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00" yWindow="300" windowWidth="26115" windowHeight="12000" activeTab="2"/>
  </bookViews>
  <sheets>
    <sheet name="目录" sheetId="2" r:id="rId1"/>
    <sheet name="使用方法" sheetId="3" r:id="rId2"/>
    <sheet name="查看器" sheetId="1" r:id="rId3"/>
    <sheet name="Sheet1" sheetId="4" r:id="rId4"/>
    <sheet name="Sheet2" sheetId="5" r:id="rId5"/>
    <sheet name="Sheet3" sheetId="6" r:id="rId6"/>
  </sheets>
  <calcPr calcId="125725"/>
</workbook>
</file>

<file path=xl/calcChain.xml><?xml version="1.0" encoding="utf-8"?>
<calcChain xmlns="http://schemas.openxmlformats.org/spreadsheetml/2006/main">
  <c r="S1415" i="6"/>
  <c r="O1407"/>
  <c r="P1375"/>
  <c r="O1346"/>
  <c r="O1310"/>
  <c r="O1275"/>
  <c r="O1238"/>
  <c r="P1205"/>
  <c r="O1179"/>
  <c r="O1155"/>
  <c r="P1115"/>
  <c r="P1091"/>
  <c r="P1066"/>
  <c r="P1027"/>
  <c r="N1000"/>
  <c r="P347"/>
  <c r="P346"/>
  <c r="Q320"/>
  <c r="Q321" s="1"/>
  <c r="Q322" s="1"/>
  <c r="Q319"/>
  <c r="M319"/>
  <c r="Q318"/>
  <c r="O318"/>
  <c r="M318"/>
  <c r="M274"/>
  <c r="M273"/>
  <c r="M207"/>
  <c r="M169"/>
</calcChain>
</file>

<file path=xl/sharedStrings.xml><?xml version="1.0" encoding="utf-8"?>
<sst xmlns="http://schemas.openxmlformats.org/spreadsheetml/2006/main" count="2749" uniqueCount="2536">
  <si>
    <t>将服务器端技能相关log粘贴到【查看器】分页，可方便区分出每个回合各个角色的buff、effect和使用技能的相关情况</t>
    <phoneticPr fontId="1" type="noConversion"/>
  </si>
  <si>
    <t>创建文档</t>
    <phoneticPr fontId="1" type="noConversion"/>
  </si>
  <si>
    <t>kathy</t>
    <phoneticPr fontId="1" type="noConversion"/>
  </si>
  <si>
    <t>日期</t>
    <phoneticPr fontId="1" type="noConversion"/>
  </si>
  <si>
    <t>修改内容</t>
    <phoneticPr fontId="1" type="noConversion"/>
  </si>
  <si>
    <t>作者</t>
    <phoneticPr fontId="1" type="noConversion"/>
  </si>
  <si>
    <t>修改记录</t>
    <phoneticPr fontId="1" type="noConversion"/>
  </si>
  <si>
    <t>目录&amp;修改记录</t>
    <phoneticPr fontId="1" type="noConversion"/>
  </si>
  <si>
    <t>使用方法</t>
    <phoneticPr fontId="1" type="noConversion"/>
  </si>
  <si>
    <t>目录</t>
    <phoneticPr fontId="1" type="noConversion"/>
  </si>
  <si>
    <t>查看器</t>
    <phoneticPr fontId="1" type="noConversion"/>
  </si>
  <si>
    <t>添加使用方法；增加部分条件格式</t>
    <phoneticPr fontId="1" type="noConversion"/>
  </si>
  <si>
    <t>使用方法：</t>
    <phoneticPr fontId="1" type="noConversion"/>
  </si>
  <si>
    <t>一</t>
    <phoneticPr fontId="1" type="noConversion"/>
  </si>
  <si>
    <t>每回合log内容包括：</t>
    <phoneticPr fontId="1" type="noConversion"/>
  </si>
  <si>
    <t>buff信息</t>
    <phoneticPr fontId="1" type="noConversion"/>
  </si>
  <si>
    <t>2）</t>
    <phoneticPr fontId="1" type="noConversion"/>
  </si>
  <si>
    <t>effect信息</t>
    <phoneticPr fontId="1" type="noConversion"/>
  </si>
  <si>
    <t>3）</t>
    <phoneticPr fontId="1" type="noConversion"/>
  </si>
  <si>
    <t>使用技能情况</t>
    <phoneticPr fontId="1" type="noConversion"/>
  </si>
  <si>
    <t>1）</t>
    <phoneticPr fontId="1" type="noConversion"/>
  </si>
  <si>
    <t>每个角色身上的buff情况：buffID，当前层数，剩余回合数</t>
    <phoneticPr fontId="1" type="noConversion"/>
  </si>
  <si>
    <t>周期性效果生效情况</t>
    <phoneticPr fontId="1" type="noConversion"/>
  </si>
  <si>
    <t>按每个effect作用的先后顺序，输出每个effect的效果</t>
    <phoneticPr fontId="1" type="noConversion"/>
  </si>
  <si>
    <t>buff相关：</t>
    <phoneticPr fontId="1" type="noConversion"/>
  </si>
  <si>
    <t>增加buff，buff消失、完成、驱散等</t>
    <phoneticPr fontId="1" type="noConversion"/>
  </si>
  <si>
    <t>buff变更造成的效果</t>
    <phoneticPr fontId="1" type="noConversion"/>
  </si>
  <si>
    <t>伤害、治疗相关：</t>
    <phoneticPr fontId="1" type="noConversion"/>
  </si>
  <si>
    <t>命中率、躲闪率、爆击率计算情况</t>
    <phoneticPr fontId="1" type="noConversion"/>
  </si>
  <si>
    <t>攻击方等级，虚空能量，虚空能量百分比，元素能量，元素能量百分比</t>
    <phoneticPr fontId="1" type="noConversion"/>
  </si>
  <si>
    <t>技能攻击常数，攻击系数，技能总攻击值</t>
    <phoneticPr fontId="1" type="noConversion"/>
  </si>
  <si>
    <t>防御方等级，元素防御，虚空防御，总受伤比，附加受伤比</t>
    <phoneticPr fontId="1" type="noConversion"/>
  </si>
  <si>
    <t>A对B造成effect id 命中、躲闪、爆击情况</t>
    <phoneticPr fontId="1" type="noConversion"/>
  </si>
  <si>
    <t>A对B造成伤害/治疗值， effect生效时间，目标当前生命值</t>
    <phoneticPr fontId="1" type="noConversion"/>
  </si>
  <si>
    <t>每个角色使用技能ID，技能释放时间，技能释放情况：成功/失败（原因）</t>
    <phoneticPr fontId="1" type="noConversion"/>
  </si>
  <si>
    <t>***spell info begin***</t>
    <phoneticPr fontId="1" type="noConversion"/>
  </si>
  <si>
    <t>***spell info end***</t>
  </si>
  <si>
    <t>标记：</t>
    <phoneticPr fontId="1" type="noConversion"/>
  </si>
  <si>
    <t>***effect info begin***</t>
  </si>
  <si>
    <t>***effect info end***</t>
    <phoneticPr fontId="1" type="noConversion"/>
  </si>
  <si>
    <t>***buff info begin***</t>
    <phoneticPr fontId="1" type="noConversion"/>
  </si>
  <si>
    <t>***buff info end***</t>
    <phoneticPr fontId="1" type="noConversion"/>
  </si>
  <si>
    <t>失败原因：</t>
    <phoneticPr fontId="1" type="noConversion"/>
  </si>
  <si>
    <t>技能被禁用</t>
    <phoneticPr fontId="1" type="noConversion"/>
  </si>
  <si>
    <t>技能被打断</t>
    <phoneticPr fontId="1" type="noConversion"/>
  </si>
  <si>
    <t>技能在CD中（剩余CD时间）</t>
    <phoneticPr fontId="1" type="noConversion"/>
  </si>
  <si>
    <t>目标不符</t>
    <phoneticPr fontId="1" type="noConversion"/>
  </si>
  <si>
    <t>不满足使用条件</t>
    <phoneticPr fontId="1" type="noConversion"/>
  </si>
  <si>
    <t>***slot_%d cast spell %s at pos %d failed(spell is disabled)***</t>
    <phoneticPr fontId="1" type="noConversion"/>
  </si>
  <si>
    <t>***slot_%d cast spell %s at pos %d interrupted***</t>
    <phoneticPr fontId="1" type="noConversion"/>
  </si>
  <si>
    <t>***slot_%d cast spell %s at pos %d failed(spell in cd)***</t>
    <phoneticPr fontId="1" type="noConversion"/>
  </si>
  <si>
    <t>slot_%d cast spell %s at pos %d failed(spell in cd,remain round=%d</t>
    <phoneticPr fontId="1" type="noConversion"/>
  </si>
  <si>
    <t>***slot_%d cast spell %s at pos %d failed(invalidate target)***</t>
    <phoneticPr fontId="1" type="noConversion"/>
  </si>
  <si>
    <t>A造成B死亡</t>
    <phoneticPr fontId="1" type="noConversion"/>
  </si>
  <si>
    <t>关卡结束：</t>
    <phoneticPr fontId="1" type="noConversion"/>
  </si>
  <si>
    <t>房间号，游戏是否结束，是否胜利</t>
    <phoneticPr fontId="1" type="noConversion"/>
  </si>
  <si>
    <t>关卡开始：</t>
    <phoneticPr fontId="1" type="noConversion"/>
  </si>
  <si>
    <t>RoomID，LevelID，RoundID</t>
    <phoneticPr fontId="1" type="noConversion"/>
  </si>
  <si>
    <t>粘贴log时请粘贴无格式文字（可用记事本过滤文字格式）</t>
  </si>
  <si>
    <t>注意：</t>
    <phoneticPr fontId="1" type="noConversion"/>
  </si>
  <si>
    <t>kathy</t>
    <phoneticPr fontId="1" type="noConversion"/>
  </si>
  <si>
    <t>cast spell at pos N</t>
    <phoneticPr fontId="1" type="noConversion"/>
  </si>
  <si>
    <t>N代表：</t>
    <phoneticPr fontId="1" type="noConversion"/>
  </si>
  <si>
    <t>spell释放时间 是不会加preparetime的</t>
    <phoneticPr fontId="1" type="noConversion"/>
  </si>
  <si>
    <t>输出就是 请求的时间 如果不是跨回合 会加起手时间 8pos</t>
    <phoneticPr fontId="1" type="noConversion"/>
  </si>
  <si>
    <t>客户端 是用这个时间播动画的 没有加preparetime</t>
    <phoneticPr fontId="1" type="noConversion"/>
  </si>
  <si>
    <t>添加筛选格式（buff相关）
添加技能释放时间说明</t>
    <phoneticPr fontId="1" type="noConversion"/>
  </si>
  <si>
    <t>kathy</t>
    <phoneticPr fontId="1" type="noConversion"/>
  </si>
  <si>
    <t>增加关键字：ignored，energy，info条件格式</t>
    <phoneticPr fontId="1" type="noConversion"/>
  </si>
  <si>
    <t>LUA][08/22/13 15:42:05.739][Level] LevelGame:RoundCheckPoint() - levelID[Level_DarkMusicHall_LV2_01], roundID[7]</t>
  </si>
  <si>
    <t>[LUA][08/22/13 15:42:05.739][Spell] ReceiveSpellRequest begin</t>
  </si>
  <si>
    <t>[LUA][08/22/13 15:42:05.739][Spell] ReceiveSpellRequest end</t>
  </si>
  <si>
    <t>[LUA][08/22/13 15:42:05.739][Spell] RoundBegin begin</t>
  </si>
  <si>
    <t>[LUA][08/22/13 15:42:05.739][Spell] ***buff info begin***</t>
  </si>
  <si>
    <t>[LUA][08/22/13 15:42:05.739][Spell] ***unit slot_id=1 buff list begin***</t>
  </si>
  <si>
    <t>[LUA][08/22/13 15:42:05.739][Spell] buff_id=flute_dihun_b1 caster=1, cur_stack=1 remain_pos=-1</t>
  </si>
  <si>
    <t>[LUA][08/22/13 15:42:05.739][Spell] buff_id=all_chaofeng_b4 caster=15, cur_stack=1 remain_pos=14</t>
  </si>
  <si>
    <t>[LUA][08/22/13 15:42:05.739][Spell] ***unit slot_id=1 buff list end***</t>
  </si>
  <si>
    <t>[LUA][08/22/13 15:42:05.739][Spell] ***unit slot_id=2 buff list begin***</t>
  </si>
  <si>
    <t>[LUA][08/22/13 15:42:05.739][Spell] buff_id=flute_dihun_b1 caster=2, cur_stack=1 remain_pos=-1</t>
  </si>
  <si>
    <t>[LUA][08/22/13 15:42:05.739][Spell] buff_id=all_chaofeng_b4 caster=11, cur_stack=1 remain_pos=14</t>
  </si>
  <si>
    <t>[LUA][08/22/13 15:42:05.739][Spell] ***unit slot_id=2 buff list end***</t>
  </si>
  <si>
    <t>[LUA][08/22/13 15:42:05.739][Spell] ***unit slot_id=11 buff list begin***</t>
  </si>
  <si>
    <t>[LUA][08/22/13 15:42:05.739][Spell] ***unit slot_id=11 buff list end***</t>
  </si>
  <si>
    <t>[LUA][08/22/13 15:42:05.739][Spell] ***unit slot_id=13 buff list begin***</t>
  </si>
  <si>
    <t>[LUA][08/22/13 15:42:05.739][Spell] buff_id=flute_wanlingsha_b2 caster=1, cur_stack=1 remain_pos=608</t>
  </si>
  <si>
    <t>[LUA][08/22/13 15:42:05.739][Spell] ***unit slot_id=13 buff list end***</t>
  </si>
  <si>
    <t>[LUA][08/22/13 15:42:05.739][Spell] ***unit slot_id=15 buff list begin***</t>
  </si>
  <si>
    <t>[LUA][08/22/13 15:42:05.739][Spell] ***unit slot_id=15 buff list end***</t>
  </si>
  <si>
    <t>[LUA][08/22/13 15:42:05.739][Spell] ***unit slot_id=12 buff list begin***</t>
  </si>
  <si>
    <t>[LUA][08/22/13 15:42:05.739][Spell] ***unit slot_id=12 buff list end***</t>
  </si>
  <si>
    <t>[LUA][08/22/13 15:42:05.739][Spell] ***unit slot_id=14 buff list begin***</t>
  </si>
  <si>
    <t>[LUA][08/22/13 15:42:05.739][Spell] ***unit slot_id=14 buff list end***</t>
  </si>
  <si>
    <t>[LUA][08/22/13 15:42:05.740][Spell] ***buff info end***</t>
  </si>
  <si>
    <t>[LUA][08/22/13 15:42:05.740][Spell] ***effect info begin***</t>
  </si>
  <si>
    <t>[LUA][08/22/13 15:42:05.740][Spell] spell id=flute_wanlingsha_t1 generate 15 energy, has 15 energy now</t>
  </si>
  <si>
    <t>[LUA][08/22/13 15:42:05.740][Spell] spell id=drum_xuanzhansheji generate 15 energy, has 105 energy now</t>
  </si>
  <si>
    <t>[LUA][08/22/13 15:42:05.740][Spell] caster=11 target=1 effect_id=drum_xuanzhansheji_e2 caster hitRatio=9.000000</t>
  </si>
  <si>
    <t>[LUA][08/22/13 15:42:05.740][Spell] caster=11 target=1 effect_id=drum_xuanzhansheji_e2 target dodgeRatio=0.000000</t>
  </si>
  <si>
    <t>[LUA][08/22/13 15:42:05.740][Spell] caster=11 target=1 effect_id=drum_xuanzhansheji_e2 critical_ratio=-0.100000</t>
  </si>
  <si>
    <t>[LUA][08/22/13 15:42:05.740][Spell] caster=11 target=1 effect_id=drum_xuanzhansheji_e2 hit success</t>
  </si>
  <si>
    <t>[LUA][08/22/13 15:42:05.740][Spell] damage effect id=drum_xuanzhansheji_e2,caster=11,lvl=5, attack=0,attack_fractor=1.500000</t>
  </si>
  <si>
    <t>[LUA][08/22/13 15:42:05.740][Spell] damage effect id=drum_xuanzhansheji_e2,base_amount=0,total_amount=0</t>
  </si>
  <si>
    <t>[LUA][08/22/13 15:42:05.740][Spell] damage ignored(damage amount is 0)</t>
  </si>
  <si>
    <t>[LUA][08/22/13 15:42:05.740][Spell] caster=11 target=1 effect_id=all_chaofeng_e4 caster hitRatio=10.000000</t>
  </si>
  <si>
    <t>[LUA][08/22/13 15:42:05.740][Spell] caster=11 target=1 effect_id=all_chaofeng_e4 target dodgeRatio=0.000000</t>
  </si>
  <si>
    <t>[LUA][08/22/13 15:42:05.740][Spell] buff id=all_chaofeng_b4 ended,target=1</t>
  </si>
  <si>
    <t>[LUA][08/22/13 15:42:05.740][Spell] buff id=all_chaofeng_b4 added,caster=11 target=1,cur_stack=1</t>
  </si>
  <si>
    <t>[LUA][08/22/13 15:42:05.740][Spell] caster=15 target=1 effect_id=drum_xuanzhansheji_e2 caster hitRatio=9.000000</t>
  </si>
  <si>
    <t>[LUA][08/22/13 15:42:05.740][Spell] caster=15 target=1 effect_id=drum_xuanzhansheji_e2 target dodgeRatio=0.000000</t>
  </si>
  <si>
    <t>[LUA][08/22/13 15:42:05.740][Spell] caster=15 target=1 effect_id=drum_xuanzhansheji_e2 critical_ratio=-0.100000</t>
  </si>
  <si>
    <t>[LUA][08/22/13 15:42:05.740][Spell] caster=15 target=1 effect_id=drum_xuanzhansheji_e2 hit success</t>
  </si>
  <si>
    <t>[LUA][08/22/13 15:42:05.740][Spell] damage effect id=drum_xuanzhansheji_e2,caster=15,lvl=5, attack=0,attack_fractor=1.500000</t>
  </si>
  <si>
    <t>[LUA][08/22/13 15:42:05.741][Spell] caster=15 target=1 effect_id=all_chaofeng_e4 caster hitRatio=10.000000</t>
  </si>
  <si>
    <t>[LUA][08/22/13 15:42:05.741][Spell] caster=15 target=1 effect_id=all_chaofeng_e4 target dodgeRatio=0.000000</t>
  </si>
  <si>
    <t>[LUA][08/22/13 15:42:05.741][Spell] buff id=all_chaofeng_b4 ended,target=1</t>
  </si>
  <si>
    <t>[LUA][08/22/13 15:42:05.741][Spell] buff id=all_chaofeng_b4 added,caster=15 target=1,cur_stack=1</t>
  </si>
  <si>
    <t>[LUA][08/22/13 15:42:05.741][Spell] buff id=all_chaofeng_b4 expired,target=2</t>
  </si>
  <si>
    <t>[LUA][08/22/13 15:42:05.741][Spell] critical random num=0.850000</t>
  </si>
  <si>
    <t>[LUA][08/22/13 15:42:05.741][Spell] caster=1 target=13 effect_id=flute_wanlingsha_t3_e5 critical_ratio=0.850000</t>
  </si>
  <si>
    <t>[LUA][08/22/13 15:42:05.741][Spell] caster=1 target=13 effect_id=flute_wanlingsha_t3_e5 hit critical,critical_fractor=1.500000</t>
  </si>
  <si>
    <t>[LUA][08/22/13 15:42:05.741][Spell] damage effect id=flute_wanlingsha_t3_e5,caster=1,lvl=40, attack=200,attack_fractor=0.060000</t>
  </si>
  <si>
    <t>[LUA][08/22/13 15:42:05.741][Spell] damage effect id=flute_wanlingsha_t3_e5,base_amount=0,total_amount=18</t>
  </si>
  <si>
    <t>[LUA][08/22/13 15:42:05.741][Spell] damage effect id=flute_wanlingsha_t3_e5,target=13,lvl=5,element_defence=440,hollow_defence=660,plysical_defence=220 total_injury_fractor=0.923788, bonus_injury_fractor=0.000000</t>
  </si>
  <si>
    <t>[LUA][08/22/13 15:42:05.741][Spell] slot_1 make 17 damage to slot_13 at pos 720(through buff flute_wanlingsha_b2), curLife=4190</t>
  </si>
  <si>
    <t>[LUA][08/22/13 15:42:05.741][Spell] effect_id=flute_dihun_e2 random_num=1.000000 chance=0.100000</t>
  </si>
  <si>
    <t>[LUA][08/22/13 15:42:05.741][Spell] critical random num=0.740000</t>
  </si>
  <si>
    <t>[LUA][08/22/13 15:42:05.741][Spell] caster=1 target=12 effect_id=flute_wanlingsha_t3_e5 critical_ratio=0.850000</t>
  </si>
  <si>
    <t>[LUA][08/22/13 15:42:05.741][Spell] caster=1 target=12 effect_id=flute_wanlingsha_t3_e5 hit critical,critical_fractor=1.500000</t>
  </si>
  <si>
    <t>[LUA][08/22/13 15:42:05.741][Spell] damage effect id=flute_wanlingsha_t3_e5,target=12,lvl=5,element_defence=440,hollow_defence=660,plysical_defence=220 total_injury_fractor=0.923788, bonus_injury_fractor=0.000000</t>
  </si>
  <si>
    <t>[LUA][08/22/13 15:42:05.741][Spell] slot_1 make 17 damage to slot_12 at pos 720(through buff flute_wanlingsha_b2), curLife=4044</t>
  </si>
  <si>
    <t>[LUA][08/22/13 15:42:05.741][Spell] effect_id=flute_dihun_e2 random_num=0.960000 chance=0.100000</t>
  </si>
  <si>
    <t>[LUA][08/22/13 15:42:05.741][Spell] critical random num=0.400000</t>
  </si>
  <si>
    <t>[LUA][08/22/13 15:42:05.741][Spell] caster=1 target=14 effect_id=flute_wanlingsha_t3_e5 critical_ratio=0.850000</t>
  </si>
  <si>
    <t>[LUA][08/22/13 15:42:05.741][Spell] caster=1 target=14 effect_id=flute_wanlingsha_t3_e5 hit critical,critical_fractor=1.500000</t>
  </si>
  <si>
    <t>[LUA][08/22/13 15:42:05.742][Spell] damage effect id=flute_wanlingsha_t3_e5,target=14,lvl=5,element_defence=440,hollow_defence=660,plysical_defence=220 total_injury_fractor=0.923788, bonus_injury_fractor=0.000000</t>
  </si>
  <si>
    <t>[LUA][08/22/13 15:42:05.742][Spell] slot_1 make 17 damage to slot_14 at pos 720(through buff flute_wanlingsha_b2), curLife=4007</t>
  </si>
  <si>
    <t>[LUA][08/22/13 15:42:05.742][Spell] effect_id=flute_dihun_e2 random_num=0.240000 chance=0.100000</t>
  </si>
  <si>
    <t>[LUA][08/22/13 15:42:05.742][Spell] caster=2 target=11 effect_id=flute_wanlingsha_t1_e7 caster hitRatio=1.200000</t>
  </si>
  <si>
    <t>[LUA][08/22/13 15:42:05.742][Spell] caster=2 target=11 effect_id=flute_wanlingsha_t1_e7 target dodgeRatio=0.000000</t>
  </si>
  <si>
    <t>[LUA][08/22/13 15:42:05.742][Spell] buff id=flute_wanlingsha_b1 added,caster=2 target=11,cur_stack=1</t>
  </si>
  <si>
    <t>[LUA][08/22/13 15:42:05.742][Spell] caster=2 target=12 effect_id=flute_wanlingsha_t1_e7 caster hitRatio=1.200000</t>
  </si>
  <si>
    <t>[LUA][08/22/13 15:42:05.742][Spell] caster=2 target=12 effect_id=flute_wanlingsha_t1_e7 target dodgeRatio=0.000000</t>
  </si>
  <si>
    <t>[LUA][08/22/13 15:42:05.742][Spell] buff id=flute_wanlingsha_b1 added,caster=2 target=12,cur_stack=1</t>
  </si>
  <si>
    <t>[LUA][08/22/13 15:42:05.743][Spell] caster=2 target=14 effect_id=flute_wanlingsha_t1_e7 caster hitRatio=1.200000</t>
  </si>
  <si>
    <t>[LUA][08/22/13 15:42:05.743][Spell] caster=2 target=14 effect_id=flute_wanlingsha_t1_e7 target dodgeRatio=0.000000</t>
  </si>
  <si>
    <t>[LUA][08/22/13 15:42:05.743][Spell] buff id=flute_wanlingsha_b1 added,caster=2 target=14,cur_stack=1</t>
  </si>
  <si>
    <t>[LUA][08/22/13 15:42:05.743][Spell] caster=2 target=11 effect_id=flute_wanlingsha_t1_e6 caster hitRatio=1.200000</t>
  </si>
  <si>
    <t>[LUA][08/22/13 15:42:05.743][Spell] caster=2 target=11 effect_id=flute_wanlingsha_t1_e6 target dodgeRatio=0.000000</t>
  </si>
  <si>
    <t>[LUA][08/22/13 15:42:05.743][Spell] critical random num=0.990000</t>
  </si>
  <si>
    <t>[LUA][08/22/13 15:42:05.743][Spell] caster=2 target=11 effect_id=flute_wanlingsha_t1_e6 critical_ratio=0.350000</t>
  </si>
  <si>
    <t>[LUA][08/22/13 15:42:05.743][Spell] caster=2 target=11 effect_id=flute_wanlingsha_t1_e6 hit success</t>
  </si>
  <si>
    <t>[LUA][08/22/13 15:42:05.743][Spell] damage effect id=flute_wanlingsha_t1_e6, influented by combo count, current combo=1, current fraction=1.050000</t>
  </si>
  <si>
    <t>[LUA][08/22/13 15:42:05.743][Spell] damage effect id=flute_wanlingsha_t1_e6,caster=2,lvl=40, attack=800,attack_fractor=0.500000</t>
  </si>
  <si>
    <t>[LUA][08/22/13 15:42:05.743][Spell] damage effect id=flute_wanlingsha_t1_e6,base_amount=0,total_amount=420</t>
  </si>
  <si>
    <t>[LUA][08/22/13 15:42:05.743][Spell] damage effect id=flute_wanlingsha_t1_e6,target=11,lvl=5,element_defence=440,hollow_defence=660,plysical_defence=220 total_injury_fractor=0.923788, bonus_injury_fractor=0.000000</t>
  </si>
  <si>
    <t>[LUA][08/22/13 15:42:05.743][Spell] slot_2 make 388 damage to slot_11 at pos 736(through spell flute_wanlingsha_t1), curLife=3723</t>
  </si>
  <si>
    <t>[LUA][08/22/13 15:42:05.743][Spell] effect_id=flute_dihun_e2 random_num=0.770000 chance=0.100000</t>
  </si>
  <si>
    <t>[LUA][08/22/13 15:42:05.743][Spell] caster=2 target=12 effect_id=flute_wanlingsha_t1_e6 caster hitRatio=1.200000</t>
  </si>
  <si>
    <t>[LUA][08/22/13 15:42:05.743][Spell] caster=2 target=12 effect_id=flute_wanlingsha_t1_e6 target dodgeRatio=0.000000</t>
  </si>
  <si>
    <t>[LUA][08/22/13 15:42:05.743][Spell] critical random num=0.530000</t>
  </si>
  <si>
    <t>[LUA][08/22/13 15:42:05.743][Spell] caster=2 target=12 effect_id=flute_wanlingsha_t1_e6 critical_ratio=0.350000</t>
  </si>
  <si>
    <t>[LUA][08/22/13 15:42:05.743][Spell] caster=2 target=12 effect_id=flute_wanlingsha_t1_e6 hit success</t>
  </si>
  <si>
    <t>[LUA][08/22/13 15:42:05.743][Spell] damage effect id=flute_wanlingsha_t1_e6,target=12,lvl=5,element_defence=440,hollow_defence=660,plysical_defence=220 total_injury_fractor=0.923788, bonus_injury_fractor=0.000000</t>
  </si>
  <si>
    <t>[LUA][08/22/13 15:42:05.743][Spell] slot_2 make 388 damage to slot_12 at pos 744(through spell flute_wanlingsha_t1), curLife=3656</t>
  </si>
  <si>
    <t>[LUA][08/22/13 15:42:05.743][Spell] effect_id=flute_dihun_e2 random_num=0.810000 chance=0.100000</t>
  </si>
  <si>
    <t>[LUA][08/22/13 15:42:05.743][Spell] buff id=flute_wanlingsha_b1 expired,target=11</t>
  </si>
  <si>
    <t>[LUA][08/22/13 15:42:05.744][Spell] caster=2 target=14 effect_id=flute_wanlingsha_t1_e6 caster hitRatio=1.200000</t>
  </si>
  <si>
    <t>[LUA][08/22/13 15:42:05.744][Spell] caster=2 target=14 effect_id=flute_wanlingsha_t1_e6 target dodgeRatio=0.000000</t>
  </si>
  <si>
    <t>[LUA][08/22/13 15:42:05.744][Spell] critical random num=0.140000</t>
  </si>
  <si>
    <t>[LUA][08/22/13 15:42:05.744][Spell] caster=2 target=14 effect_id=flute_wanlingsha_t1_e6 critical_ratio=0.350000</t>
  </si>
  <si>
    <t>[LUA][08/22/13 15:42:05.744][Spell] caster=2 target=14 effect_id=flute_wanlingsha_t1_e6 hit critical,critical_fractor=1.500000</t>
  </si>
  <si>
    <t>[LUA][08/22/13 15:42:05.744][Spell] damage effect id=flute_wanlingsha_t1_e6, influented by combo count, current combo=1, current fraction=1.050000</t>
  </si>
  <si>
    <t>[LUA][08/22/13 15:42:05.744][Spell] damage effect id=flute_wanlingsha_t1_e6,caster=2,lvl=40, attack=800,attack_fractor=0.500000</t>
  </si>
  <si>
    <t>[LUA][08/22/13 15:42:05.744][Spell] damage effect id=flute_wanlingsha_t1_e6,base_amount=0,total_amount=630</t>
  </si>
  <si>
    <t>[LUA][08/22/13 15:42:05.744][Spell] damage effect id=flute_wanlingsha_t1_e6,target=14,lvl=5,element_defence=440,hollow_defence=660,plysical_defence=220 total_injury_fractor=0.923788, bonus_injury_fractor=0.000000</t>
  </si>
  <si>
    <t>[LUA][08/22/13 15:42:05.744][Spell] slot_2 make 582 damage to slot_14 at pos 752(through spell flute_wanlingsha_t1), curLife=3425</t>
  </si>
  <si>
    <t>[LUA][08/22/13 15:42:05.744][Spell] effect_id=flute_dihun_e2 random_num=0.830000 chance=0.100000</t>
  </si>
  <si>
    <t>[LUA][08/22/13 15:42:05.744][Spell] buff id=flute_wanlingsha_b1 expired,target=12</t>
  </si>
  <si>
    <t>[LUA][08/22/13 15:42:05.744][Spell] buff id=flute_wanlingsha_b1 expired,target=14</t>
  </si>
  <si>
    <t>[LUA][08/22/13 15:42:05.744][Spell] ***effect info end***</t>
  </si>
  <si>
    <t>[LUA][08/22/13 15:42:05.744][Spell] ***spell info begin***</t>
  </si>
  <si>
    <t>[LUA][08/22/13 15:42:05.744][#####] FORCE TARGET</t>
  </si>
  <si>
    <t>[LUA][08/22/13 15:42:05.744][Spell] ***slot_11 cast spell drum_xuanzhansheji at pos 704 successed***</t>
  </si>
  <si>
    <t>[LUA][08/22/13 15:42:05.744][Spell] ***slot_15 cast spell drum_xuanzhansheji at pos 704 successed***</t>
  </si>
  <si>
    <t>[LUA][08/22/13 15:42:05.744][Spell] ***slot_2 cast spell flute_wanlingsha_t1 at pos 704 successed***</t>
  </si>
  <si>
    <t>[LUA][08/22/13 15:42:05.744][Spell] ***spell info end***</t>
  </si>
  <si>
    <t>[LUA][08/22/13 15:42:05.744][Spell] RoundBegin end</t>
  </si>
  <si>
    <t>[LUA][08/22/13 15:42:09.515][Level] LevelGame:SpellRequest(slotID=2) - roomID[88], levelID[Level_DarkMusicHall_LV2_01], spellID=flute_wanlingsha_t2, targetSlot=11</t>
  </si>
  <si>
    <t>[LUA][08/22/13 15:42:09.726][Level] LevelGame:SpellRequest(slotID=1) - roomID[88], levelID[Level_DarkMusicHall_LV2_01], spellID=, targetSlot=-1</t>
  </si>
  <si>
    <t>[LUA][08/22/13 15:42:09.726][Level] LevelGame:RoundCheckPoint() - levelID[Level_DarkMusicHall_LV2_01], roundID[8]</t>
  </si>
  <si>
    <t>[LUA][08/22/13 15:42:09.726][Spell] ReceiveSpellRequest begin</t>
  </si>
  <si>
    <t>[LUA][08/22/13 15:42:09.726][Spell] ReceiveSpellRequest end</t>
  </si>
  <si>
    <t>[LUA][08/22/13 15:42:09.726][Spell] RoundBegin begin</t>
  </si>
  <si>
    <t>[LUA][08/22/13 15:42:09.726][Spell] ***buff info begin***</t>
  </si>
  <si>
    <t>[LUA][08/22/13 15:42:09.726][Spell] ***unit slot_id=1 buff list begin***</t>
  </si>
  <si>
    <t>[LUA][08/22/13 15:42:09.726][Spell] buff_id=flute_dihun_b1 caster=1, cur_stack=1 remain_pos=-1</t>
  </si>
  <si>
    <t>[LUA][08/22/13 15:42:09.726][Spell] buff_id=all_chaofeng_b4 caster=15, cur_stack=1 remain_pos=14</t>
  </si>
  <si>
    <t>[LUA][08/22/13 15:42:09.726][Spell] ***unit slot_id=1 buff list end***</t>
  </si>
  <si>
    <t>[LUA][08/22/13 15:42:09.726][Spell] ***unit slot_id=2 buff list begin***</t>
  </si>
  <si>
    <t>[LUA][08/22/13 15:42:09.726][Spell] buff_id=flute_dihun_b1 caster=2, cur_stack=1 remain_pos=-1</t>
  </si>
  <si>
    <t>[LUA][08/22/13 15:42:09.726][Spell] ***unit slot_id=2 buff list end***</t>
  </si>
  <si>
    <t>[LUA][08/22/13 15:42:09.726][Spell] ***unit slot_id=11 buff list begin***</t>
  </si>
  <si>
    <t>[LUA][08/22/13 15:42:09.726][Spell] ***unit slot_id=11 buff list end***</t>
  </si>
  <si>
    <t>[LUA][08/22/13 15:42:09.726][Spell] ***unit slot_id=13 buff list begin***</t>
  </si>
  <si>
    <t>[LUA][08/22/13 15:42:09.726][Spell] buff_id=flute_wanlingsha_b2 caster=1, cur_stack=1 remain_pos=544</t>
  </si>
  <si>
    <t>[LUA][08/22/13 15:42:09.726][Spell] ***unit slot_id=13 buff list end***</t>
  </si>
  <si>
    <t>[LUA][08/22/13 15:42:09.726][Spell] ***unit slot_id=15 buff list begin***</t>
  </si>
  <si>
    <t>[LUA][08/22/13 15:42:09.727][Spell] ***unit slot_id=15 buff list end***</t>
  </si>
  <si>
    <t>[LUA][08/22/13 15:42:09.727][Spell] ***unit slot_id=12 buff list begin***</t>
  </si>
  <si>
    <t>[LUA][08/22/13 15:42:09.727][Spell] buff_id=flute_wanlingsha_b2 caster=1, cur_stack=1 remain_pos=544</t>
  </si>
  <si>
    <t>[LUA][08/22/13 15:42:09.727][Spell] ***unit slot_id=12 buff list end***</t>
  </si>
  <si>
    <t>[LUA][08/22/13 15:42:09.727][Spell] ***unit slot_id=14 buff list begin***</t>
  </si>
  <si>
    <t>[LUA][08/22/13 15:42:09.727][Spell] ***unit slot_id=14 buff list end***</t>
  </si>
  <si>
    <t>[LUA][08/22/13 15:42:09.727][Spell] ***buff info end***</t>
  </si>
  <si>
    <t>[LUA][08/22/13 15:42:09.727][Spell] ***effect info begin***</t>
  </si>
  <si>
    <t>[LUA][08/22/13 15:42:09.727][Spell] spell id=flute_wanlingsha_t2 generate 15 energy, has 30 energy now</t>
  </si>
  <si>
    <t>[LUA][08/22/13 15:42:09.727][Spell] spell id=drum_xuanzhansheji generate 15 energy, has 120 energy now</t>
  </si>
  <si>
    <t>[LUA][08/22/13 15:42:09.727][Spell] caster=11 target=2 effect_id=drum_xuanzhansheji_e2 caster hitRatio=9.000000</t>
  </si>
  <si>
    <t>[LUA][08/22/13 15:42:09.727][Spell] caster=11 target=2 effect_id=drum_xuanzhansheji_e2 target dodgeRatio=0.000000</t>
  </si>
  <si>
    <t>[LUA][08/22/13 15:42:09.727][Spell] caster=11 target=2 effect_id=drum_xuanzhansheji_e2 critical_ratio=-0.100000</t>
  </si>
  <si>
    <t>[LUA][08/22/13 15:42:09.727][Spell] caster=11 target=2 effect_id=drum_xuanzhansheji_e2 hit success</t>
  </si>
  <si>
    <t>[LUA][08/22/13 15:42:09.727][Spell] damage effect id=drum_xuanzhansheji_e2,caster=11,lvl=5, attack=0,attack_fractor=1.500000</t>
  </si>
  <si>
    <t>[LUA][08/22/13 15:42:09.727][Spell] damage effect id=drum_xuanzhansheji_e2,base_amount=0,total_amount=0</t>
  </si>
  <si>
    <t>[LUA][08/22/13 15:42:09.727][Spell] damage ignored(damage amount is 0)</t>
  </si>
  <si>
    <t>[LUA][08/22/13 15:42:09.727][Spell] caster=11 target=2 effect_id=all_chaofeng_e4 caster hitRatio=10.000000</t>
  </si>
  <si>
    <t>[LUA][08/22/13 15:42:09.727][Spell] caster=11 target=2 effect_id=all_chaofeng_e4 target dodgeRatio=0.000000</t>
  </si>
  <si>
    <t>[LUA][08/22/13 15:42:09.727][Spell] buff id=all_chaofeng_b4 added,caster=11 target=2,cur_stack=1</t>
  </si>
  <si>
    <t>[LUA][08/22/13 15:42:09.727][Spell] caster=15 target=2 effect_id=drum_xuanzhansheji_e2 caster hitRatio=9.000000</t>
  </si>
  <si>
    <t>[LUA][08/22/13 15:42:09.727][Spell] caster=15 target=2 effect_id=drum_xuanzhansheji_e2 target dodgeRatio=0.000000</t>
  </si>
  <si>
    <t>[LUA][08/22/13 15:42:09.728][Spell] caster=15 target=2 effect_id=drum_xuanzhansheji_e2 critical_ratio=-0.100000</t>
  </si>
  <si>
    <t>[LUA][08/22/13 15:42:09.728][Spell] caster=15 target=2 effect_id=drum_xuanzhansheji_e2 hit success</t>
  </si>
  <si>
    <t>[LUA][08/22/13 15:42:09.728][Spell] damage effect id=drum_xuanzhansheji_e2,caster=15,lvl=5, attack=0,attack_fractor=1.500000</t>
  </si>
  <si>
    <t>[LUA][08/22/13 15:42:09.728][Spell] damage effect id=drum_xuanzhansheji_e2,base_amount=0,total_amount=0</t>
  </si>
  <si>
    <t>[LUA][08/22/13 15:42:09.728][Spell] damage ignored(damage amount is 0)</t>
  </si>
  <si>
    <t>[LUA][08/22/13 15:42:09.728][Spell] caster=15 target=2 effect_id=all_chaofeng_e4 caster hitRatio=10.000000</t>
  </si>
  <si>
    <t>[LUA][08/22/13 15:42:09.728][Spell] caster=15 target=2 effect_id=all_chaofeng_e4 target dodgeRatio=0.000000</t>
  </si>
  <si>
    <t>[LUA][08/22/13 15:42:09.728][Spell] buff id=all_chaofeng_b4 ended,target=2</t>
  </si>
  <si>
    <t>[LUA][08/22/13 15:42:09.728][Spell] buff id=all_chaofeng_b4 added,caster=15 target=2,cur_stack=1</t>
  </si>
  <si>
    <t>[LUA][08/22/13 15:42:09.728][Spell] buff id=all_chaofeng_b4 expired,target=1</t>
  </si>
  <si>
    <t>[LUA][08/22/13 15:42:09.728][Spell] critical random num=0.100000</t>
  </si>
  <si>
    <t>[LUA][08/22/13 15:42:09.728][Spell] caster=1 target=13 effect_id=flute_wanlingsha_t3_e5 critical_ratio=0.850000</t>
  </si>
  <si>
    <t>[LUA][08/22/13 15:42:09.728][Spell] caster=1 target=13 effect_id=flute_wanlingsha_t3_e5 hit critical,critical_fractor=1.500000</t>
  </si>
  <si>
    <t>[LUA][08/22/13 15:42:09.728][Spell] damage effect id=flute_wanlingsha_t3_e5,caster=1,lvl=40, attack=200,attack_fractor=0.060000</t>
  </si>
  <si>
    <t>[LUA][08/22/13 15:42:09.728][Spell] damage effect id=flute_wanlingsha_t3_e5,base_amount=0,total_amount=18</t>
  </si>
  <si>
    <t>[LUA][08/22/13 15:42:09.728][Spell] damage effect id=flute_wanlingsha_t3_e5,target=13,lvl=5,element_defence=440,hollow_defence=660,plysical_defence=220 total_injury_fractor=0.923788, bonus_injury_fractor=0.000000</t>
  </si>
  <si>
    <t>[LUA][08/22/13 15:42:09.728][Spell] slot_1 make 17 damage to slot_13 at pos 784(through buff flute_wanlingsha_b2), curLife=4173</t>
  </si>
  <si>
    <t>[LUA][08/22/13 15:42:09.728][Spell] effect_id=flute_dihun_e2 random_num=0.300000 chance=0.100000</t>
  </si>
  <si>
    <t>[LUA][08/22/13 15:42:09.728][Spell] critical random num=0.570000</t>
  </si>
  <si>
    <t>[LUA][08/22/13 15:42:09.728][Spell] caster=1 target=12 effect_id=flute_wanlingsha_t3_e5 critical_ratio=0.850000</t>
  </si>
  <si>
    <t>[LUA][08/22/13 15:42:09.728][Spell] caster=1 target=12 effect_id=flute_wanlingsha_t3_e5 hit critical,critical_fractor=1.500000</t>
  </si>
  <si>
    <t>[LUA][08/22/13 15:42:09.728][Spell] damage effect id=flute_wanlingsha_t3_e5,target=12,lvl=5,element_defence=440,hollow_defence=660,plysical_defence=220 total_injury_fractor=0.923788, bonus_injury_fractor=0.000000</t>
  </si>
  <si>
    <t>[LUA][08/22/13 15:42:09.728][Spell] slot_1 make 17 damage to slot_12 at pos 784(through buff flute_wanlingsha_b2), curLife=3639</t>
  </si>
  <si>
    <t>[LUA][08/22/13 15:42:09.728][Spell] effect_id=flute_dihun_e2 random_num=0.090000 chance=0.100000</t>
  </si>
  <si>
    <t>[LUA][08/22/13 15:42:09.729][Spell] buff id=flute_dihun_b2 added,caster=1 target=1,cur_stack=1</t>
  </si>
  <si>
    <t>[LUA][08/22/13 15:42:09.729][Spell] enable spell flute_wangliangjuesha_t1</t>
  </si>
  <si>
    <t>[LUA][08/22/13 15:42:09.729][Spell] enable spell flute_qunguizhiyan_t1</t>
  </si>
  <si>
    <t>[LUA][08/22/13 15:42:09.729][Spell] critical random num=0.040000</t>
  </si>
  <si>
    <t>[LUA][08/22/13 15:42:09.729][Spell] caster=1 target=14 effect_id=flute_wanlingsha_t3_e5 critical_ratio=0.850000</t>
  </si>
  <si>
    <t>[LUA][08/22/13 15:42:09.729][Spell] caster=1 target=14 effect_id=flute_wanlingsha_t3_e5 hit critical,critical_fractor=1.500000</t>
  </si>
  <si>
    <t>[LUA][08/22/13 15:42:09.729][Spell] damage effect id=flute_wanlingsha_t3_e5,caster=1,lvl=40, attack=200,attack_fractor=0.060000</t>
  </si>
  <si>
    <t>[LUA][08/22/13 15:42:09.729][Spell] damage effect id=flute_wanlingsha_t3_e5,base_amount=0,total_amount=18</t>
  </si>
  <si>
    <t>[LUA][08/22/13 15:42:09.729][Spell] damage effect id=flute_wanlingsha_t3_e5,target=14,lvl=5,element_defence=440,hollow_defence=660,plysical_defence=220 total_injury_fractor=0.923788, bonus_injury_fractor=0.000000</t>
  </si>
  <si>
    <t>[LUA][08/22/13 15:42:09.729][Spell] slot_1 make 17 damage to slot_14 at pos 784(through buff flute_wanlingsha_b2), curLife=3408</t>
  </si>
  <si>
    <t>[LUA][08/22/13 15:42:09.729][Spell] effect_id=flute_dihun_e2 random_num=0.520000 chance=0.100000</t>
  </si>
  <si>
    <t>[LUA][08/22/13 15:42:09.729][Spell] caster=2 target=11 effect_id=flute_wanlingsha_t2_e7 caster hitRatio=1.200000</t>
  </si>
  <si>
    <t>[LUA][08/22/13 15:42:09.729][Spell] caster=2 target=11 effect_id=flute_wanlingsha_t2_e7 target dodgeRatio=0.000000</t>
  </si>
  <si>
    <t>[LUA][08/22/13 15:42:09.729][Spell] buff id=flute_wanlingsha_b1 added,caster=2 target=11,cur_stack=1</t>
  </si>
  <si>
    <t>[LUA][08/22/13 15:42:09.730][Spell] caster=2 target=12 effect_id=flute_wanlingsha_t2_e7 caster hitRatio=1.200000</t>
  </si>
  <si>
    <t>[LUA][08/22/13 15:42:09.730][Spell] caster=2 target=12 effect_id=flute_wanlingsha_t2_e7 target dodgeRatio=0.000000</t>
  </si>
  <si>
    <t>[LUA][08/22/13 15:42:09.730][Spell] buff id=flute_wanlingsha_b1 added,caster=2 target=12,cur_stack=1</t>
  </si>
  <si>
    <t>[LUA][08/22/13 15:42:09.730][Spell] caster=2 target=13 effect_id=flute_wanlingsha_t2_e7 caster hitRatio=1.200000</t>
  </si>
  <si>
    <t>[LUA][08/22/13 15:42:09.730][Spell] caster=2 target=13 effect_id=flute_wanlingsha_t2_e7 target dodgeRatio=0.000000</t>
  </si>
  <si>
    <t>[LUA][08/22/13 15:42:09.730][Spell] buff id=flute_wanlingsha_b1 added,caster=2 target=13,cur_stack=1</t>
  </si>
  <si>
    <t>[LUA][08/22/13 15:42:09.730][Spell] caster=2 target=11 effect_id=flute_wanlingsha_t2_e6 caster hitRatio=1.200000</t>
  </si>
  <si>
    <t>[LUA][08/22/13 15:42:09.730][Spell] caster=2 target=11 effect_id=flute_wanlingsha_t2_e6 target dodgeRatio=0.000000</t>
  </si>
  <si>
    <t>[LUA][08/22/13 15:42:09.730][Spell] critical random num=0.950000</t>
  </si>
  <si>
    <t>[LUA][08/22/13 15:42:09.730][Spell] caster=2 target=11 effect_id=flute_wanlingsha_t2_e6 critical_ratio=0.350000</t>
  </si>
  <si>
    <t>[LUA][08/22/13 15:42:09.730][Spell] caster=2 target=11 effect_id=flute_wanlingsha_t2_e6 hit success</t>
  </si>
  <si>
    <t>[LUA][08/22/13 15:42:09.730][Spell] damage effect id=flute_wanlingsha_t2_e6, influented by combo count, current combo=0, current fraction=1.000000</t>
  </si>
  <si>
    <t>[LUA][08/22/13 15:42:09.730][Spell] damage effect id=flute_wanlingsha_t2_e6,caster=2,lvl=40, attack=800,attack_fractor=0.600000</t>
  </si>
  <si>
    <t>[LUA][08/22/13 15:42:09.730][Spell] damage effect id=flute_wanlingsha_t2_e6,base_amount=0,total_amount=480</t>
  </si>
  <si>
    <t>[LUA][08/22/13 15:42:09.730][Spell] damage effect id=flute_wanlingsha_t2_e6,target=11,lvl=5,element_defence=440,hollow_defence=660,plysical_defence=220 total_injury_fractor=0.923788, bonus_injury_fractor=0.000000</t>
  </si>
  <si>
    <t>[LUA][08/22/13 15:42:09.730][Spell] slot_2 make 444 damage to slot_11 at pos 800(through spell flute_wanlingsha_t2), curLife=3279</t>
  </si>
  <si>
    <t>[LUA][08/22/13 15:42:09.730][Spell] effect_id=flute_dihun_e2 random_num=0.270000 chance=0.100000</t>
  </si>
  <si>
    <t>[LUA][08/22/13 15:42:09.730][Spell] caster=2 target=12 effect_id=flute_wanlingsha_t2_e6 caster hitRatio=1.200000</t>
  </si>
  <si>
    <t>[LUA][08/22/13 15:42:09.730][Spell] caster=2 target=12 effect_id=flute_wanlingsha_t2_e6 target dodgeRatio=0.000000</t>
  </si>
  <si>
    <t>[LUA][08/22/13 15:42:09.730][Spell] critical random num=0.850000</t>
  </si>
  <si>
    <t>[LUA][08/22/13 15:42:09.731][Spell] caster=2 target=12 effect_id=flute_wanlingsha_t2_e6 critical_ratio=0.350000</t>
  </si>
  <si>
    <t>[LUA][08/22/13 15:42:09.731][Spell] caster=2 target=12 effect_id=flute_wanlingsha_t2_e6 hit success</t>
  </si>
  <si>
    <t>[LUA][08/22/13 15:42:09.731][Spell] damage effect id=flute_wanlingsha_t2_e6, influented by combo count, current combo=0, current fraction=1.000000</t>
  </si>
  <si>
    <t>[LUA][08/22/13 15:42:09.731][Spell] damage effect id=flute_wanlingsha_t2_e6,caster=2,lvl=40, attack=800,attack_fractor=0.600000</t>
  </si>
  <si>
    <t>[LUA][08/22/13 15:42:09.731][Spell] damage effect id=flute_wanlingsha_t2_e6,base_amount=0,total_amount=480</t>
  </si>
  <si>
    <t>[LUA][08/22/13 15:42:09.731][Spell] damage effect id=flute_wanlingsha_t2_e6,target=12,lvl=5,element_defence=440,hollow_defence=660,plysical_defence=220 total_injury_fractor=0.923788, bonus_injury_fractor=0.000000</t>
  </si>
  <si>
    <t>[LUA][08/22/13 15:42:09.731][Spell] slot_2 make 444 damage to slot_12 at pos 808(through spell flute_wanlingsha_t2), curLife=3195</t>
  </si>
  <si>
    <t>[LUA][08/22/13 15:42:09.731][Spell] effect_id=flute_dihun_e2 random_num=0.710000 chance=0.100000</t>
  </si>
  <si>
    <t>[LUA][08/22/13 15:42:09.731][Spell] buff id=flute_wanlingsha_b1 expired,target=11</t>
  </si>
  <si>
    <t>[LUA][08/22/13 15:42:09.731][Spell] caster=2 target=13 effect_id=flute_wanlingsha_t2_e6 caster hitRatio=1.200000</t>
  </si>
  <si>
    <t>[LUA][08/22/13 15:42:09.731][Spell] caster=2 target=13 effect_id=flute_wanlingsha_t2_e6 target dodgeRatio=0.000000</t>
  </si>
  <si>
    <t>[LUA][08/22/13 15:42:09.731][Spell] critical random num=0.790000</t>
  </si>
  <si>
    <t>[LUA][08/22/13 15:42:09.731][Spell] caster=2 target=13 effect_id=flute_wanlingsha_t2_e6 critical_ratio=0.350000</t>
  </si>
  <si>
    <t>[LUA][08/22/13 15:42:09.731][Spell] caster=2 target=13 effect_id=flute_wanlingsha_t2_e6 hit success</t>
  </si>
  <si>
    <t>[LUA][08/22/13 15:42:09.731][Spell] damage effect id=flute_wanlingsha_t2_e6,target=13,lvl=5,element_defence=440,hollow_defence=660,plysical_defence=220 total_injury_fractor=0.923788, bonus_injury_fractor=0.000000</t>
  </si>
  <si>
    <t>[LUA][08/22/13 15:42:09.731][Spell] slot_2 make 444 damage to slot_13 at pos 816(through spell flute_wanlingsha_t2), curLife=3729</t>
  </si>
  <si>
    <t>[LUA][08/22/13 15:42:09.731][Spell] effect_id=flute_dihun_e2 random_num=0.660000 chance=0.100000</t>
  </si>
  <si>
    <t>[LUA][08/22/13 15:42:09.731][Spell] buff id=flute_wanlingsha_b1 expired,target=13</t>
  </si>
  <si>
    <t>[LUA][08/22/13 15:42:09.731][Spell] buff id=flute_wanlingsha_b1 expired,target=12</t>
  </si>
  <si>
    <t>[LUA][08/22/13 15:42:09.731][Spell] ***effect info end***</t>
  </si>
  <si>
    <t>[LUA][08/22/13 15:42:09.732][Spell] ***spell info begin***</t>
  </si>
  <si>
    <t>[LUA][08/22/13 15:42:09.732][Spell] ***slot_11 cast spell drum_xuanzhansheji at pos 768 successed***</t>
  </si>
  <si>
    <t>[LUA][08/22/13 15:42:09.732][Spell] ***slot_15 cast spell drum_xuanzhansheji at pos 768 successed***</t>
  </si>
  <si>
    <t>[LUA][08/22/13 15:42:09.732][#####] FORCE TARGET</t>
  </si>
  <si>
    <t>[LUA][08/22/13 15:42:09.732][Spell] ***slot_2 cast spell flute_wanlingsha_t2 at pos 768 successed***</t>
  </si>
  <si>
    <t>[LUA][08/22/13 15:42:09.732][Spell] ***spell info end***</t>
  </si>
  <si>
    <t>[LUA][08/22/13 15:42:09.732][Spell] RoundBegin end</t>
  </si>
  <si>
    <t>[LUA][08/22/13 15:42:13.597][Level] LevelGame:SpellRequest(slotID=2) - roomID[88], levelID[Level_DarkMusicHall_LV2_01], spellID=flute_wanlingsha_t3, targetSlot=11</t>
  </si>
  <si>
    <t>[LUA][08/22/13 15:42:13.730][Level] LevelGame:SpellRequest(slotID=1) - roomID[88], levelID[Level_DarkMusicHall_LV2_01], spellID=, targetSlot=-1</t>
  </si>
  <si>
    <t>[LUA][08/22/13 15:42:13.730][Level] LevelGame:RoundCheckPoint() - levelID[Level_DarkMusicHall_LV2_01], roundID[9]</t>
  </si>
  <si>
    <t>[LUA][08/22/13 15:42:13.730][Spell] ReceiveSpellRequest begin</t>
  </si>
  <si>
    <t>[LUA][08/22/13 15:42:13.730][Spell] ReceiveSpellRequest end</t>
  </si>
  <si>
    <t>[LUA][08/22/13 15:42:13.730][Spell] RoundBegin begin</t>
  </si>
  <si>
    <t>[LUA][08/22/13 15:42:13.730][Spell] ***buff info begin***</t>
  </si>
  <si>
    <t>[LUA][08/22/13 15:42:13.730][Spell] ***unit slot_id=1 buff list begin***</t>
  </si>
  <si>
    <t>[LUA][08/22/13 15:42:13.730][Spell] buff_id=flute_dihun_b1 caster=1, cur_stack=1 remain_pos=-1</t>
  </si>
  <si>
    <t>[LUA][08/22/13 15:42:13.730][Spell] buff_id=flute_dihun_b2 caster=1, cur_stack=1 remain_pos=464</t>
  </si>
  <si>
    <t>[LUA][08/22/13 15:42:13.730][Spell] ***unit slot_id=1 buff list end***</t>
  </si>
  <si>
    <t>[LUA][08/22/13 15:42:13.730][Spell] ***unit slot_id=2 buff list begin***</t>
  </si>
  <si>
    <t>[LUA][08/22/13 15:42:13.730][Spell] buff_id=flute_dihun_b1 caster=2, cur_stack=1 remain_pos=-1</t>
  </si>
  <si>
    <t>[LUA][08/22/13 15:42:13.730][Spell] buff_id=all_chaofeng_b4 caster=15, cur_stack=1 remain_pos=14</t>
  </si>
  <si>
    <t>[LUA][08/22/13 15:42:13.730][Spell] ***unit slot_id=2 buff list end***</t>
  </si>
  <si>
    <t>[LUA][08/22/13 15:42:13.730][Spell] ***unit slot_id=11 buff list begin***</t>
  </si>
  <si>
    <t>[LUA][08/22/13 15:42:13.730][Spell] ***unit slot_id=11 buff list end***</t>
  </si>
  <si>
    <t>[LUA][08/22/13 15:42:13.730][Spell] ***unit slot_id=13 buff list begin***</t>
  </si>
  <si>
    <t>[LUA][08/22/13 15:42:13.730][Spell] buff_id=flute_wanlingsha_b2 caster=1, cur_stack=1 remain_pos=480</t>
  </si>
  <si>
    <t>[LUA][08/22/13 15:42:13.730][Spell] ***unit slot_id=13 buff list end***</t>
  </si>
  <si>
    <t>[LUA][08/22/13 15:42:13.730][Spell] ***unit slot_id=15 buff list begin***</t>
  </si>
  <si>
    <t>[LUA][08/22/13 15:42:13.730][Spell] ***unit slot_id=15 buff list end***</t>
  </si>
  <si>
    <t>[LUA][08/22/13 15:42:13.730][Spell] ***unit slot_id=12 buff list begin***</t>
  </si>
  <si>
    <t>[LUA][08/22/13 15:42:13.730][Spell] ***unit slot_id=12 buff list end***</t>
  </si>
  <si>
    <t>[LUA][08/22/13 15:42:13.731][Spell] ***unit slot_id=14 buff list begin***</t>
  </si>
  <si>
    <t>[LUA][08/22/13 15:42:13.731][Spell] buff_id=flute_wanlingsha_b2 caster=1, cur_stack=1 remain_pos=480</t>
  </si>
  <si>
    <t>[LUA][08/22/13 15:42:13.731][Spell] ***unit slot_id=14 buff list end***</t>
  </si>
  <si>
    <t>[LUA][08/22/13 15:42:13.731][Spell] ***buff info end***</t>
  </si>
  <si>
    <t>[LUA][08/22/13 15:42:13.731][Spell] ***effect info begin***</t>
  </si>
  <si>
    <t>[LUA][08/22/13 15:42:13.731][Spell] spell id=flute_wanlingsha_t3 generate 15 energy, has 45 energy now</t>
  </si>
  <si>
    <t>[LUA][08/22/13 15:42:13.731][Spell] spell id=drum_xuanzhansheji generate 15 energy, has 135 energy now</t>
  </si>
  <si>
    <t>[LUA][08/22/13 15:42:13.731][Spell] caster=11 target=2 effect_id=drum_xuanzhansheji_e2 caster hitRatio=9.000000</t>
  </si>
  <si>
    <t>[LUA][08/22/13 15:42:13.731][Spell] caster=11 target=2 effect_id=drum_xuanzhansheji_e2 target dodgeRatio=0.000000</t>
  </si>
  <si>
    <t>[LUA][08/22/13 15:42:13.731][Spell] caster=11 target=2 effect_id=drum_xuanzhansheji_e2 critical_ratio=-0.100000</t>
  </si>
  <si>
    <t>[LUA][08/22/13 15:42:13.731][Spell] caster=11 target=2 effect_id=drum_xuanzhansheji_e2 hit success</t>
  </si>
  <si>
    <t>[LUA][08/22/13 15:42:13.731][Spell] damage effect id=drum_xuanzhansheji_e2,caster=11,lvl=5, attack=0,attack_fractor=1.500000</t>
  </si>
  <si>
    <t>[LUA][08/22/13 15:42:13.731][Spell] damage effect id=drum_xuanzhansheji_e2,base_amount=0,total_amount=0</t>
  </si>
  <si>
    <t>[LUA][08/22/13 15:42:13.731][Spell] damage ignored(damage amount is 0)</t>
  </si>
  <si>
    <t>[LUA][08/22/13 15:42:13.731][Spell] caster=11 target=2 effect_id=all_chaofeng_e4 caster hitRatio=10.000000</t>
  </si>
  <si>
    <t>[LUA][08/22/13 15:42:13.731][Spell] caster=11 target=2 effect_id=all_chaofeng_e4 target dodgeRatio=0.000000</t>
  </si>
  <si>
    <t>[LUA][08/22/13 15:42:13.731][Spell] buff id=all_chaofeng_b4 ended,target=2</t>
  </si>
  <si>
    <t>[LUA][08/22/13 15:42:13.731][Spell] buff id=all_chaofeng_b4 added,caster=11 target=2,cur_stack=1</t>
  </si>
  <si>
    <t>[LUA][08/22/13 15:42:13.731][Spell] caster=15 target=1 effect_id=drum_xuanzhansheji_e2 caster hitRatio=9.000000</t>
  </si>
  <si>
    <t>[LUA][08/22/13 15:42:13.731][Spell] caster=15 target=1 effect_id=drum_xuanzhansheji_e2 target dodgeRatio=0.000000</t>
  </si>
  <si>
    <t>[LUA][08/22/13 15:42:13.731][Spell] caster=15 target=1 effect_id=drum_xuanzhansheji_e2 critical_ratio=-0.100000</t>
  </si>
  <si>
    <t>[LUA][08/22/13 15:42:13.731][Spell] caster=15 target=1 effect_id=drum_xuanzhansheji_e2 hit success</t>
  </si>
  <si>
    <t>[LUA][08/22/13 15:42:13.732][Spell] damage effect id=drum_xuanzhansheji_e2,caster=15,lvl=5, attack=0,attack_fractor=1.500000</t>
  </si>
  <si>
    <t>[LUA][08/22/13 15:42:13.732][Spell] damage effect id=drum_xuanzhansheji_e2,base_amount=0,total_amount=0</t>
  </si>
  <si>
    <t>[LUA][08/22/13 15:42:13.732][Spell] damage ignored(damage amount is 0)</t>
  </si>
  <si>
    <t>[LUA][08/22/13 15:42:13.732][Spell] caster=15 target=1 effect_id=all_chaofeng_e4 caster hitRatio=10.000000</t>
  </si>
  <si>
    <t>[LUA][08/22/13 15:42:13.732][Spell] caster=15 target=1 effect_id=all_chaofeng_e4 target dodgeRatio=0.000000</t>
  </si>
  <si>
    <t>[LUA][08/22/13 15:42:13.732][Spell] buff id=all_chaofeng_b4 added,caster=15 target=1,cur_stack=1</t>
  </si>
  <si>
    <t>[LUA][08/22/13 15:42:13.732][Spell] critical random num=0.740000</t>
  </si>
  <si>
    <t>[LUA][08/22/13 15:42:13.732][Spell] caster=1 target=13 effect_id=flute_wanlingsha_t3_e5 critical_ratio=0.850000</t>
  </si>
  <si>
    <t>[LUA][08/22/13 15:42:13.732][Spell] caster=1 target=13 effect_id=flute_wanlingsha_t3_e5 hit critical,critical_fractor=1.500000</t>
  </si>
  <si>
    <t>[LUA][08/22/13 15:42:13.732][Spell] damage effect id=flute_wanlingsha_t3_e5,caster=1,lvl=40, attack=200,attack_fractor=0.060000</t>
  </si>
  <si>
    <t>[LUA][08/22/13 15:42:13.732][Spell] damage effect id=flute_wanlingsha_t3_e5,base_amount=0,total_amount=18</t>
  </si>
  <si>
    <t>[LUA][08/22/13 15:42:13.732][Spell] damage effect id=flute_wanlingsha_t3_e5,target=13,lvl=5,element_defence=440,hollow_defence=660,plysical_defence=220 total_injury_fractor=0.923788, bonus_injury_fractor=0.000000</t>
  </si>
  <si>
    <t>[LUA][08/22/13 15:42:13.732][Spell] slot_1 make 17 damage to slot_13 at pos 848(through buff flute_wanlingsha_b2), curLife=3712</t>
  </si>
  <si>
    <t>[LUA][08/22/13 15:42:13.732][Spell] effect_id=flute_dihun_e2 random_num=0.290000 chance=0.100000</t>
  </si>
  <si>
    <t>[LUA][08/22/13 15:42:13.732][Spell] critical random num=0.630000</t>
  </si>
  <si>
    <t>[LUA][08/22/13 15:42:13.732][Spell] caster=1 target=12 effect_id=flute_wanlingsha_t3_e5 critical_ratio=0.850000</t>
  </si>
  <si>
    <t>[LUA][08/22/13 15:42:13.732][Spell] caster=1 target=12 effect_id=flute_wanlingsha_t3_e5 hit critical,critical_fractor=1.500000</t>
  </si>
  <si>
    <t>[LUA][08/22/13 15:42:13.732][Spell] damage effect id=flute_wanlingsha_t3_e5,target=12,lvl=5,element_defence=440,hollow_defence=660,plysical_defence=220 total_injury_fractor=0.923788, bonus_injury_fractor=0.000000</t>
  </si>
  <si>
    <t>[LUA][08/22/13 15:42:13.732][Spell] slot_1 make 17 damage to slot_12 at pos 848(through buff flute_wanlingsha_b2), curLife=3178</t>
  </si>
  <si>
    <t>[LUA][08/22/13 15:42:13.732][Spell] effect_id=flute_dihun_e2 random_num=0.040000 chance=0.100000</t>
  </si>
  <si>
    <t>[LUA][08/22/13 15:42:13.732][Spell] buff id=flute_dihun_b2 refreshed,caster=1 target=1,cur_stack=1</t>
  </si>
  <si>
    <t>[LUA][08/22/13 15:42:13.732][Spell] critical random num=0.850000</t>
  </si>
  <si>
    <t>[LUA][08/22/13 15:42:13.733][Spell] caster=1 target=14 effect_id=flute_wanlingsha_t3_e5 critical_ratio=0.850000</t>
  </si>
  <si>
    <t>[LUA][08/22/13 15:42:13.733][Spell] caster=1 target=14 effect_id=flute_wanlingsha_t3_e5 hit critical,critical_fractor=1.500000</t>
  </si>
  <si>
    <t>[LUA][08/22/13 15:42:13.733][Spell] damage effect id=flute_wanlingsha_t3_e5,caster=1,lvl=40, attack=200,attack_fractor=0.060000</t>
  </si>
  <si>
    <t>[LUA][08/22/13 15:42:13.733][Spell] damage effect id=flute_wanlingsha_t3_e5,base_amount=0,total_amount=18</t>
  </si>
  <si>
    <t>[LUA][08/22/13 15:42:13.733][Spell] damage effect id=flute_wanlingsha_t3_e5,target=14,lvl=5,element_defence=440,hollow_defence=660,plysical_defence=220 total_injury_fractor=0.923788, bonus_injury_fractor=0.000000</t>
  </si>
  <si>
    <t>[LUA][08/22/13 15:42:13.733][Spell] slot_1 make 17 damage to slot_14 at pos 848(through buff flute_wanlingsha_b2), curLife=3391</t>
  </si>
  <si>
    <t>[LUA][08/22/13 15:42:13.733][Spell] effect_id=flute_dihun_e2 random_num=0.720000 chance=0.100000</t>
  </si>
  <si>
    <t>[LUA][08/22/13 15:42:13.733][Spell] caster=2 target=11 effect_id=flute_wanlingsha_t3_e3 caster hitRatio=1.200000</t>
  </si>
  <si>
    <t>[LUA][08/22/13 15:42:13.733][Spell] caster=2 target=11 effect_id=flute_wanlingsha_t3_e3 target dodgeRatio=0.000000</t>
  </si>
  <si>
    <t>[LUA][08/22/13 15:42:13.733][Spell] critical random num=0.570000</t>
  </si>
  <si>
    <t>[LUA][08/22/13 15:42:13.733][Spell] caster=2 target=11 effect_id=flute_wanlingsha_t3_e3 critical_ratio=0.350000</t>
  </si>
  <si>
    <t>[LUA][08/22/13 15:42:13.733][Spell] caster=2 target=11 effect_id=flute_wanlingsha_t3_e3 hit success</t>
  </si>
  <si>
    <t>[LUA][08/22/13 15:42:13.733][Spell] damage effect id=flute_wanlingsha_t3_e3, influented by combo count, current combo=0, current fraction=1.000000</t>
  </si>
  <si>
    <t>[LUA][08/22/13 15:42:13.733][Spell] damage effect id=flute_wanlingsha_t3_e3,caster=2,lvl=40, attack=800,attack_fractor=0.700000</t>
  </si>
  <si>
    <t>[LUA][08/22/13 15:42:13.733][Spell] damage effect id=flute_wanlingsha_t3_e3,base_amount=0,total_amount=560</t>
  </si>
  <si>
    <t>[LUA][08/22/13 15:42:13.733][Spell] damage effect id=flute_wanlingsha_t3_e3,target=11,lvl=5,element_defence=440,hollow_defence=660,plysical_defence=220 total_injury_fractor=0.923788, bonus_injury_fractor=0.000000</t>
  </si>
  <si>
    <t>[LUA][08/22/13 15:42:13.733][Spell] slot_2 make 518 damage to slot_11 at pos 864(through spell flute_wanlingsha_t3), curLife=2761</t>
  </si>
  <si>
    <t>[LUA][08/22/13 15:42:13.733][Spell] effect_id=flute_dihun_e2 random_num=0.470000 chance=0.100000</t>
  </si>
  <si>
    <t>[LUA][08/22/13 15:42:13.733][Spell] caster=2 target=11 effect_id=flute_wanlingsha_t3_e4 caster hitRatio=1.200000</t>
  </si>
  <si>
    <t>[LUA][08/22/13 15:42:13.733][Spell] caster=2 target=11 effect_id=flute_wanlingsha_t3_e4 target dodgeRatio=0.000000</t>
  </si>
  <si>
    <t>[LUA][08/22/13 15:42:13.733][Spell] buff id=flute_wanlingsha_b2 added,caster=2 target=11,cur_stack=1</t>
  </si>
  <si>
    <t>[LUA][08/22/13 15:42:13.734][Spell] caster=2 target=13 effect_id=flute_wanlingsha_t3_e3 caster hitRatio=1.200000</t>
  </si>
  <si>
    <t>[LUA][08/22/13 15:42:13.734][Spell] caster=2 target=13 effect_id=flute_wanlingsha_t3_e3 target dodgeRatio=0.000000</t>
  </si>
  <si>
    <t>[LUA][08/22/13 15:42:13.734][Spell] critical random num=0.770000</t>
  </si>
  <si>
    <t>[LUA][08/22/13 15:42:13.734][Spell] caster=2 target=13 effect_id=flute_wanlingsha_t3_e3 critical_ratio=0.350000</t>
  </si>
  <si>
    <t>[LUA][08/22/13 15:42:13.734][Spell] caster=2 target=13 effect_id=flute_wanlingsha_t3_e3 hit success</t>
  </si>
  <si>
    <t>[LUA][08/22/13 15:42:13.734][Spell] damage effect id=flute_wanlingsha_t3_e3, influented by combo count, current combo=0, current fraction=1.000000</t>
  </si>
  <si>
    <t>[LUA][08/22/13 15:42:13.734][Spell] damage effect id=flute_wanlingsha_t3_e3,caster=2,lvl=40, attack=800,attack_fractor=0.700000</t>
  </si>
  <si>
    <t>[LUA][08/22/13 15:42:13.734][Spell] damage effect id=flute_wanlingsha_t3_e3,base_amount=0,total_amount=560</t>
  </si>
  <si>
    <t>[LUA][08/22/13 15:42:13.734][Spell] damage effect id=flute_wanlingsha_t3_e3,target=13,lvl=5,element_defence=440,hollow_defence=660,plysical_defence=220 total_injury_fractor=0.923788, bonus_injury_fractor=0.000000</t>
  </si>
  <si>
    <t>[LUA][08/22/13 15:42:13.734][Spell] slot_2 make 518 damage to slot_13 at pos 864(through spell flute_wanlingsha_t3), curLife=3194</t>
  </si>
  <si>
    <t>[LUA][08/22/13 15:42:13.734][Spell] effect_id=flute_dihun_e2 random_num=0.300000 chance=0.100000</t>
  </si>
  <si>
    <t>[LUA][08/22/13 15:42:13.734][Spell] caster=2 target=13 effect_id=flute_wanlingsha_t3_e4 caster hitRatio=1.200000</t>
  </si>
  <si>
    <t>[LUA][08/22/13 15:42:13.734][Spell] caster=2 target=13 effect_id=flute_wanlingsha_t3_e4 target dodgeRatio=0.000000</t>
  </si>
  <si>
    <t>[LUA][08/22/13 15:42:13.734][Spell] buff id=flute_wanlingsha_b2 added,caster=2 target=13,cur_stack=1</t>
  </si>
  <si>
    <t>[LUA][08/22/13 15:42:13.734][Spell] caster=2 target=15 effect_id=flute_wanlingsha_t3_e3 caster hitRatio=1.200000</t>
  </si>
  <si>
    <t>[LUA][08/22/13 15:42:13.734][Spell] caster=2 target=15 effect_id=flute_wanlingsha_t3_e3 target dodgeRatio=0.000000</t>
  </si>
  <si>
    <t>[LUA][08/22/13 15:42:13.734][Spell] critical random num=0.550000</t>
  </si>
  <si>
    <t>[LUA][08/22/13 15:42:13.734][Spell] caster=2 target=15 effect_id=flute_wanlingsha_t3_e3 critical_ratio=0.350000</t>
  </si>
  <si>
    <t>[LUA][08/22/13 15:42:13.734][Spell] caster=2 target=15 effect_id=flute_wanlingsha_t3_e3 hit success</t>
  </si>
  <si>
    <t>[LUA][08/22/13 15:42:13.734][Spell] damage effect id=flute_wanlingsha_t3_e3,target=15,lvl=5,element_defence=440,hollow_defence=660,plysical_defence=220 total_injury_fractor=0.923788, bonus_injury_fractor=0.000000</t>
  </si>
  <si>
    <t>[LUA][08/22/13 15:42:13.734][Spell] slot_2 make 518 damage to slot_15 at pos 864(through spell flute_wanlingsha_t3), curLife=3593</t>
  </si>
  <si>
    <t>[LUA][08/22/13 15:42:13.734][Spell] effect_id=flute_dihun_e2 random_num=0.030000 chance=0.100000</t>
  </si>
  <si>
    <t>[LUA][08/22/13 15:42:13.734][Spell] buff id=flute_dihun_b2 added,caster=2 target=2,cur_stack=1</t>
  </si>
  <si>
    <t>[LUA][08/22/13 15:42:13.735][Spell] enable spell flute_wangliangjuesha_t1</t>
  </si>
  <si>
    <t>[LUA][08/22/13 15:42:13.735][Spell] enable spell flute_qunguizhiyan_t1</t>
  </si>
  <si>
    <t>[LUA][08/22/13 15:42:13.735][Spell] caster=2 target=15 effect_id=flute_wanlingsha_t3_e4 caster hitRatio=1.200000</t>
  </si>
  <si>
    <t>[LUA][08/22/13 15:42:13.735][Spell] caster=2 target=15 effect_id=flute_wanlingsha_t3_e4 target dodgeRatio=0.000000</t>
  </si>
  <si>
    <t>[LUA][08/22/13 15:42:13.735][Spell] buff id=flute_wanlingsha_b2 added,caster=2 target=15,cur_stack=1</t>
  </si>
  <si>
    <t>[LUA][08/22/13 15:42:13.735][Spell] ***effect info end***</t>
  </si>
  <si>
    <t>[LUA][08/22/13 15:42:13.735][Spell] ***spell info begin***</t>
  </si>
  <si>
    <t>[LUA][08/22/13 15:42:13.735][#####] FORCE TARGET</t>
  </si>
  <si>
    <t>[LUA][08/22/13 15:42:13.735][Spell] ***slot_11 cast spell drum_xuanzhansheji at pos 832 successed***</t>
  </si>
  <si>
    <t>[LUA][08/22/13 15:42:13.735][Spell] ***slot_15 cast spell drum_xuanzhansheji at pos 832 successed***</t>
  </si>
  <si>
    <t>[LUA][08/22/13 15:42:13.735][Spell] ***slot_2 cast spell flute_wanlingsha_t3 at pos 832 successed***</t>
  </si>
  <si>
    <t>[LUA][08/22/13 15:42:13.735][Spell] ***spell info end***</t>
  </si>
  <si>
    <t>[LUA][08/22/13 15:42:13.735][Spell] RoundBegin end</t>
  </si>
  <si>
    <t>[LUA][08/22/13 15:42:17.326][Level] LevelGame:SpellRequest(slotID=2) - roomID[88], levelID[Level_DarkMusicHall_LV2_01], spellID=flute_guitengbian, targetSlot=11</t>
  </si>
  <si>
    <t>[LUA][08/22/13 15:42:17.720][Level] LevelGame:SpellRequest(slotID=1) - roomID[88], levelID[Level_DarkMusicHall_LV2_01], spellID=, targetSlot=-1</t>
  </si>
  <si>
    <t>[LUA][08/22/13 15:42:17.720][Level] LevelGame:RoundCheckPoint() - levelID[Level_DarkMusicHall_LV2_01], roundID[10]</t>
  </si>
  <si>
    <t>[LUA][08/22/13 15:42:17.720][Spell] ReceiveSpellRequest begin</t>
  </si>
  <si>
    <t>[LUA][08/22/13 15:42:17.720][Spell] ReceiveSpellRequest end</t>
  </si>
  <si>
    <t>[LUA][08/22/13 15:42:17.720][Spell] RoundBegin begin</t>
  </si>
  <si>
    <t>[LUA][08/22/13 15:42:17.720][Spell] ***buff info begin***</t>
  </si>
  <si>
    <t>[LUA][08/22/13 15:42:17.720][Spell] ***unit slot_id=1 buff list begin***</t>
  </si>
  <si>
    <t>[LUA][08/22/13 15:42:17.720][Spell] buff_id=flute_dihun_b1 caster=1, cur_stack=1 remain_pos=-1</t>
  </si>
  <si>
    <t>[LUA][08/22/13 15:42:17.720][Spell] buff_id=all_chaofeng_b4 caster=15, cur_stack=1 remain_pos=14</t>
  </si>
  <si>
    <t>[LUA][08/22/13 15:42:17.720][Spell] buff_id=flute_dihun_b2 caster=1, cur_stack=1 remain_pos=464</t>
  </si>
  <si>
    <t>[LUA][08/22/13 15:42:17.721][Spell] ***unit slot_id=1 buff list end***</t>
  </si>
  <si>
    <t>[LUA][08/22/13 15:42:17.721][Spell] ***unit slot_id=2 buff list begin***</t>
  </si>
  <si>
    <t>[LUA][08/22/13 15:42:17.721][Spell] buff_id=flute_dihun_b1 caster=2, cur_stack=1 remain_pos=-1</t>
  </si>
  <si>
    <t>[LUA][08/22/13 15:42:17.721][Spell] buff_id=all_chaofeng_b4 caster=11, cur_stack=1 remain_pos=14</t>
  </si>
  <si>
    <t>[LUA][08/22/13 15:42:17.721][Spell] buff_id=flute_dihun_b2 caster=2, cur_stack=1 remain_pos=480</t>
  </si>
  <si>
    <t>[LUA][08/22/13 15:42:17.721][Spell] ***unit slot_id=2 buff list end***</t>
  </si>
  <si>
    <t>[LUA][08/22/13 15:42:17.721][Spell] ***unit slot_id=11 buff list begin***</t>
  </si>
  <si>
    <t>[LUA][08/22/13 15:42:17.721][Spell] buff_id=flute_wanlingsha_b2 caster=2, cur_stack=1 remain_pos=608</t>
  </si>
  <si>
    <t>[LUA][08/22/13 15:42:17.721][Spell] ***unit slot_id=11 buff list end***</t>
  </si>
  <si>
    <t>[LUA][08/22/13 15:42:17.721][Spell] ***unit slot_id=13 buff list begin***</t>
  </si>
  <si>
    <t>[LUA][08/22/13 15:42:17.721][Spell] buff_id=flute_wanlingsha_b2 caster=1, cur_stack=1 remain_pos=416</t>
  </si>
  <si>
    <t>[LUA][08/22/13 15:42:17.721][Spell] ***unit slot_id=13 buff list end***</t>
  </si>
  <si>
    <t>[LUA][08/22/13 15:42:17.721][Spell] ***unit slot_id=15 buff list begin***</t>
  </si>
  <si>
    <t>[LUA][08/22/13 15:42:17.721][Spell] ***unit slot_id=15 buff list end***</t>
  </si>
  <si>
    <t>[LUA][08/22/13 15:42:17.721][Spell] ***unit slot_id=12 buff list begin***</t>
  </si>
  <si>
    <t>[LUA][08/22/13 15:42:17.721][Spell] ***unit slot_id=12 buff list end***</t>
  </si>
  <si>
    <t>[LUA][08/22/13 15:42:17.721][Spell] ***unit slot_id=14 buff list begin***</t>
  </si>
  <si>
    <t>[LUA][08/22/13 15:42:17.721][Spell] ***unit slot_id=14 buff list end***</t>
  </si>
  <si>
    <t>[LUA][08/22/13 15:42:17.721][Spell] ***buff info end***</t>
  </si>
  <si>
    <t>[LUA][08/22/13 15:42:17.721][Spell] ***effect info begin***</t>
  </si>
  <si>
    <t>[LUA][08/22/13 15:42:17.721][Spell] spell id=flute_eyixuanlv generate 15 energy, has 60 energy now</t>
  </si>
  <si>
    <t>[LUA][08/22/13 15:42:17.721][Spell] spell id=drum_xuanzhansheji generate 15 energy, has 150 energy now</t>
  </si>
  <si>
    <t>[LUA][08/22/13 15:42:17.721][Spell] caster=11 target=1 effect_id=drum_xuanzhansheji_e2 caster hitRatio=9.000000</t>
  </si>
  <si>
    <t>[LUA][08/22/13 15:42:17.721][Spell] caster=11 target=1 effect_id=drum_xuanzhansheji_e2 target dodgeRatio=0.000000</t>
  </si>
  <si>
    <t>[LUA][08/22/13 15:42:17.721][Spell] caster=11 target=1 effect_id=drum_xuanzhansheji_e2 critical_ratio=-0.100000</t>
  </si>
  <si>
    <t>[LUA][08/22/13 15:42:17.721][Spell] caster=11 target=1 effect_id=drum_xuanzhansheji_e2 hit success</t>
  </si>
  <si>
    <t>[LUA][08/22/13 15:42:17.721][Spell] damage effect id=drum_xuanzhansheji_e2,caster=11,lvl=5, attack=0,attack_fractor=1.500000</t>
  </si>
  <si>
    <t>[LUA][08/22/13 15:42:17.722][Spell] damage effect id=drum_xuanzhansheji_e2,base_amount=0,total_amount=0</t>
  </si>
  <si>
    <t>[LUA][08/22/13 15:42:17.722][Spell] damage ignored(damage amount is 0)</t>
  </si>
  <si>
    <t>[LUA][08/22/13 15:42:17.722][Spell] caster=11 target=1 effect_id=all_chaofeng_e4 caster hitRatio=10.000000</t>
  </si>
  <si>
    <t>[LUA][08/22/13 15:42:17.722][Spell] caster=11 target=1 effect_id=all_chaofeng_e4 target dodgeRatio=0.000000</t>
  </si>
  <si>
    <t>[LUA][08/22/13 15:42:17.722][Spell] buff id=all_chaofeng_b4 ended,target=1</t>
  </si>
  <si>
    <t>[LUA][08/22/13 15:42:17.722][Spell] buff id=all_chaofeng_b4 added,caster=11 target=1,cur_stack=1</t>
  </si>
  <si>
    <t>[LUA][08/22/13 15:42:17.722][Spell] caster=15 target=2 effect_id=drum_xuanzhansheji_e2 caster hitRatio=9.000000</t>
  </si>
  <si>
    <t>[LUA][08/22/13 15:42:17.722][Spell] caster=15 target=2 effect_id=drum_xuanzhansheji_e2 target dodgeRatio=0.000000</t>
  </si>
  <si>
    <t>[LUA][08/22/13 15:42:17.722][Spell] caster=15 target=2 effect_id=drum_xuanzhansheji_e2 critical_ratio=-0.100000</t>
  </si>
  <si>
    <t>[LUA][08/22/13 15:42:17.722][Spell] caster=15 target=2 effect_id=drum_xuanzhansheji_e2 hit success</t>
  </si>
  <si>
    <t>[LUA][08/22/13 15:42:17.722][Spell] damage effect id=drum_xuanzhansheji_e2,caster=15,lvl=5, attack=0,attack_fractor=1.500000</t>
  </si>
  <si>
    <t>[LUA][08/22/13 15:42:17.722][Spell] caster=15 target=2 effect_id=all_chaofeng_e4 caster hitRatio=10.000000</t>
  </si>
  <si>
    <t>[LUA][08/22/13 15:42:17.722][Spell] caster=15 target=2 effect_id=all_chaofeng_e4 target dodgeRatio=0.000000</t>
  </si>
  <si>
    <t>[LUA][08/22/13 15:42:17.722][Spell] buff id=all_chaofeng_b4 ended,target=2</t>
  </si>
  <si>
    <t>[LUA][08/22/13 15:42:17.722][Spell] buff id=all_chaofeng_b4 added,caster=15 target=2,cur_stack=1</t>
  </si>
  <si>
    <t>[LUA][08/22/13 15:42:17.722][Spell] critical random num=0.740000</t>
  </si>
  <si>
    <t>[LUA][08/22/13 15:42:17.722][Spell] caster=2 target=11 effect_id=flute_wanlingsha_t3_e5 critical_ratio=0.350000</t>
  </si>
  <si>
    <t>[LUA][08/22/13 15:42:17.722][Spell] caster=2 target=11 effect_id=flute_wanlingsha_t3_e5 hit success</t>
  </si>
  <si>
    <t>[LUA][08/22/13 15:42:17.722][Spell] damage effect id=flute_wanlingsha_t3_e5,caster=2,lvl=40, attack=800,attack_fractor=0.060000</t>
  </si>
  <si>
    <t>[LUA][08/22/13 15:42:17.722][Spell] damage effect id=flute_wanlingsha_t3_e5,base_amount=0,total_amount=48</t>
  </si>
  <si>
    <t>[LUA][08/22/13 15:42:17.722][Spell] damage effect id=flute_wanlingsha_t3_e5,target=11,lvl=5,element_defence=440,hollow_defence=660,plysical_defence=220 total_injury_fractor=0.923788, bonus_injury_fractor=0.000000</t>
  </si>
  <si>
    <t>[LUA][08/22/13 15:42:17.722][Spell] slot_2 make 45 damage to slot_11 at pos 912(through buff flute_wanlingsha_b2), curLife=2716</t>
  </si>
  <si>
    <t>[LUA][08/22/13 15:42:17.723][Spell] effect_id=flute_dihun_e2 random_num=0.100000 chance=0.100000</t>
  </si>
  <si>
    <t>[LUA][08/22/13 15:42:17.723][Spell] buff id=flute_dihun_b2 refreshed,caster=2 target=2,cur_stack=1</t>
  </si>
  <si>
    <t>[LUA][08/22/13 15:42:17.723][Spell] critical random num=0.940000</t>
  </si>
  <si>
    <t>[LUA][08/22/13 15:42:17.723][Spell] caster=2 target=13 effect_id=flute_wanlingsha_t3_e5 critical_ratio=0.350000</t>
  </si>
  <si>
    <t>[LUA][08/22/13 15:42:17.723][Spell] caster=2 target=13 effect_id=flute_wanlingsha_t3_e5 hit success</t>
  </si>
  <si>
    <t>[LUA][08/22/13 15:42:17.723][Spell] damage effect id=flute_wanlingsha_t3_e5,caster=2,lvl=40, attack=800,attack_fractor=0.060000</t>
  </si>
  <si>
    <t>[LUA][08/22/13 15:42:17.723][Spell] damage effect id=flute_wanlingsha_t3_e5,base_amount=0,total_amount=48</t>
  </si>
  <si>
    <t>[LUA][08/22/13 15:42:17.723][Spell] damage effect id=flute_wanlingsha_t3_e5,target=13,lvl=5,element_defence=440,hollow_defence=660,plysical_defence=220 total_injury_fractor=0.923788, bonus_injury_fractor=0.000000</t>
  </si>
  <si>
    <t>[LUA][08/22/13 15:42:17.723][Spell] slot_2 make 45 damage to slot_13 at pos 912(through buff flute_wanlingsha_b2), curLife=3149</t>
  </si>
  <si>
    <t>[LUA][08/22/13 15:42:17.723][Spell] effect_id=flute_dihun_e2 random_num=0.390000 chance=0.100000</t>
  </si>
  <si>
    <t>[LUA][08/22/13 15:42:17.723][Spell] caster=2 target=15 effect_id=flute_wanlingsha_t3_e5 critical_ratio=0.350000</t>
  </si>
  <si>
    <t>[LUA][08/22/13 15:42:17.723][Spell] caster=2 target=15 effect_id=flute_wanlingsha_t3_e5 hit success</t>
  </si>
  <si>
    <t>[LUA][08/22/13 15:42:17.723][Spell] damage effect id=flute_wanlingsha_t3_e5,target=15,lvl=5,element_defence=440,hollow_defence=660,plysical_defence=220 total_injury_fractor=0.923788, bonus_injury_fractor=0.000000</t>
  </si>
  <si>
    <t>[LUA][08/22/13 15:42:17.723][Spell] slot_2 make 45 damage to slot_15 at pos 912(through buff flute_wanlingsha_b2), curLife=3548</t>
  </si>
  <si>
    <t>[LUA][08/22/13 15:42:17.723][Spell] effect_id=flute_dihun_e2 random_num=0.550000 chance=0.100000</t>
  </si>
  <si>
    <t>[LUA][08/22/13 15:42:17.723][Spell] buff id=flute_wanlingsha_b2 was dispeled,target=13</t>
  </si>
  <si>
    <t>[LUA][08/22/13 15:42:17.723][Spell] caster=2 target=13 effect_id=flute_eyixuanlv_e4 caster hitRatio=1.200000</t>
  </si>
  <si>
    <t>[LUA][08/22/13 15:42:17.723][Spell] caster=2 target=13 effect_id=flute_eyixuanlv_e4 target dodgeRatio=0.000000</t>
  </si>
  <si>
    <t>[LUA][08/22/13 15:42:17.724][Spell] critical random num=0.580000</t>
  </si>
  <si>
    <t>[LUA][08/22/13 15:42:17.724][Spell] caster=2 target=13 effect_id=flute_eyixuanlv_e4 critical_ratio=0.350000</t>
  </si>
  <si>
    <t>[LUA][08/22/13 15:42:17.724][Spell] caster=2 target=13 effect_id=flute_eyixuanlv_e4 hit success</t>
  </si>
  <si>
    <t>[LUA][08/22/13 15:42:17.724][Spell] damage effect id=flute_eyixuanlv_e4, influented by combo count, current combo=1, current fraction=1.050000</t>
  </si>
  <si>
    <t>[LUA][08/22/13 15:42:17.724][Spell] damage effect id=flute_eyixuanlv_e4,caster=2,lvl=40, attack=800,attack_fractor=1.000000</t>
  </si>
  <si>
    <t>[LUA][08/22/13 15:42:17.724][Spell] damage effect id=flute_eyixuanlv_e4,base_amount=0,total_amount=840</t>
  </si>
  <si>
    <t>[LUA][08/22/13 15:42:17.724][Spell] damage effect id=flute_eyixuanlv_e4,target=13,lvl=5,element_defence=440,hollow_defence=660,plysical_defence=220 total_injury_fractor=0.923788, bonus_injury_fractor=0.000000</t>
  </si>
  <si>
    <t>[LUA][08/22/13 15:42:17.724][Spell] slot_2 make 776 damage to slot_13 at pos 928(through spell flute_eyixuanlv), curLife=2373</t>
  </si>
  <si>
    <t>[LUA][08/22/13 15:42:17.724][Spell] effect_id=flute_dihun_e2 random_num=0.500000 chance=0.100000</t>
  </si>
  <si>
    <t>[LUA][08/22/13 15:42:17.724][Spell] caster=2 target=12 effect_id=flute_eyixuanlv_e4 caster hitRatio=1.200000</t>
  </si>
  <si>
    <t>[LUA][08/22/13 15:42:17.724][Spell] caster=2 target=12 effect_id=flute_eyixuanlv_e4 target dodgeRatio=0.000000</t>
  </si>
  <si>
    <t>[LUA][08/22/13 15:42:17.724][Spell] critical random num=0.080000</t>
  </si>
  <si>
    <t>[LUA][08/22/13 15:42:17.724][Spell] caster=2 target=12 effect_id=flute_eyixuanlv_e4 critical_ratio=0.350000</t>
  </si>
  <si>
    <t>[LUA][08/22/13 15:42:17.724][Spell] caster=2 target=12 effect_id=flute_eyixuanlv_e4 hit critical,critical_fractor=1.500000</t>
  </si>
  <si>
    <t>[LUA][08/22/13 15:42:17.724][Spell] damage effect id=flute_eyixuanlv_e4,base_amount=0,total_amount=1260</t>
  </si>
  <si>
    <t>[LUA][08/22/13 15:42:17.724][Spell] damage effect id=flute_eyixuanlv_e4,target=12,lvl=5,element_defence=440,hollow_defence=660,plysical_defence=220 total_injury_fractor=0.923788, bonus_injury_fractor=0.000000</t>
  </si>
  <si>
    <t>[LUA][08/22/13 15:42:17.724][Spell] slot_2 make 1164 damage to slot_12 at pos 928(through spell flute_eyixuanlv), curLife=2014</t>
  </si>
  <si>
    <t>[LUA][08/22/13 15:42:17.724][Spell] effect_id=flute_dihun_e2 random_num=0.320000 chance=0.100000</t>
  </si>
  <si>
    <t>[LUA][08/22/13 15:42:17.724][Spell] caster=2 target=14 effect_id=flute_eyixuanlv_e4 caster hitRatio=1.200000</t>
  </si>
  <si>
    <t>[LUA][08/22/13 15:42:17.724][Spell] caster=2 target=14 effect_id=flute_eyixuanlv_e4 target dodgeRatio=0.000000</t>
  </si>
  <si>
    <t>[LUA][08/22/13 15:42:17.724][Spell] critical random num=0.790000</t>
  </si>
  <si>
    <t>[LUA][08/22/13 15:42:17.724][Spell] caster=2 target=14 effect_id=flute_eyixuanlv_e4 critical_ratio=0.350000</t>
  </si>
  <si>
    <t>[LUA][08/22/13 15:42:17.724][Spell] caster=2 target=14 effect_id=flute_eyixuanlv_e4 hit success</t>
  </si>
  <si>
    <t>[LUA][08/22/13 15:42:17.724][Spell] damage effect id=flute_eyixuanlv_e4,target=14,lvl=5,element_defence=440,hollow_defence=660,plysical_defence=220 total_injury_fractor=0.923788, bonus_injury_fractor=0.000000</t>
  </si>
  <si>
    <t>[LUA][08/22/13 15:42:17.725][Spell] slot_2 make 776 damage to slot_14 at pos 928(through spell flute_eyixuanlv), curLife=2615</t>
  </si>
  <si>
    <t>[LUA][08/22/13 15:42:17.725][Spell] effect_id=flute_dihun_e2 random_num=0.710000 chance=0.100000</t>
  </si>
  <si>
    <t>[LUA][08/22/13 15:42:17.725][Spell] ***effect info end***</t>
  </si>
  <si>
    <t>[LUA][08/22/13 15:42:17.725][Spell] ***spell info begin***</t>
  </si>
  <si>
    <t>[LUA][08/22/13 15:42:17.725][#####] FORCE TARGET</t>
  </si>
  <si>
    <t>[LUA][08/22/13 15:42:17.725][Spell] ***slot_11 cast spell drum_xuanzhansheji at pos 896 successed***</t>
  </si>
  <si>
    <t>[LUA][08/22/13 15:42:17.725][Spell] ***slot_15 cast spell drum_xuanzhansheji at pos 896 successed***</t>
  </si>
  <si>
    <t>[LUA][08/22/13 15:42:17.725][Spell] ***slot_2 cast spell flute_eyixuanlv at pos 896 successed***</t>
  </si>
  <si>
    <t>[LUA][08/22/13 15:42:17.725][Spell] ***spell info end***</t>
  </si>
  <si>
    <t>[LUA][08/22/13 15:42:17.725][Spell] RoundBegin end</t>
  </si>
  <si>
    <t>[LUA][08/22/13 15:42:21.718][Level] LevelGame:SpellRequest(slotID=1) - roomID[88], levelID[Level_DarkMusicHall_LV2_01], spellID=, targetSlot=-1</t>
  </si>
  <si>
    <t>[LUA][08/22/13 15:42:21.727][Level] LevelGame:SpellRequest(slotID=2) - roomID[88], levelID[Level_DarkMusicHall_LV2_01], spellID=, targetSlot=-1</t>
  </si>
  <si>
    <t>[LUA][08/22/13 15:42:21.727][Level] LevelGame:RoundCheckPoint() - levelID[Level_DarkMusicHall_LV2_01], roundID[11]</t>
  </si>
  <si>
    <t>[LUA][08/22/13 15:42:21.727][Spell] ReceiveSpellRequest begin</t>
  </si>
  <si>
    <t>[LUA][08/22/13 15:42:21.727][Spell] ReceiveSpellRequest end</t>
  </si>
  <si>
    <t>[LUA][08/22/13 15:42:21.727][Spell] RoundBegin begin</t>
  </si>
  <si>
    <t>[LUA][08/22/13 15:42:21.727][Spell] ***buff info begin***</t>
  </si>
  <si>
    <t>[LUA][08/22/13 15:42:21.727][Spell] ***unit slot_id=1 buff list begin***</t>
  </si>
  <si>
    <t>[LUA][08/22/13 15:42:21.727][Spell] buff_id=flute_dihun_b1 caster=1, cur_stack=1 remain_pos=-1</t>
  </si>
  <si>
    <t>[LUA][08/22/13 15:42:21.727][Spell] buff_id=all_chaofeng_b4 caster=11, cur_stack=1 remain_pos=14</t>
  </si>
  <si>
    <t>[LUA][08/22/13 15:42:21.727][Spell] buff_id=flute_dihun_b2 caster=1, cur_stack=1 remain_pos=400</t>
  </si>
  <si>
    <t>[LUA][08/22/13 15:42:21.727][Spell] ***unit slot_id=1 buff list end***</t>
  </si>
  <si>
    <t>[LUA][08/22/13 15:42:21.727][Spell] ***unit slot_id=2 buff list begin***</t>
  </si>
  <si>
    <t>[LUA][08/22/13 15:42:21.727][Spell] buff_id=flute_dihun_b1 caster=2, cur_stack=1 remain_pos=-1</t>
  </si>
  <si>
    <t>[LUA][08/22/13 15:42:21.727][Spell] buff_id=flute_dihun_b2 caster=2, cur_stack=1 remain_pos=464</t>
  </si>
  <si>
    <t>[LUA][08/22/13 15:42:21.727][Spell] buff_id=all_chaofeng_b4 caster=15, cur_stack=1 remain_pos=14</t>
  </si>
  <si>
    <t>[LUA][08/22/13 15:42:21.727][Spell] ***unit slot_id=2 buff list end***</t>
  </si>
  <si>
    <t>[LUA][08/22/13 15:42:21.727][Spell] ***unit slot_id=11 buff list begin***</t>
  </si>
  <si>
    <t>[LUA][08/22/13 15:42:21.727][Spell] buff_id=flute_wanlingsha_b2 caster=2, cur_stack=1 remain_pos=544</t>
  </si>
  <si>
    <t>[LUA][08/22/13 15:42:21.727][Spell] ***unit slot_id=11 buff list end***</t>
  </si>
  <si>
    <t>[LUA][08/22/13 15:42:21.727][Spell] ***unit slot_id=13 buff list begin***</t>
  </si>
  <si>
    <t>[LUA][08/22/13 15:42:21.727][Spell] buff_id=flute_wanlingsha_b2 caster=1, cur_stack=1 remain_pos=352</t>
  </si>
  <si>
    <t>[LUA][08/22/13 15:42:21.727][Spell] ***unit slot_id=13 buff list end***</t>
  </si>
  <si>
    <t>[LUA][08/22/13 15:42:21.727][Spell] ***unit slot_id=15 buff list begin***</t>
  </si>
  <si>
    <t>[LUA][08/22/13 15:42:21.727][Spell] ***unit slot_id=15 buff list end***</t>
  </si>
  <si>
    <t>[LUA][08/22/13 15:42:21.727][Spell] ***unit slot_id=12 buff list begin***</t>
  </si>
  <si>
    <t>[LUA][08/22/13 15:42:21.727][Spell] ***unit slot_id=12 buff list end***</t>
  </si>
  <si>
    <t>[LUA][08/22/13 15:42:21.727][Spell] ***unit slot_id=14 buff list begin***</t>
  </si>
  <si>
    <t>[LUA][08/22/13 15:42:21.727][Spell] ***unit slot_id=14 buff list end***</t>
  </si>
  <si>
    <t>[LUA][08/22/13 15:42:21.727][Spell] ***buff info end***</t>
  </si>
  <si>
    <t>[LUA][08/22/13 15:42:21.727][Spell] ***effect info begin***</t>
  </si>
  <si>
    <t>[LUA][08/22/13 15:42:21.727][Spell] spell id=drum_xuanzhansheji generate 15 energy, has 165 energy now</t>
  </si>
  <si>
    <t>[LUA][08/22/13 15:42:21.728][Spell] spell id=drum_xuanzhansheji generate 15 energy, has 165 energy now</t>
  </si>
  <si>
    <t>[LUA][08/22/13 15:42:21.728][Spell] caster=11 target=1 effect_id=drum_xuanzhansheji_e2 caster hitRatio=9.000000</t>
  </si>
  <si>
    <t>[LUA][08/22/13 15:42:21.728][Spell] caster=11 target=1 effect_id=drum_xuanzhansheji_e2 target dodgeRatio=0.000000</t>
  </si>
  <si>
    <t>[LUA][08/22/13 15:42:21.728][Spell] caster=11 target=1 effect_id=drum_xuanzhansheji_e2 critical_ratio=-0.100000</t>
  </si>
  <si>
    <t>[LUA][08/22/13 15:42:21.728][Spell] caster=11 target=1 effect_id=drum_xuanzhansheji_e2 hit success</t>
  </si>
  <si>
    <t>[LUA][08/22/13 15:42:21.728][Spell] damage effect id=drum_xuanzhansheji_e2,caster=11,lvl=5, attack=0,attack_fractor=1.500000</t>
  </si>
  <si>
    <t>[LUA][08/22/13 15:42:21.728][Spell] damage effect id=drum_xuanzhansheji_e2,base_amount=0,total_amount=0</t>
  </si>
  <si>
    <t>[LUA][08/22/13 15:42:21.728][Spell] damage ignored(damage amount is 0)</t>
  </si>
  <si>
    <t>[LUA][08/22/13 15:42:21.728][Spell] caster=11 target=1 effect_id=all_chaofeng_e4 caster hitRatio=10.000000</t>
  </si>
  <si>
    <t>[LUA][08/22/13 15:42:21.728][Spell] caster=11 target=1 effect_id=all_chaofeng_e4 target dodgeRatio=0.000000</t>
  </si>
  <si>
    <t>[LUA][08/22/13 15:42:21.728][Spell] buff id=all_chaofeng_b4 refreshed,caster=11 target=1,cur_stack=1</t>
  </si>
  <si>
    <t>[LUA][08/22/13 15:42:21.728][Spell] caster=15 target=1 effect_id=drum_xuanzhansheji_e2 caster hitRatio=9.000000</t>
  </si>
  <si>
    <t>[LUA][08/22/13 15:42:21.728][Spell] caster=15 target=1 effect_id=drum_xuanzhansheji_e2 target dodgeRatio=0.000000</t>
  </si>
  <si>
    <t>[LUA][08/22/13 15:42:21.728][Spell] caster=15 target=1 effect_id=drum_xuanzhansheji_e2 critical_ratio=-0.100000</t>
  </si>
  <si>
    <t>[LUA][08/22/13 15:42:21.728][Spell] caster=15 target=1 effect_id=drum_xuanzhansheji_e2 hit success</t>
  </si>
  <si>
    <t>[LUA][08/22/13 15:42:21.728][Spell] damage effect id=drum_xuanzhansheji_e2,caster=15,lvl=5, attack=0,attack_fractor=1.500000</t>
  </si>
  <si>
    <t>[LUA][08/22/13 15:42:21.728][Spell] caster=15 target=1 effect_id=all_chaofeng_e4 caster hitRatio=10.000000</t>
  </si>
  <si>
    <t>[LUA][08/22/13 15:42:21.728][Spell] caster=15 target=1 effect_id=all_chaofeng_e4 target dodgeRatio=0.000000</t>
  </si>
  <si>
    <t>[LUA][08/22/13 15:42:21.728][Spell] buff id=all_chaofeng_b4 ended,target=1</t>
  </si>
  <si>
    <t>[LUA][08/22/13 15:42:21.728][Spell] buff id=all_chaofeng_b4 added,caster=15 target=1,cur_stack=1</t>
  </si>
  <si>
    <t>[LUA][08/22/13 15:42:21.728][Spell] buff id=all_chaofeng_b4 expired,target=2</t>
  </si>
  <si>
    <t>[LUA][08/22/13 15:42:21.729][Spell] critical random num=0.630000</t>
  </si>
  <si>
    <t>[LUA][08/22/13 15:42:21.729][Spell] caster=2 target=11 effect_id=flute_wanlingsha_t3_e5 critical_ratio=0.350000</t>
  </si>
  <si>
    <t>[LUA][08/22/13 15:42:21.729][Spell] caster=2 target=11 effect_id=flute_wanlingsha_t3_e5 hit success</t>
  </si>
  <si>
    <t>[LUA][08/22/13 15:42:21.729][Spell] damage effect id=flute_wanlingsha_t3_e5,caster=2,lvl=40, attack=800,attack_fractor=0.060000</t>
  </si>
  <si>
    <t>[LUA][08/22/13 15:42:21.729][Spell] damage effect id=flute_wanlingsha_t3_e5,base_amount=0,total_amount=48</t>
  </si>
  <si>
    <t>[LUA][08/22/13 15:42:21.729][Spell] damage effect id=flute_wanlingsha_t3_e5,target=11,lvl=5,element_defence=440,hollow_defence=660,plysical_defence=220 total_injury_fractor=0.923788, bonus_injury_fractor=0.000000</t>
  </si>
  <si>
    <t>[LUA][08/22/13 15:42:21.729][Spell] slot_2 make 45 damage to slot_11 at pos 976(through buff flute_wanlingsha_b2), curLife=2671</t>
  </si>
  <si>
    <t>[LUA][08/22/13 15:42:21.729][Spell] effect_id=flute_dihun_e2 random_num=0.750000 chance=0.100000</t>
  </si>
  <si>
    <t>[LUA][08/22/13 15:42:21.729][Spell] critical random num=0.230000</t>
  </si>
  <si>
    <t>[LUA][08/22/13 15:42:21.729][Spell] caster=2 target=15 effect_id=flute_wanlingsha_t3_e5 critical_ratio=0.350000</t>
  </si>
  <si>
    <t>[LUA][08/22/13 15:42:21.729][Spell] caster=2 target=15 effect_id=flute_wanlingsha_t3_e5 hit critical,critical_fractor=1.500000</t>
  </si>
  <si>
    <t>[LUA][08/22/13 15:42:21.729][Spell] damage effect id=flute_wanlingsha_t3_e5,base_amount=0,total_amount=72</t>
  </si>
  <si>
    <t>[LUA][08/22/13 15:42:21.729][Spell] damage effect id=flute_wanlingsha_t3_e5,target=15,lvl=5,element_defence=440,hollow_defence=660,plysical_defence=220 total_injury_fractor=0.923788, bonus_injury_fractor=0.000000</t>
  </si>
  <si>
    <t>[LUA][08/22/13 15:42:21.729][Spell] slot_2 make 67 damage to slot_15 at pos 976(through buff flute_wanlingsha_b2), curLife=3481</t>
  </si>
  <si>
    <t>[LUA][08/22/13 15:42:21.729][Spell] effect_id=flute_dihun_e2 random_num=0.190000 chance=0.100000</t>
  </si>
  <si>
    <t>[LUA][08/22/13 15:42:21.729][Spell] ***effect info end***</t>
  </si>
  <si>
    <t>[LUA][08/22/13 15:42:21.729][Spell] ***spell info begin***</t>
  </si>
  <si>
    <t>[LUA][08/22/13 15:42:21.729][#####] FORCE TARGET</t>
  </si>
  <si>
    <t>[LUA][08/22/13 15:42:21.729][Spell] ***slot_11 cast spell drum_xuanzhansheji at pos 960 successed***</t>
  </si>
  <si>
    <t>[LUA][08/22/13 15:42:21.729][Spell] ***slot_15 cast spell drum_xuanzhansheji at pos 960 successed***</t>
  </si>
  <si>
    <t>[LUA][08/22/13 15:42:21.729][Spell] ***spell info end***</t>
  </si>
  <si>
    <t>[LUA][08/22/13 15:42:21.730][Spell] RoundBegin end</t>
  </si>
  <si>
    <t>12 13 14</t>
    <phoneticPr fontId="1" type="noConversion"/>
  </si>
  <si>
    <t>[LUA][10/08/13 18:02:51.923][Level] LevelGame:RoundCheckPoint() - levelID[Level_DarkMusicHall_LV2_01], roundID[42]</t>
  </si>
  <si>
    <t>[LUA][10/08/13 18:02:51.924][Spell] ReceiveSpellRequest begin</t>
  </si>
  <si>
    <t>[LUA][10/08/13 18:02:51.924][Spell] ReceiveSpellRequest end</t>
  </si>
  <si>
    <t>[LUA][10/08/13 18:02:51.924][Spell] RoundBegin begin</t>
  </si>
  <si>
    <t>[LUA][10/08/13 18:02:51.924][Spell] ***buff info begin***</t>
  </si>
  <si>
    <t>[LUA][10/08/13 18:02:51.924][Spell] ***unit slot_id=1 buff list begin***</t>
  </si>
  <si>
    <t>[LUA][10/08/13 18:02:51.924][Spell] buff_id=bell_shuizhixin_b1 caster=1, cur_stack=1 remain_pos=-1</t>
  </si>
  <si>
    <t>[LUA][10/08/13 18:02:51.924][Spell] buff_id=bell_shenzhiqi_b1 caster=1, cur_stack=1 remain_pos=-1</t>
  </si>
  <si>
    <t>[LUA][10/08/13 18:02:51.924][Spell] ***unit slot_id=1 buff list end***</t>
  </si>
  <si>
    <t>[LUA][10/08/13 18:02:51.924][Spell] ***unit slot_id=11 buff list begin***</t>
  </si>
  <si>
    <t>[LUA][10/08/13 18:02:51.924][Spell] ***unit slot_id=11 buff list end***</t>
  </si>
  <si>
    <t>[LUA][10/08/13 18:02:51.924][Spell] ***unit slot_id=13 buff list begin***</t>
  </si>
  <si>
    <t>[LUA][10/08/13 18:02:51.924][Spell] ***unit slot_id=13 buff list end***</t>
  </si>
  <si>
    <t>[LUA][10/08/13 18:02:51.924][Spell] ***unit slot_id=12 buff list begin***</t>
  </si>
  <si>
    <t>[LUA][10/08/13 18:02:51.924][Spell] ***unit slot_id=12 buff list end***</t>
  </si>
  <si>
    <t>[LUA][10/08/13 18:02:51.924][Spell] ***buff info end***</t>
  </si>
  <si>
    <t>[LUA][10/08/13 18:02:51.924][Spell] ***effect info begin***</t>
  </si>
  <si>
    <t>[LUA][10/08/13 18:02:51.924][Spell] spell id=bell_xuanfengjian generate 300 energy, has 300 energy now</t>
  </si>
  <si>
    <t>[LUA][10/08/13 18:02:51.924][Spell] caster=1 target=13 effect_id=bell_xuanfengjian_e1 caster hitRatio=1.200000</t>
  </si>
  <si>
    <t>[LUA][10/08/13 18:02:51.924][Spell] caster=1 target=13 effect_id=bell_xuanfengjian_e1 target dodgeRatio=0.000000</t>
  </si>
  <si>
    <t>[LUA][10/08/13 18:02:51.924][Spell] critical random num=0.240000</t>
  </si>
  <si>
    <t>[LUA][10/08/13 18:02:51.924][Spell] caster=1 target=13 effect_id=bell_xuanfengjian_e1 critical_ratio=0.350000</t>
  </si>
  <si>
    <t>[LUA][10/08/13 18:02:51.924][Spell] caster=1 target=13 effect_id=bell_xuanfengjian_e1 hit critical,critical_fractor=1.500000</t>
  </si>
  <si>
    <t>[LUA][10/08/13 18:02:51.924][Spell] damage effect id=bell_xuanfengjian_e1, influented by combo count, current combo=1, current fraction=1.050000</t>
  </si>
  <si>
    <t>[LUA][10/08/13 18:02:51.924][Spell] damage effect id=bell_xuanfengjian_e1,caster=1,lvl=40, attack=200,attack_fractor=1.000000</t>
  </si>
  <si>
    <t>[LUA][10/08/13 18:02:51.924][Spell] damage effect id=bell_xuanfengjian_e1,base_amount=0,total_amount=315</t>
  </si>
  <si>
    <t>[LUA][10/08/13 18:02:51.924][Spell] damage effect id=bell_xuanfengjian_e1,target=13,lvl=5,element_defence=440,hollow_defence=660,plysical_defence=220 total_injury_fractor=0.973236, bonus_injury_fractor=0.000000</t>
  </si>
  <si>
    <t>[LUA][10/08/13 18:02:51.924][Spell] slot_1 make 307 damage to slot_13 at pos 2976(through spell bell_xuanfengjian), curLife=1162</t>
  </si>
  <si>
    <t>[LUA][10/08/13 18:02:51.924][Spell] effect_id=bell_shuizhixin_e2 random_num=0.700000 chance=0.800000</t>
  </si>
  <si>
    <t>[LUA][10/08/13 18:02:51.925][Spell] buff id=bell_shuizhixin_b2 added,caster=1 target=1,cur_stack=1</t>
  </si>
  <si>
    <t>[LUA][10/08/13 18:02:51.925][Spell] enable spell bell_shuilingliaoluan_t1</t>
  </si>
  <si>
    <t>[LUA][10/08/13 18:02:51.925][Spell] enable spell bell_talangchuanyun_t1</t>
  </si>
  <si>
    <t>[LUA][10/08/13 18:02:51.925][Spell] effect_id=bell_shenzhiqi_e2 random_num=0.240000 chance=0.500000</t>
  </si>
  <si>
    <t>[LUA][10/08/13 18:02:51.925][Spell] caster=1 target=13 effect_id=bell_shenzhiqi_e2 caster hitRatio=1.200000</t>
  </si>
  <si>
    <t>[LUA][10/08/13 18:02:51.925][Spell] caster=1 target=13 effect_id=bell_shenzhiqi_e2 target dodgeRatio=0.000000</t>
  </si>
  <si>
    <t>[LUA][10/08/13 18:02:51.925][Spell] buff id=bell_shenzhiqi_b2 added,caster=1 target=13,cur_stack=1</t>
  </si>
  <si>
    <t>[LUA][10/08/13 18:02:51.925][Spell] caster=1 target=13 effect_id=bell_shenlongzhaolai_e4 caster hitRatio=1.200000</t>
  </si>
  <si>
    <t>[LUA][10/08/13 18:02:51.925][Spell] caster=1 target=13 effect_id=bell_shenlongzhaolai_e4 target dodgeRatio=0.000000</t>
  </si>
  <si>
    <t>[LUA][10/08/13 18:02:51.925][Spell] buff id=bell_shenzhiqi_b2 ended,target=13</t>
  </si>
  <si>
    <t>[LUA][10/08/13 18:02:51.925][Spell] buff id=bell_shenlongzhaolai_b1 added,caster=1 target=13,cur_stack=1</t>
  </si>
  <si>
    <t>[LUA][10/08/13 18:02:51.925][Spell] ***effect info end***</t>
  </si>
  <si>
    <t>[LUA][10/08/13 18:02:51.925][Spell] ***spell info begin***</t>
  </si>
  <si>
    <t>[LUA][10/08/13 18:02:51.925][Spell] ***slot_1 cast spell bell_xuanfengjian at pos 2944 successed***</t>
  </si>
  <si>
    <t>[LUA][10/08/13 18:02:51.925][Spell] ***spell info end***</t>
  </si>
  <si>
    <t>[LUA][10/08/13 18:02:51.925][Spell] RoundBegin end</t>
  </si>
  <si>
    <t>[LUA][10/08/13 18:02:56.003][Level] LevelGame:SpellRequest(slotID=1) - roomID[69], levelID[Level_DarkMusicHall_LV2_01], spellID=bell_xuanfengjian, targetSlot=13</t>
  </si>
  <si>
    <t>[LUA][10/08/13 18:02:56.003][Level] LevelGame:RoundCheckPoint() - levelID[Level_DarkMusicHall_LV2_01], roundID[43]</t>
  </si>
  <si>
    <t>[LUA][10/08/13 18:02:56.003][Spell] ReceiveSpellRequest begin</t>
  </si>
  <si>
    <t>[LUA][10/08/13 18:02:56.003][Spell] ReceiveSpellRequest end</t>
  </si>
  <si>
    <t>[LUA][10/08/13 18:02:56.003][Spell] RoundBegin begin</t>
  </si>
  <si>
    <t>[LUA][10/08/13 18:02:56.003][Spell] ***buff info begin***</t>
  </si>
  <si>
    <t>[LUA][10/08/13 18:02:56.003][Spell] ***unit slot_id=1 buff list begin***</t>
  </si>
  <si>
    <t>[LUA][10/08/13 18:02:56.003][Spell] buff_id=bell_shuizhixin_b1 caster=1, cur_stack=1 remain_pos=-1</t>
  </si>
  <si>
    <t>[LUA][10/08/13 18:02:56.004][Spell] buff_id=bell_shenzhiqi_b1 caster=1, cur_stack=1 remain_pos=-1</t>
  </si>
  <si>
    <t>[LUA][10/08/13 18:02:56.004][Spell] buff_id=bell_shuizhixin_b2 caster=1, cur_stack=1 remain_pos=480</t>
  </si>
  <si>
    <t>[LUA][10/08/13 18:02:56.004][Spell] ***unit slot_id=1 buff list end***</t>
  </si>
  <si>
    <t>[LUA][10/08/13 18:02:56.004][Spell] ***unit slot_id=11 buff list begin***</t>
  </si>
  <si>
    <t>[LUA][10/08/13 18:02:56.004][Spell] ***unit slot_id=11 buff list end***</t>
  </si>
  <si>
    <t>[LUA][10/08/13 18:02:56.004][Spell] ***unit slot_id=13 buff list begin***</t>
  </si>
  <si>
    <t>[LUA][10/08/13 18:02:56.004][Spell] buff_id=bell_shenlongzhaolai_b1 caster=1, cur_stack=1 remain_pos=112</t>
  </si>
  <si>
    <t>[LUA][10/08/13 18:02:56.004][Spell] ***unit slot_id=13 buff list end***</t>
  </si>
  <si>
    <t>[LUA][10/08/13 18:02:56.004][Spell] ***unit slot_id=12 buff list begin***</t>
  </si>
  <si>
    <t>[LUA][10/08/13 18:02:56.004][Spell] ***unit slot_id=12 buff list end***</t>
  </si>
  <si>
    <t>[LUA][10/08/13 18:02:56.004][Spell] ***buff info end***</t>
  </si>
  <si>
    <t>[LUA][10/08/13 18:02:56.004][Spell] ***effect info begin***</t>
  </si>
  <si>
    <t>[LUA][10/08/13 18:02:56.004][Spell] spell id=bell_xuanfengjianx generate 20 energy, has 300 energy now</t>
  </si>
  <si>
    <t>[LUA][10/08/13 18:02:56.004][Spell] spell id=drum_qianniaojiyu_t2 generate 15 energy, has 300 energy now</t>
  </si>
  <si>
    <t>[LUA][10/08/13 18:02:56.004][Spell] caster=11 target=1 effect_id=drum_qianniaojiyu_t2_e2 caster hitRatio=0.000000</t>
  </si>
  <si>
    <t>[LUA][10/08/13 18:02:56.004][Spell] hit_ratio random num=0.160000</t>
  </si>
  <si>
    <t>[LUA][10/08/13 18:02:56.004][Spell] caster=11 target=1 effect_id=drum_qianniaojiyu_t2_e2 missed</t>
  </si>
  <si>
    <t>[LUA][10/08/13 18:02:56.004][Spell] caster=15 target=1 effect_id=drum_qianniaojiyu_t2_e2 caster hitRatio=0.000000</t>
  </si>
  <si>
    <t>[LUA][10/08/13 18:02:56.004][Spell] hit_ratio random num=0.690000</t>
  </si>
  <si>
    <t>[LUA][10/08/13 18:02:56.004][Spell] caster=15 target=1 effect_id=drum_qianniaojiyu_t2_e2 missed</t>
  </si>
  <si>
    <t>[LUA][10/08/13 18:02:56.004][Spell] caster=1 target=13 effect_id=bell_xuanfengjianx_e1 caster hitRatio=1.200000</t>
  </si>
  <si>
    <t>[LUA][10/08/13 18:02:56.004][Spell] caster=1 target=13 effect_id=bell_xuanfengjianx_e1 target dodgeRatio=0.000000</t>
  </si>
  <si>
    <t>[LUA][10/08/13 18:02:56.005][Spell] critical random num=0.830000</t>
  </si>
  <si>
    <t>[LUA][10/08/13 18:02:56.005][Spell] caster=1 target=13 effect_id=bell_xuanfengjianx_e1 critical_ratio=0.350000</t>
  </si>
  <si>
    <t>[LUA][10/08/13 18:02:56.005][Spell] caster=1 target=13 effect_id=bell_xuanfengjianx_e1 hit success</t>
  </si>
  <si>
    <t>[LUA][10/08/13 18:02:56.005][Spell] damage effect id=bell_xuanfengjianx_e1, influented by combo count, current combo=2, current fraction=1.100000</t>
  </si>
  <si>
    <t>[LUA][10/08/13 18:02:56.005][Spell] damage effect id=bell_xuanfengjianx_e1,caster=1,lvl=40, attack=200,attack_fractor=1.000000</t>
  </si>
  <si>
    <t>[LUA][10/08/13 18:02:56.005][Spell] damage effect id=bell_xuanfengjianx_e1,base_amount=0,total_amount=220</t>
  </si>
  <si>
    <t>[LUA][10/08/13 18:02:56.005][Spell] damage effect id=bell_xuanfengjianx_e1,target=13,lvl=5,element_defence=440,hollow_defence=660,plysical_defence=220 total_injury_fractor=0.973236, bonus_injury_fractor=0.000000</t>
  </si>
  <si>
    <t>[LUA][10/08/13 18:02:56.005][Spell] slot_1 make 215 damage to slot_13 at pos 3040(through spell bell_xuanfengjianx), curLife=947</t>
  </si>
  <si>
    <t>[LUA][10/08/13 18:02:56.005][Spell] effect_id=bell_shuizhixin_e2 random_num=0.630000 chance=0.800000</t>
  </si>
  <si>
    <t>[LUA][10/08/13 18:02:56.005][Spell] buff id=bell_shuizhixin_b2 refreshed,caster=1 target=1,cur_stack=1</t>
  </si>
  <si>
    <t>[LUA][10/08/13 18:02:56.005][Spell] effect_id=bell_shenzhiqi_e2 random_num=0.460000 chance=0.500000</t>
  </si>
  <si>
    <t>[LUA][10/08/13 18:02:56.005][Spell] caster=1 target=13 effect_id=bell_shenzhiqi_e2 caster hitRatio=1.200000</t>
  </si>
  <si>
    <t>[LUA][10/08/13 18:02:56.005][Spell] caster=1 target=13 effect_id=bell_shenzhiqi_e2 target dodgeRatio=0.000000</t>
  </si>
  <si>
    <t>[LUA][10/08/13 18:02:56.005][Spell] buff id=bell_shenzhiqi_b2 added,caster=1 target=13,cur_stack=1</t>
  </si>
  <si>
    <t>[LUA][10/08/13 18:02:56.005][Spell] caster=1 target=13 effect_id=bell_shenlongzhaolai_e4 caster hitRatio=1.200000</t>
  </si>
  <si>
    <t>[LUA][10/08/13 18:02:56.005][Spell] caster=1 target=13 effect_id=bell_shenlongzhaolai_e4 target dodgeRatio=0.000000</t>
  </si>
  <si>
    <t>[LUA][10/08/13 18:02:56.005][Spell] buff id=bell_shenlongzhaolai_b1 refreshed,caster=1 target=13,cur_stack=1</t>
  </si>
  <si>
    <t>[LUA][10/08/13 18:02:56.005][Spell] buff id=bell_shenzhiqi_b2 ended,target=13</t>
  </si>
  <si>
    <t>[LUA][10/08/13 18:02:56.005][Spell] ***effect info end***</t>
  </si>
  <si>
    <t>[LUA][10/08/13 18:02:56.006][Spell] ***spell info begin***</t>
  </si>
  <si>
    <t>[LUA][10/08/13 18:02:56.006][Spell] ***slot_1 cast spell bell_xuanfengjianx at pos 3008 successed***</t>
  </si>
  <si>
    <t>[LUA][10/08/13 18:02:56.006][Spell] ***slot_11 cast spell drum_qianniaojiyu_t2 at pos 3008 successed***</t>
  </si>
  <si>
    <t>[LUA][10/08/13 18:02:56.006][Spell] ***slot_15 cast spell drum_qianniaojiyu_t2 at pos 3008 successed***</t>
  </si>
  <si>
    <t>[LUA][10/08/13 18:02:56.006][Spell] ***spell info end***</t>
  </si>
  <si>
    <t>[LUA][10/08/13 18:02:56.006][Spell] RoundBegin end</t>
  </si>
  <si>
    <t>[LUA][10/08/13 18:03:00.371][Level] LevelGame:SpellRequest(slotID=1) - roomID[69], levelID[Level_DarkMusicHall_LV2_01], spellID=, targetSlot=-1</t>
  </si>
  <si>
    <t>[LUA][10/08/13 18:03:00.371][Level] LevelGame:RoundCheckPoint() - levelID[Level_DarkMusicHall_LV2_01], roundID[44]</t>
  </si>
  <si>
    <t>[LUA][10/08/13 18:03:00.371][Spell] ReceiveSpellRequest begin</t>
  </si>
  <si>
    <t>[LUA][10/08/13 18:03:00.371][Spell] ReceiveSpellRequest end</t>
  </si>
  <si>
    <t>[LUA][10/08/13 18:03:00.372][Spell] RoundBegin begin</t>
  </si>
  <si>
    <t>[LUA][10/08/13 18:03:00.372][Spell] ***buff info begin***</t>
  </si>
  <si>
    <t>[LUA][10/08/13 18:03:00.372][Spell] ***unit slot_id=1 buff list begin***</t>
  </si>
  <si>
    <t>[LUA][10/08/13 18:03:00.372][Spell] buff_id=bell_shuizhixin_b1 caster=1, cur_stack=1 remain_pos=-1</t>
  </si>
  <si>
    <t>[LUA][10/08/13 18:03:00.372][Spell] buff_id=bell_shenzhiqi_b1 caster=1, cur_stack=1 remain_pos=-1</t>
  </si>
  <si>
    <t>[LUA][10/08/13 18:03:00.372][Spell] buff_id=bell_shuizhixin_b2 caster=1, cur_stack=1 remain_pos=480</t>
  </si>
  <si>
    <t>[LUA][10/08/13 18:03:00.372][Spell] ***unit slot_id=1 buff list end***</t>
  </si>
  <si>
    <t>[LUA][10/08/13 18:03:00.372][Spell] ***unit slot_id=11 buff list begin***</t>
  </si>
  <si>
    <t>[LUA][10/08/13 18:03:00.372][Spell] ***unit slot_id=11 buff list end***</t>
  </si>
  <si>
    <t>[LUA][10/08/13 18:03:00.372][Spell] ***unit slot_id=13 buff list begin***</t>
  </si>
  <si>
    <t>[LUA][10/08/13 18:03:00.372][Spell] buff_id=bell_shenlongzhaolai_b1 caster=1, cur_stack=1 remain_pos=112</t>
  </si>
  <si>
    <t>[LUA][10/08/13 18:03:00.372][Spell] ***unit slot_id=13 buff list end***</t>
  </si>
  <si>
    <t>[LUA][10/08/13 18:03:00.372][Spell] ***unit slot_id=12 buff list begin***</t>
  </si>
  <si>
    <t>[LUA][10/08/13 18:03:00.372][Spell] ***unit slot_id=12 buff list end***</t>
  </si>
  <si>
    <t>[LUA][10/08/13 18:03:00.372][Spell] ***buff info end***</t>
  </si>
  <si>
    <t>[LUA][10/08/13 18:03:00.372][Spell] ***effect info begin***</t>
  </si>
  <si>
    <t>[LUA][10/08/13 18:03:00.372][Spell] ***effect info end***</t>
  </si>
  <si>
    <t>[LUA][10/08/13 18:03:00.372][Spell] ***spell info begin***</t>
  </si>
  <si>
    <t>[LUA][10/08/13 18:03:00.372][Spell] ***spell info end***</t>
  </si>
  <si>
    <t>[LUA][10/08/13 18:03:00.372][Spell] RoundBegin end</t>
  </si>
  <si>
    <t>LUA][02/12/14 14:49:19.251][Level] LevelGame:RoundCheckPoint() - levelID[Level_AgitationShadow_LV3_01], roundID[1]</t>
  </si>
  <si>
    <t>[LUA][02/12/14 14:49:19.251][Spell] ReceiveSpellRequest begin</t>
  </si>
  <si>
    <t>[LUA][02/12/14 14:49:19.251][Spell] ReceiveSpellRequest end</t>
  </si>
  <si>
    <t>[LUA][02/12/14 14:49:19.251][Spell] RoundBegin begin</t>
  </si>
  <si>
    <t>[LUA][02/12/14 14:49:19.251][Spell] ***buff info begin***</t>
  </si>
  <si>
    <t>[LUA][02/12/14 14:49:19.251][Spell] ***unit slot_id=1 buff list begin***</t>
  </si>
  <si>
    <t>[LUA][02/12/14 14:49:19.251][Spell] buff_id=harp_longhun_b1 caster=1, cur_stack=1 remain_pos=-1</t>
  </si>
  <si>
    <t>[LUA][02/12/14 14:49:19.251][Spell] ***unit slot_id=1 buff list end***</t>
  </si>
  <si>
    <t>[LUA][02/12/14 14:49:19.251][Spell] ***buff info end***</t>
  </si>
  <si>
    <t>[LUA][02/12/14 14:49:19.251][Spell] ***effect info begin***</t>
  </si>
  <si>
    <t>[LUA][02/12/14 14:49:19.252][Spell] caster=11 target=1 effect_id=drum_qianniaojiyu_t2_e2 caster hitRatio=99.000000</t>
  </si>
  <si>
    <t>[LUA][02/12/14 14:49:19.252][Spell] caster=11 target=1 effect_id=drum_qianniaojiyu_t2_e2 target dodgeRatio=0.000000</t>
  </si>
  <si>
    <t>[LUA][02/12/14 14:49:19.252][Spell] caster=11 target=1 effect_id=drum_qianniaojiyu_t2_e2 critical_ratio=-0.100000</t>
  </si>
  <si>
    <t>[LUA][02/12/14 14:49:19.252][Spell] caster=11 target=1 effect_id=drum_qianniaojiyu_t2_e2 hit success</t>
  </si>
  <si>
    <t>[LUA][02/12/14 14:49:19.252][Spell] damage effect id=drum_qianniaojiyu_t2_e2,caster=11,lvl=5, attack=22,attack_fractor=0.600000</t>
  </si>
  <si>
    <t>[LUA][02/12/14 14:49:19.252][Spell] damage effect id=drum_qianniaojiyu_t2_e2,base_amount=0,total_amount=13</t>
  </si>
  <si>
    <t>[LUA][02/12/14 14:49:19.252][Spell] damage effect id=drum_qianniaojiyu_t2_e2,target=1,lvl=40,element_defence=0,hollow_defence=0,plysical_defence=0 total_injury_fractor=1.000000, bonus_injury_fractor=0.000000</t>
  </si>
  <si>
    <t>[LUA][02/12/14 14:49:19.252][Spell] slot_11 make 14 damage to slot_1 at pos 288(through spell drum_qianniaojiyu_t2), curLife=3986</t>
  </si>
  <si>
    <t>[LUA][02/12/14 14:49:19.252][Spell] caster=15 target=1 effect_id=drum_qianniaojiyu_t2_e2 caster hitRatio=99.000000</t>
  </si>
  <si>
    <t>[LUA][02/12/14 14:49:19.252][Spell] caster=15 target=1 effect_id=drum_qianniaojiyu_t2_e2 target dodgeRatio=0.000000</t>
  </si>
  <si>
    <t>[LUA][02/12/14 14:49:19.252][Spell] caster=15 target=1 effect_id=drum_qianniaojiyu_t2_e2 critical_ratio=-0.100000</t>
  </si>
  <si>
    <t>[LUA][02/12/14 14:49:19.252][Spell] caster=15 target=1 effect_id=drum_qianniaojiyu_t2_e2 hit success</t>
  </si>
  <si>
    <t>[LUA][02/12/14 14:49:19.252][Spell] damage effect id=drum_qianniaojiyu_t2_e2,caster=15,lvl=5, attack=22,attack_fractor=0.600000</t>
  </si>
  <si>
    <t>[LUA][02/12/14 14:49:19.252][Spell] slot_15 make 14 damage to slot_1 at pos 288(through spell drum_qianniaojiyu_t2), curLife=3972</t>
  </si>
  <si>
    <t>[LUA][02/12/14 14:49:19.252][Spell] caster=12 target=1 effect_id=drum_qianniaojiyu_t2_e2 caster hitRatio=99.000000</t>
  </si>
  <si>
    <t>[LUA][02/12/14 14:49:19.252][Spell] caster=12 target=1 effect_id=drum_qianniaojiyu_t2_e2 target dodgeRatio=0.000000</t>
  </si>
  <si>
    <t>[LUA][02/12/14 14:49:19.252][Spell] caster=12 target=1 effect_id=drum_qianniaojiyu_t2_e2 critical_ratio=-0.100000</t>
  </si>
  <si>
    <t>[LUA][02/12/14 14:49:19.253][Spell] caster=12 target=1 effect_id=drum_qianniaojiyu_t2_e2 hit success</t>
  </si>
  <si>
    <t>[LUA][02/12/14 14:49:19.253][Spell] damage effect id=drum_qianniaojiyu_t2_e2,caster=12,lvl=5, attack=22,attack_fractor=0.600000</t>
  </si>
  <si>
    <t>[LUA][02/12/14 14:49:19.253][Spell] damage effect id=drum_qianniaojiyu_t2_e2,base_amount=0,total_amount=13</t>
  </si>
  <si>
    <t>[LUA][02/12/14 14:49:19.253][Spell] damage effect id=drum_qianniaojiyu_t2_e2,target=1,lvl=40,element_defence=0,hollow_defence=0,plysical_defence=0 total_injury_fractor=1.000000, bonus_injury_fractor=0.000000</t>
  </si>
  <si>
    <t>[LUA][02/12/14 14:49:19.253][Spell] slot_12 make 14 damage to slot_1 at pos 288(through spell drum_qianniaojiyu_t2), curLife=3958</t>
  </si>
  <si>
    <t>[LUA][02/12/14 14:49:19.253][Spell] caster=13 target=1 effect_id=drum_qianniaojiyu_t2_e2 caster hitRatio=99.000000</t>
  </si>
  <si>
    <t>[LUA][02/12/14 14:49:19.253][Spell] caster=13 target=1 effect_id=drum_qianniaojiyu_t2_e2 target dodgeRatio=0.000000</t>
  </si>
  <si>
    <t>[LUA][02/12/14 14:49:19.253][Spell] caster=13 target=1 effect_id=drum_qianniaojiyu_t2_e2 critical_ratio=-0.100000</t>
  </si>
  <si>
    <t>[LUA][02/12/14 14:49:19.253][Spell] caster=13 target=1 effect_id=drum_qianniaojiyu_t2_e2 hit success</t>
  </si>
  <si>
    <t>[LUA][02/12/14 14:49:19.253][Spell] damage effect id=drum_qianniaojiyu_t2_e2,caster=13,lvl=5, attack=22,attack_fractor=0.600000</t>
  </si>
  <si>
    <t>[LUA][02/12/14 14:49:19.253][Spell] slot_13 make 14 damage to slot_1 at pos 288(through spell drum_qianniaojiyu_t2), curLife=3944</t>
  </si>
  <si>
    <t>[LUA][02/12/14 14:49:19.253][Spell] caster=14 target=1 effect_id=drum_qianniaojiyu_t2_e2 caster hitRatio=99.000000</t>
  </si>
  <si>
    <t>[LUA][02/12/14 14:49:19.253][Spell] caster=14 target=1 effect_id=drum_qianniaojiyu_t2_e2 target dodgeRatio=0.000000</t>
  </si>
  <si>
    <t>[LUA][02/12/14 14:49:19.253][Spell] caster=14 target=1 effect_id=drum_qianniaojiyu_t2_e2 critical_ratio=-0.100000</t>
  </si>
  <si>
    <t>[LUA][02/12/14 14:49:19.253][Spell] caster=14 target=1 effect_id=drum_qianniaojiyu_t2_e2 hit success</t>
  </si>
  <si>
    <t>[LUA][02/12/14 14:49:19.253][Spell] damage effect id=drum_qianniaojiyu_t2_e2,caster=14,lvl=5, attack=22,attack_fractor=0.600000</t>
  </si>
  <si>
    <t>[LUA][02/12/14 14:49:19.253][Spell] slot_14 make 14 damage to slot_1 at pos 288(through spell drum_qianniaojiyu_t2), curLife=3930</t>
  </si>
  <si>
    <t>[LUA][02/12/14 14:49:19.253][Spell] caster=1 target=11 effect_id=harp_qixianjian_e1 caster hitRatio=1.200000</t>
  </si>
  <si>
    <t>[LUA][02/12/14 14:49:19.253][Spell] caster=1 target=11 effect_id=harp_qixianjian_e1 target dodgeRatio=0.000000</t>
  </si>
  <si>
    <t>[LUA][02/12/14 14:49:19.253][Spell] critical random num=0.770000</t>
  </si>
  <si>
    <t>[LUA][02/12/14 14:49:19.253][Spell] caster=1 target=11 effect_id=harp_qixianjian_e1 critical_ratio=0.350000</t>
  </si>
  <si>
    <t>[LUA][02/12/14 14:49:19.254][Spell] caster=1 target=11 effect_id=harp_qixianjian_e1 hit success</t>
  </si>
  <si>
    <t>[LUA][02/12/14 14:49:19.254][Spell] damage effect id=harp_qixianjian_e1, influented by combo count, current combo=1, current fraction=1.050000</t>
  </si>
  <si>
    <t>[LUA][02/12/14 14:49:19.254][Spell] damage effect id=harp_qixianjian_e1,caster=1,lvl=40, attack=4000,attack_fractor=1.000000</t>
  </si>
  <si>
    <t>[LUA][02/12/14 14:49:19.254][Spell] damage effect id=harp_qixianjian_e1,base_amount=0,total_amount=4200</t>
  </si>
  <si>
    <t>[LUA][02/12/14 14:49:19.254][Spell] damage effect id=harp_qixianjian_e1,target=11,lvl=5,element_defence=440,hollow_defence=660,plysical_defence=220 total_injury_fractor=0.973236, bonus_injury_fractor=0.000000</t>
  </si>
  <si>
    <t>[LUA][02/12/14 14:49:19.254][Spell] slot_1 make 4088 damage to slot_11 at pos 288(through spell harp_qixianjian), curLife=7012</t>
  </si>
  <si>
    <t>[LUA][02/12/14 14:49:19.254][Spell] effect_id=harp_longhun_e2 random_num=0.600000 chance=0.800000</t>
  </si>
  <si>
    <t>[LUA][02/12/14 14:49:19.254][Spell] buff id=harp_longhun_b2 added,caster=1 target=1,cur_stack=1</t>
  </si>
  <si>
    <t>[LUA][02/12/14 14:49:19.254][Spell] enable spell harp_canglongjiangshi_t1</t>
  </si>
  <si>
    <t>[LUA][02/12/14 14:49:19.254][Spell] enable spell harp_canglongfuti_t1</t>
  </si>
  <si>
    <t>[LUA][02/12/14 14:49:19.254][Spell] ***effect info end***</t>
  </si>
  <si>
    <t>[LUA][02/12/14 14:49:19.254][Spell] spell id=harp_qixianjian generate 300 energy, has 300 energy now</t>
  </si>
  <si>
    <t>[LUA][02/12/14 14:49:19.254][Spell] ***spell info begin***</t>
  </si>
  <si>
    <t>[LUA][02/12/14 14:49:19.254][Spell] ***slot_1 cast spell harp_qixianjian at pos 256 successed***</t>
  </si>
  <si>
    <t>[LUA][02/12/14 14:49:19.254][Spell] ***slot_11 cast spell drum_qianniaojiyu_t2 at pos 256 successed***</t>
  </si>
  <si>
    <t>[LUA][02/12/14 14:49:19.254][Spell] ***slot_15 cast spell drum_qianniaojiyu_t2 at pos 256 successed***</t>
  </si>
  <si>
    <t>[LUA][02/12/14 14:49:19.254][Spell] ***slot_12 cast spell drum_qianniaojiyu_t2 at pos 256 successed***</t>
  </si>
  <si>
    <t>[LUA][02/12/14 14:49:19.254][Spell] ***slot_13 cast spell drum_qianniaojiyu_t2 at pos 256 successed***</t>
  </si>
  <si>
    <t>[LUA][02/12/14 14:49:19.254][Spell] ***slot_14 cast spell drum_qianniaojiyu_t2 at pos 256 successed***</t>
  </si>
  <si>
    <t>[LUA][02/12/14 14:49:19.254][Spell] ***spell info end***</t>
  </si>
  <si>
    <t>[LUA][02/12/14 14:49:19.254][Spell] RoundBegin end</t>
  </si>
  <si>
    <t>[LUA][02/12/14 14:49:23.362][Level] LevelGame:SpellRequest(slotID=1) - roomID[2], levelID[Level_AgitationShadow_LV3_01], spellID=harp_longyinx_t1, targetSlot=11</t>
  </si>
  <si>
    <t>[LUA][02/12/14 14:49:23.363][Level] LevelGame:RoundCheckPoint() - levelID[Level_AgitationShadow_LV3_01], roundID[2]</t>
  </si>
  <si>
    <t>[LUA][02/12/14 14:49:23.363][Spell] ReceiveSpellRequest begin</t>
  </si>
  <si>
    <t>[LUA][02/12/14 14:49:23.363][Spell] ReceiveSpellRequest end</t>
  </si>
  <si>
    <t>[LUA][02/12/14 14:49:23.363][Spell] RoundBegin begin</t>
  </si>
  <si>
    <t>[LUA][02/12/14 14:49:23.363][Spell] ***buff info begin***</t>
  </si>
  <si>
    <t>[LUA][02/12/14 14:49:23.363][Spell] ***unit slot_id=1 buff list begin***</t>
  </si>
  <si>
    <t>[LUA][02/12/14 14:49:23.363][Spell] buff_id=harp_longhun_b1 caster=1, cur_stack=1 remain_pos=-1</t>
  </si>
  <si>
    <t>[LUA][02/12/14 14:49:23.363][Spell] buff_id=harp_longhun_b2 caster=1, cur_stack=1 remain_pos=480</t>
  </si>
  <si>
    <t>[LUA][02/12/14 14:49:23.363][Spell] ***unit slot_id=1 buff list end***</t>
  </si>
  <si>
    <t>[LUA][02/12/14 14:49:23.363][Spell] ***buff info end***</t>
  </si>
  <si>
    <t>[LUA][02/12/14 14:49:23.363][Spell] ***effect info begin***</t>
  </si>
  <si>
    <t>[LUA][02/12/14 14:49:23.363][Spell] spell id=harp_longyinx_t1 cost 300 energy, remain 0 energy now</t>
  </si>
  <si>
    <t>[LUA][02/12/14 14:49:23.363][Spell] caster=1 target=11 effect_id=harp_longyinx_t1_e1 caster hitRatio=1.200000</t>
  </si>
  <si>
    <t>[LUA][02/12/14 14:49:23.363][Spell] caster=1 target=11 effect_id=harp_longyinx_t1_e1 target dodgeRatio=0.000000</t>
  </si>
  <si>
    <t>[LUA][02/12/14 14:49:23.363][Spell] critical random num=0.690000</t>
  </si>
  <si>
    <t>[LUA][02/12/14 14:49:23.363][Spell] caster=1 target=11 effect_id=harp_longyinx_t1_e1 critical_ratio=0.350000</t>
  </si>
  <si>
    <t>[LUA][02/12/14 14:49:23.363][Spell] caster=1 target=11 effect_id=harp_longyinx_t1_e1 hit success</t>
  </si>
  <si>
    <t>[LUA][02/12/14 14:49:23.363][Spell] damage effect id=harp_longyinx_t1_e1, influented by combo count, current combo=2, current fraction=1.100000</t>
  </si>
  <si>
    <t>[LUA][02/12/14 14:49:23.363][Spell] damage effect id=harp_longyinx_t1_e1,caster=1,lvl=40, attack=4000,attack_fractor=1.200000</t>
  </si>
  <si>
    <t>[LUA][02/12/14 14:49:23.363][Spell] damage effect id=harp_longyinx_t1_e1,base_amount=0,total_amount=5280</t>
  </si>
  <si>
    <t>[LUA][02/12/14 14:49:23.363][Spell] damage effect id=harp_longyinx_t1_e1,target=11,lvl=5,element_defence=440,hollow_defence=660,plysical_defence=220 total_injury_fractor=0.947867, bonus_injury_fractor=0.000000</t>
  </si>
  <si>
    <t>[LUA][02/12/14 14:49:23.363][Spell] slot_1 make 5005 damage to slot_11 at pos 352(through spell harp_longyinx_t1), curLife=2007</t>
  </si>
  <si>
    <t>[LUA][02/12/14 14:49:23.363][Spell] effect_id=harp_longhun_e2 random_num=0.610000 chance=0.800000</t>
  </si>
  <si>
    <t>[LUA][02/12/14 14:49:23.363][Spell] buff id=harp_longhun_b2 refreshed,caster=1 target=1,cur_stack=1</t>
  </si>
  <si>
    <t>[LUA][02/12/14 14:49:23.364][Spell] ***effect info end***</t>
  </si>
  <si>
    <t>[LUA][02/12/14 14:49:23.364][Spell] ***spell info begin***</t>
  </si>
  <si>
    <t>[LUA][02/12/14 14:49:23.364][Spell] ***slot_1 cast spell harp_longyinx_t1 at pos 320 successed***</t>
  </si>
  <si>
    <t>[LUA][02/12/14 14:49:23.364][Spell] ***spell info end***</t>
  </si>
  <si>
    <t>[LUA][02/12/14 14:49:23.364][Spell] RoundBegin end</t>
  </si>
  <si>
    <t>[LUA][02/12/14 14:49:27.362][Level] LevelGame:SpellRequest(slotID=1) - roomID[2], levelID[Level_AgitationShadow_LV3_01], spellID=harp_longyinx_t2, targetSlot=11</t>
  </si>
  <si>
    <t>[LUA][02/12/14 14:49:27.362][Level] LevelGame:RoundCheckPoint() - levelID[Level_AgitationShadow_LV3_01], roundID[3]</t>
  </si>
  <si>
    <t>[LUA][02/12/14 14:49:27.362][Spell] ReceiveSpellRequest begin</t>
  </si>
  <si>
    <t>[LUA][02/12/14 14:49:27.362][Spell] ReceiveSpellRequest end</t>
  </si>
  <si>
    <t>[LUA][02/12/14 14:49:27.362][Spell] RoundBegin begin</t>
  </si>
  <si>
    <t>[LUA][02/12/14 14:49:27.362][Spell] ***buff info begin***</t>
  </si>
  <si>
    <t>[LUA][02/12/14 14:49:27.362][Spell] ***unit slot_id=1 buff list begin***</t>
  </si>
  <si>
    <t>[LUA][02/12/14 14:49:27.362][Spell] buff_id=harp_longhun_b1 caster=1, cur_stack=1 remain_pos=-1</t>
  </si>
  <si>
    <t>[LUA][02/12/14 14:49:27.362][Spell] buff_id=harp_longhun_b2 caster=1, cur_stack=1 remain_pos=480</t>
  </si>
  <si>
    <t>[LUA][02/12/14 14:49:27.362][Spell] ***unit slot_id=1 buff list end***</t>
  </si>
  <si>
    <t>[LUA][02/12/14 14:49:27.362][Spell] ***buff info end***</t>
  </si>
  <si>
    <t>[LUA][02/12/14 14:49:27.363][Spell] ***effect info begin***</t>
  </si>
  <si>
    <t>[LUA][02/12/14 14:49:27.363][Spell] caster=11 target=1 effect_id=drum_qianniaojiyu_t2_e2 caster hitRatio=99.000000</t>
  </si>
  <si>
    <t>[LUA][02/12/14 14:49:27.363][Spell] caster=11 target=1 effect_id=drum_qianniaojiyu_t2_e2 target dodgeRatio=0.000000</t>
  </si>
  <si>
    <t>[LUA][02/12/14 14:49:27.363][Spell] caster=11 target=1 effect_id=drum_qianniaojiyu_t2_e2 critical_ratio=-0.100000</t>
  </si>
  <si>
    <t>[LUA][02/12/14 14:49:27.363][Spell] caster=11 target=1 effect_id=drum_qianniaojiyu_t2_e2 hit success</t>
  </si>
  <si>
    <t>[LUA][02/12/14 14:49:27.363][Spell] damage effect id=drum_qianniaojiyu_t2_e2,caster=11,lvl=5, attack=22,attack_fractor=0.600000</t>
  </si>
  <si>
    <t>[LUA][02/12/14 14:49:27.363][Spell] damage effect id=drum_qianniaojiyu_t2_e2,base_amount=0,total_amount=13</t>
  </si>
  <si>
    <t>[LUA][02/12/14 14:49:27.363][Spell] damage effect id=drum_qianniaojiyu_t2_e2,target=1,lvl=40,element_defence=0,hollow_defence=0,plysical_defence=0 total_injury_fractor=1.000000, bonus_injury_fractor=0.000000</t>
  </si>
  <si>
    <t>[LUA][02/12/14 14:49:27.363][Spell] slot_11 make 14 damage to slot_1 at pos 416(through spell drum_qianniaojiyu_t2), curLife=3916</t>
  </si>
  <si>
    <t>[LUA][02/12/14 14:49:27.363][Spell] caster=15 target=1 effect_id=drum_qianniaojiyu_t2_e2 caster hitRatio=99.000000</t>
  </si>
  <si>
    <t>[LUA][02/12/14 14:49:27.363][Spell] caster=15 target=1 effect_id=drum_qianniaojiyu_t2_e2 target dodgeRatio=0.000000</t>
  </si>
  <si>
    <t>[LUA][02/12/14 14:49:27.363][Spell] caster=15 target=1 effect_id=drum_qianniaojiyu_t2_e2 critical_ratio=-0.100000</t>
  </si>
  <si>
    <t>[LUA][02/12/14 14:49:27.363][Spell] caster=15 target=1 effect_id=drum_qianniaojiyu_t2_e2 hit success</t>
  </si>
  <si>
    <t>[LUA][02/12/14 14:49:27.363][Spell] damage effect id=drum_qianniaojiyu_t2_e2,caster=15,lvl=5, attack=22,attack_fractor=0.600000</t>
  </si>
  <si>
    <t>[LUA][02/12/14 14:49:27.363][Spell] slot_15 make 14 damage to slot_1 at pos 416(through spell drum_qianniaojiyu_t2), curLife=3902</t>
  </si>
  <si>
    <t>[LUA][02/12/14 14:49:27.364][Spell] caster=12 target=1 effect_id=drum_qianniaojiyu_t2_e2 caster hitRatio=99.000000</t>
  </si>
  <si>
    <t>[LUA][02/12/14 14:49:27.364][Spell] caster=12 target=1 effect_id=drum_qianniaojiyu_t2_e2 target dodgeRatio=0.000000</t>
  </si>
  <si>
    <t>[LUA][02/12/14 14:49:27.364][Spell] caster=12 target=1 effect_id=drum_qianniaojiyu_t2_e2 critical_ratio=-0.100000</t>
  </si>
  <si>
    <t>[LUA][02/12/14 14:49:27.364][Spell] caster=12 target=1 effect_id=drum_qianniaojiyu_t2_e2 hit success</t>
  </si>
  <si>
    <t>[LUA][02/12/14 14:49:27.364][Spell] damage effect id=drum_qianniaojiyu_t2_e2,caster=12,lvl=5, attack=22,attack_fractor=0.600000</t>
  </si>
  <si>
    <t>[LUA][02/12/14 14:49:27.364][Spell] damage effect id=drum_qianniaojiyu_t2_e2,base_amount=0,total_amount=13</t>
  </si>
  <si>
    <t>[LUA][02/12/14 14:49:27.364][Spell] damage effect id=drum_qianniaojiyu_t2_e2,target=1,lvl=40,element_defence=0,hollow_defence=0,plysical_defence=0 total_injury_fractor=1.000000, bonus_injury_fractor=0.000000</t>
  </si>
  <si>
    <t>[LUA][02/12/14 14:49:27.364][Spell] slot_12 make 14 damage to slot_1 at pos 416(through spell drum_qianniaojiyu_t2), curLife=3888</t>
  </si>
  <si>
    <t>[LUA][02/12/14 14:49:27.364][Spell] caster=13 target=1 effect_id=drum_qianniaojiyu_t2_e2 caster hitRatio=99.000000</t>
  </si>
  <si>
    <t>[LUA][02/12/14 14:49:27.364][Spell] caster=13 target=1 effect_id=drum_qianniaojiyu_t2_e2 target dodgeRatio=0.000000</t>
  </si>
  <si>
    <t>[LUA][02/12/14 14:49:27.364][Spell] caster=13 target=1 effect_id=drum_qianniaojiyu_t2_e2 critical_ratio=-0.100000</t>
  </si>
  <si>
    <t>[LUA][02/12/14 14:49:27.364][Spell] caster=13 target=1 effect_id=drum_qianniaojiyu_t2_e2 hit success</t>
  </si>
  <si>
    <t>[LUA][02/12/14 14:49:27.364][Spell] damage effect id=drum_qianniaojiyu_t2_e2,caster=13,lvl=5, attack=22,attack_fractor=0.600000</t>
  </si>
  <si>
    <t>[LUA][02/12/14 14:49:27.364][Spell] slot_13 make 14 damage to slot_1 at pos 416(through spell drum_qianniaojiyu_t2), curLife=3874</t>
  </si>
  <si>
    <t>[LUA][02/12/14 14:49:27.364][Spell] caster=14 target=1 effect_id=drum_qianniaojiyu_t2_e2 caster hitRatio=99.000000</t>
  </si>
  <si>
    <t>[LUA][02/12/14 14:49:27.364][Spell] caster=14 target=1 effect_id=drum_qianniaojiyu_t2_e2 target dodgeRatio=0.000000</t>
  </si>
  <si>
    <t>[LUA][02/12/14 14:49:27.364][Spell] caster=14 target=1 effect_id=drum_qianniaojiyu_t2_e2 critical_ratio=-0.100000</t>
  </si>
  <si>
    <t>[LUA][02/12/14 14:49:27.364][Spell] caster=14 target=1 effect_id=drum_qianniaojiyu_t2_e2 hit success</t>
  </si>
  <si>
    <t>[LUA][02/12/14 14:49:27.364][Spell] damage effect id=drum_qianniaojiyu_t2_e2,caster=14,lvl=5, attack=22,attack_fractor=0.600000</t>
  </si>
  <si>
    <t>[LUA][02/12/14 14:49:27.364][Spell] slot_14 make 14 damage to slot_1 at pos 416(through spell drum_qianniaojiyu_t2), curLife=3860</t>
  </si>
  <si>
    <t>[LUA][02/12/14 14:49:27.364][Spell] caster=1 target=11 effect_id=harp_longyinx_t2_e1 caster hitRatio=1.200000</t>
  </si>
  <si>
    <t>[LUA][02/12/14 14:49:27.364][Spell] caster=1 target=11 effect_id=harp_longyinx_t2_e1 target dodgeRatio=0.000000</t>
  </si>
  <si>
    <t>[LUA][02/12/14 14:49:27.365][Spell] critical random num=0.050000</t>
  </si>
  <si>
    <t>[LUA][02/12/14 14:49:27.365][Spell] caster=1 target=11 effect_id=harp_longyinx_t2_e1 critical_ratio=0.350000</t>
  </si>
  <si>
    <t>[LUA][02/12/14 14:49:27.365][Spell] caster=1 target=11 effect_id=harp_longyinx_t2_e1 hit critical,critical_fractor=1.500000</t>
  </si>
  <si>
    <t>[LUA][02/12/14 14:49:27.365][Spell] damage effect id=harp_longyinx_t2_e1, influented by combo count, current combo=3, current fraction=1.200000</t>
  </si>
  <si>
    <t>[LUA][02/12/14 14:49:27.365][Spell] damage effect id=harp_longyinx_t2_e1,caster=1,lvl=40, attack=4000,attack_fractor=1.500000</t>
  </si>
  <si>
    <t>[LUA][02/12/14 14:49:27.365][Spell] damage effect id=harp_longyinx_t2_e1,base_amount=0,total_amount=10800</t>
  </si>
  <si>
    <t>[LUA][02/12/14 14:49:27.365][Spell] damage effect id=harp_longyinx_t2_e1,target=11,lvl=5,element_defence=440,hollow_defence=660,plysical_defence=220 total_injury_fractor=0.947867, bonus_injury_fractor=0.000000</t>
  </si>
  <si>
    <t>[LUA][02/12/14 14:49:27.365][Spell] slot_1 make 10237 damage to slot_11 at pos 416(through spell harp_longyinx_t2), curLife=0</t>
  </si>
  <si>
    <t>[LUA][02/12/14 14:49:27.365][Spell] effect_id=harp_longhun_e2 random_num=0.690000 chance=0.800000</t>
  </si>
  <si>
    <t>[LUA][02/12/14 14:49:27.365][Spell] buff id=harp_longhun_b2 refreshed,caster=1 target=1,cur_stack=1</t>
  </si>
  <si>
    <t>[LUA][02/12/14 14:49:27.365][Spell] slot1 make slot11 dead</t>
  </si>
  <si>
    <t>[LUA][02/12/14 14:49:27.365][Spell] ***effect info end***</t>
  </si>
  <si>
    <t>[LUA][02/12/14 14:49:27.365][Spell] ***spell info begin***</t>
  </si>
  <si>
    <t>[LUA][02/12/14 14:49:27.365][Spell] ***slot_1 cast spell harp_longyinx_t2 at pos 384 successed***</t>
  </si>
  <si>
    <t>[LUA][02/12/14 14:49:27.365][Spell] ***slot_11 cast spell drum_qianniaojiyu_t2 at pos 384 successed***</t>
  </si>
  <si>
    <t>[LUA][02/12/14 14:49:27.365][Spell] ***slot_15 cast spell drum_qianniaojiyu_t2 at pos 384 successed***</t>
  </si>
  <si>
    <t>[LUA][02/12/14 14:49:27.365][Spell] ***slot_12 cast spell drum_qianniaojiyu_t2 at pos 384 successed***</t>
  </si>
  <si>
    <t>[LUA][02/12/14 14:49:27.365][Spell] ***slot_13 cast spell drum_qianniaojiyu_t2 at pos 384 successed***</t>
  </si>
  <si>
    <t>[LUA][02/12/14 14:49:27.365][Spell] ***slot_14 cast spell drum_qianniaojiyu_t2 at pos 384 successed***</t>
  </si>
  <si>
    <t>[LUA][02/12/14 14:49:27.365][Spell] ***slot_11 cast spell drum_qianniaojiyu_t2 at pos 416 interrupted***</t>
  </si>
  <si>
    <t>[LUA][02/12/14 14:49:27.365][Spell] ***spell info end***</t>
  </si>
  <si>
    <t>[LUA][02/12/14 14:49:27.366][Spell] RoundBegin end</t>
  </si>
  <si>
    <t>[LUA][02/12/14 14:49:31.394][Level] LevelGame:SpellRequest(slotID=1) - roomID[2], levelID[Level_AgitationShadow_LV3_01], spellID=harp_longyinx_t3, targetSlot=12</t>
  </si>
  <si>
    <t>[LUA][02/12/14 14:49:31.394][Level] LevelGame:RoundCheckPoint() - levelID[Level_AgitationShadow_LV3_01], roundID[4]</t>
  </si>
  <si>
    <t>[LUA][02/12/14 14:49:31.394][Spell] ReceiveSpellRequest begin</t>
  </si>
  <si>
    <t>[LUA][02/12/14 14:49:31.394][Spell] ReceiveSpellRequest end</t>
  </si>
  <si>
    <t>[LUA][02/12/14 14:49:31.394][Spell] RoundBegin begin</t>
  </si>
  <si>
    <t>[LUA][02/12/14 14:49:31.394][Spell] ***buff info begin***</t>
  </si>
  <si>
    <t>[LUA][02/12/14 14:49:31.394][Spell] ***unit slot_id=1 buff list begin***</t>
  </si>
  <si>
    <t>[LUA][02/12/14 14:49:31.394][Spell] buff_id=harp_longhun_b1 caster=1, cur_stack=1 remain_pos=-1</t>
  </si>
  <si>
    <t>[LUA][02/12/14 14:49:31.394][Spell] buff_id=harp_longhun_b2 caster=1, cur_stack=1 remain_pos=480</t>
  </si>
  <si>
    <t>[LUA][02/12/14 14:49:31.394][Spell] ***unit slot_id=1 buff list end***</t>
  </si>
  <si>
    <t>[LUA][02/12/14 14:49:31.394][Spell] ***buff info end***</t>
  </si>
  <si>
    <t>[LUA][02/12/14 14:49:31.394][Spell] ***effect info begin***</t>
  </si>
  <si>
    <t>[LUA][02/12/14 14:49:31.394][Spell] caster=1 target=12 effect_id=harp_longyinx_t3_e1 caster hitRatio=1.200000</t>
  </si>
  <si>
    <t>[LUA][02/12/14 14:49:31.394][Spell] caster=1 target=12 effect_id=harp_longyinx_t3_e1 target dodgeRatio=0.000000</t>
  </si>
  <si>
    <t>[LUA][02/12/14 14:49:31.394][Spell] critical random num=0.980000</t>
  </si>
  <si>
    <t>[LUA][02/12/14 14:49:31.394][Spell] caster=1 target=12 effect_id=harp_longyinx_t3_e1 critical_ratio=0.350000</t>
  </si>
  <si>
    <t>[LUA][02/12/14 14:49:31.394][Spell] caster=1 target=12 effect_id=harp_longyinx_t3_e1 hit success</t>
  </si>
  <si>
    <t>[LUA][02/12/14 14:49:31.394][Spell] damage effect id=harp_longyinx_t3_e1, influented by combo count, current combo=4, current fraction=1.300000</t>
  </si>
  <si>
    <t>[LUA][02/12/14 14:49:31.394][Spell] damage effect id=harp_longyinx_t3_e1,caster=1,lvl=40, attack=4000,attack_fractor=1.800000</t>
  </si>
  <si>
    <t>[LUA][02/12/14 14:49:31.394][Spell] damage effect id=harp_longyinx_t3_e1,base_amount=0,total_amount=9360</t>
  </si>
  <si>
    <t>[LUA][02/12/14 14:49:31.394][Spell] damage effect id=harp_longyinx_t3_e1,target=12,lvl=5,element_defence=440,hollow_defence=660,plysical_defence=220 total_injury_fractor=0.947867, bonus_injury_fractor=0.000000</t>
  </si>
  <si>
    <t>[LUA][02/12/14 14:49:31.395][Spell] slot_1 make 8873 damage to slot_12 at pos 464(through spell harp_longyinx_t3), curLife=2227</t>
  </si>
  <si>
    <t>[LUA][02/12/14 14:49:31.395][Spell] effect_id=harp_longhun_e2 random_num=0.660000 chance=0.800000</t>
  </si>
  <si>
    <t>[LUA][02/12/14 14:49:31.395][Spell] buff id=harp_longhun_b2 refreshed,caster=1 target=1,cur_stack=1</t>
  </si>
  <si>
    <t>[LUA][02/12/14 14:49:31.395][Spell] ***effect info end***</t>
  </si>
  <si>
    <t>[LUA][02/12/14 14:49:31.395][Spell] ***spell info begin***</t>
  </si>
  <si>
    <t>[LUA][02/12/14 14:49:31.395][Spell] ***slot_1 cast spell harp_longyinx_t3 at pos 448 successed***</t>
  </si>
  <si>
    <t>[LUA][02/12/14 14:49:31.395][Spell] ***spell info end***</t>
  </si>
  <si>
    <t>[LUA][02/12/14 14:49:31.395][Spell] RoundBegin end</t>
  </si>
  <si>
    <t>[LUA][02/12/14 14:49:35.297][Level] LevelGame:SpellRequest(slotID=1) - roomID[2], levelID[Level_AgitationShadow_LV3_01], spellID=harp_longyinx_t4, targetSlot=12</t>
  </si>
  <si>
    <t>[LUA][02/12/14 14:49:35.297][Level] LevelGame:RoundCheckPoint() - levelID[Level_AgitationShadow_LV3_01], roundID[5]</t>
  </si>
  <si>
    <t>[LUA][02/12/14 14:49:35.297][Spell] ReceiveSpellRequest begin</t>
  </si>
  <si>
    <t>[LUA][02/12/14 14:49:35.298][Spell] ReceiveSpellRequest end</t>
  </si>
  <si>
    <t>[LUA][02/12/14 14:49:35.298][Spell] RoundBegin begin</t>
  </si>
  <si>
    <t>[LUA][02/12/14 14:49:35.298][Spell] ***buff info begin***</t>
  </si>
  <si>
    <t>[LUA][02/12/14 14:49:35.298][Spell] ***unit slot_id=1 buff list begin***</t>
  </si>
  <si>
    <t>[LUA][02/12/14 14:49:35.298][Spell] buff_id=harp_longhun_b1 caster=1, cur_stack=1 remain_pos=-1</t>
  </si>
  <si>
    <t>[LUA][02/12/14 14:49:35.298][Spell] buff_id=harp_longhun_b2 caster=1, cur_stack=1 remain_pos=464</t>
  </si>
  <si>
    <t>[LUA][02/12/14 14:49:35.298][Spell] ***unit slot_id=1 buff list end***</t>
  </si>
  <si>
    <t>[LUA][02/12/14 14:49:35.298][Spell] ***buff info end***</t>
  </si>
  <si>
    <t>[LUA][02/12/14 14:49:35.298][Spell] ***effect info begin***</t>
  </si>
  <si>
    <t>[LUA][02/12/14 14:49:35.298][Spell] caster=1 target=12 effect_id=harp_longyinx_t4_e1 caster hitRatio=1.200000</t>
  </si>
  <si>
    <t>[LUA][02/12/14 14:49:35.298][Spell] caster=1 target=12 effect_id=harp_longyinx_t4_e1 target dodgeRatio=0.000000</t>
  </si>
  <si>
    <t>[LUA][02/12/14 14:49:35.298][Spell] critical random num=0.460000</t>
  </si>
  <si>
    <t>[LUA][02/12/14 14:49:35.298][Spell] caster=1 target=12 effect_id=harp_longyinx_t4_e1 critical_ratio=0.350000</t>
  </si>
  <si>
    <t>[LUA][02/12/14 14:49:35.298][Spell] caster=1 target=12 effect_id=harp_longyinx_t4_e1 hit success</t>
  </si>
  <si>
    <t>[LUA][02/12/14 14:49:35.298][Spell] damage effect id=harp_longyinx_t4_e1, influented by combo count, current combo=5, current fraction=1.500000</t>
  </si>
  <si>
    <t>[LUA][02/12/14 14:49:35.298][Spell] damage effect id=harp_longyinx_t4_e1,caster=1,lvl=40, attack=4000,attack_fractor=1.100000</t>
  </si>
  <si>
    <t>[LUA][02/12/14 14:49:35.298][Spell] damage effect id=harp_longyinx_t4_e1,base_amount=0,total_amount=6600</t>
  </si>
  <si>
    <t>[LUA][02/12/14 14:49:35.298][Spell] damage effect id=harp_longyinx_t4_e1,target=12,lvl=5,element_defence=440,hollow_defence=660,plysical_defence=220 total_injury_fractor=0.947867, bonus_injury_fractor=0.000000</t>
  </si>
  <si>
    <t>[LUA][02/12/14 14:49:35.298][Spell] slot_1 make 6256 damage to slot_12 at pos 536(through spell harp_longyinx_t4), curLife=0</t>
  </si>
  <si>
    <t>[LUA][02/12/14 14:49:35.298][Spell] effect_id=harp_longhun_e2 random_num=0.560000 chance=0.800000</t>
  </si>
  <si>
    <t>[LUA][02/12/14 14:49:35.298][Spell] buff id=harp_longhun_b2 refreshed,caster=1 target=1,cur_stack=1</t>
  </si>
  <si>
    <t>[LUA][02/12/14 14:49:35.299][Spell] slot1 make slot12 dead</t>
  </si>
  <si>
    <t>[LUA][02/12/14 14:49:35.299][Spell] caster=15 target=1 effect_id=drum_qianniaojiyu_t2_e2 caster hitRatio=99.000000</t>
  </si>
  <si>
    <t>[LUA][02/12/14 14:49:35.299][Spell] caster=15 target=1 effect_id=drum_qianniaojiyu_t2_e2 target dodgeRatio=0.000000</t>
  </si>
  <si>
    <t>[LUA][02/12/14 14:49:35.299][Spell] caster=15 target=1 effect_id=drum_qianniaojiyu_t2_e2 critical_ratio=-0.100000</t>
  </si>
  <si>
    <t>[LUA][02/12/14 14:49:35.299][Spell] caster=15 target=1 effect_id=drum_qianniaojiyu_t2_e2 hit success</t>
  </si>
  <si>
    <t>[LUA][02/12/14 14:49:35.299][Spell] damage effect id=drum_qianniaojiyu_t2_e2,caster=15,lvl=5, attack=22,attack_fractor=0.600000</t>
  </si>
  <si>
    <t>[LUA][02/12/14 14:49:35.299][Spell] damage effect id=drum_qianniaojiyu_t2_e2,base_amount=0,total_amount=13</t>
  </si>
  <si>
    <t>[LUA][02/12/14 14:49:35.299][Spell] damage effect id=drum_qianniaojiyu_t2_e2,target=1,lvl=40,element_defence=0,hollow_defence=0,plysical_defence=0 total_injury_fractor=1.000000, bonus_injury_fractor=0.000000</t>
  </si>
  <si>
    <t>[LUA][02/12/14 14:49:35.299][Spell] slot_15 make 14 damage to slot_1 at pos 544(through spell drum_qianniaojiyu_t2), curLife=3846</t>
  </si>
  <si>
    <t>[LUA][02/12/14 14:49:35.299][Spell] caster=13 target=1 effect_id=drum_qianniaojiyu_t2_e2 caster hitRatio=99.000000</t>
  </si>
  <si>
    <t>[LUA][02/12/14 14:49:35.299][Spell] caster=13 target=1 effect_id=drum_qianniaojiyu_t2_e2 target dodgeRatio=0.000000</t>
  </si>
  <si>
    <t>[LUA][02/12/14 14:49:35.299][Spell] caster=13 target=1 effect_id=drum_qianniaojiyu_t2_e2 critical_ratio=-0.100000</t>
  </si>
  <si>
    <t>[LUA][02/12/14 14:49:35.299][Spell] caster=13 target=1 effect_id=drum_qianniaojiyu_t2_e2 hit success</t>
  </si>
  <si>
    <t>[LUA][02/12/14 14:49:35.299][Spell] damage effect id=drum_qianniaojiyu_t2_e2,caster=13,lvl=5, attack=22,attack_fractor=0.600000</t>
  </si>
  <si>
    <t>[LUA][02/12/14 14:49:35.299][Spell] slot_13 make 14 damage to slot_1 at pos 544(through spell drum_qianniaojiyu_t2), curLife=3832</t>
  </si>
  <si>
    <t>[LUA][02/12/14 14:49:35.299][Spell] caster=14 target=1 effect_id=drum_qianniaojiyu_t2_e2 caster hitRatio=99.000000</t>
  </si>
  <si>
    <t>[LUA][02/12/14 14:49:35.299][Spell] caster=14 target=1 effect_id=drum_qianniaojiyu_t2_e2 target dodgeRatio=0.000000</t>
  </si>
  <si>
    <t>[LUA][02/12/14 14:49:35.299][Spell] caster=14 target=1 effect_id=drum_qianniaojiyu_t2_e2 critical_ratio=-0.100000</t>
  </si>
  <si>
    <t>[LUA][02/12/14 14:49:35.299][Spell] caster=14 target=1 effect_id=drum_qianniaojiyu_t2_e2 hit success</t>
  </si>
  <si>
    <t>[LUA][02/12/14 14:49:35.299][Spell] damage effect id=drum_qianniaojiyu_t2_e2,caster=14,lvl=5, attack=22,attack_fractor=0.600000</t>
  </si>
  <si>
    <t>[LUA][02/12/14 14:49:35.300][Spell] slot_14 make 14 damage to slot_1 at pos 544(through spell drum_qianniaojiyu_t2), curLife=3818</t>
  </si>
  <si>
    <t>[LUA][02/12/14 14:49:35.300][Spell] caster=1 target=12 effect_id=harp_longyinx_t4_e1 caster hitRatio=1.200000</t>
  </si>
  <si>
    <t>[LUA][02/12/14 14:49:35.300][Spell] caster=1 target=12 effect_id=harp_longyinx_t4_e1 target dodgeRatio=0.000000</t>
  </si>
  <si>
    <t>[LUA][02/12/14 14:49:35.300][Spell] critical random num=0.410000</t>
  </si>
  <si>
    <t>[LUA][02/12/14 14:49:35.300][Spell] caster=1 target=12 effect_id=harp_longyinx_t4_e1 critical_ratio=0.350000</t>
  </si>
  <si>
    <t>[LUA][02/12/14 14:49:35.300][Spell] caster=1 target=12 effect_id=harp_longyinx_t4_e1 hit success</t>
  </si>
  <si>
    <t>[LUA][02/12/14 14:49:35.300][Spell] damage effect id=harp_longyinx_t4_e1, influented by combo count, current combo=5, current fraction=1.500000</t>
  </si>
  <si>
    <t>[LUA][02/12/14 14:49:35.300][Spell] damage effect id=harp_longyinx_t4_e1,caster=1,lvl=40, attack=4000,attack_fractor=1.100000</t>
  </si>
  <si>
    <t>[LUA][02/12/14 14:49:35.300][Spell] damage effect id=harp_longyinx_t4_e1,base_amount=0,total_amount=6600</t>
  </si>
  <si>
    <t>[LUA][02/12/14 14:49:35.300][Spell] damage effect id=harp_longyinx_t4_e1,target=12,lvl=5,element_defence=440,hollow_defence=660,plysical_defence=220 total_injury_fractor=0.947867, bonus_injury_fractor=0.000000</t>
  </si>
  <si>
    <t>[LUA][02/12/14 14:49:35.300][Spell] slot_1 make 6256 damage to slot_12 at pos 544(through spell harp_longyinx_t4), curLife=0</t>
  </si>
  <si>
    <t>[LUA][02/12/14 14:49:35.300][Spell] effect_id=harp_longhun_e2 random_num=0.920000 chance=0.800000</t>
  </si>
  <si>
    <t>[LUA][02/12/14 14:49:35.300][Spell] ***effect info end***</t>
  </si>
  <si>
    <t>[LUA][02/12/14 14:49:35.300][Spell] ***spell info begin***</t>
  </si>
  <si>
    <t>[LUA][02/12/14 14:49:35.300][Spell] ***slot_1 cast spell harp_longyinx_t4 at pos 512 successed***</t>
  </si>
  <si>
    <t>[LUA][02/12/14 14:49:35.300][Spell] ***slot_15 cast spell drum_qianniaojiyu_t2 at pos 512 successed***</t>
  </si>
  <si>
    <t>[LUA][02/12/14 14:49:35.300][Spell] ***slot_13 cast spell drum_qianniaojiyu_t2 at pos 512 successed***</t>
  </si>
  <si>
    <t>[LUA][02/12/14 14:49:35.300][Spell] ***slot_12 cast spell drum_qianniaojiyu_t2 at pos 512 successed***</t>
  </si>
  <si>
    <t>[LUA][02/12/14 14:49:35.300][Spell] ***slot_14 cast spell drum_qianniaojiyu_t2 at pos 512 successed***</t>
  </si>
  <si>
    <t>[LUA][02/12/14 14:49:35.300][Spell] ***slot_12 cast spell drum_qianniaojiyu_t2 at pos 536 interrupted***</t>
  </si>
  <si>
    <t>[LUA][02/12/14 14:49:35.300][Spell] ***spell info end***</t>
  </si>
  <si>
    <t>[LUA][02/12/14 14:49:35.301][Spell] RoundBegin end</t>
  </si>
  <si>
    <t>[LUA][02/12/14 14:49:39.217][Level] LevelGame:SpellRequest(slotID=1) - roomID[2], levelID[Level_AgitationShadow_LV3_01], spellID=harp_longyinx_t5, targetSlot=13</t>
  </si>
  <si>
    <t>[LUA][02/12/14 14:49:39.217][Level] LevelGame:RoundCheckPoint() - levelID[Level_AgitationShadow_LV3_01], roundID[6]</t>
  </si>
  <si>
    <t>[LUA][02/12/14 14:49:39.217][Spell] ReceiveSpellRequest begin</t>
  </si>
  <si>
    <t>[LUA][02/12/14 14:49:39.217][Spell] ReceiveSpellRequest end</t>
  </si>
  <si>
    <t>[LUA][02/12/14 14:49:39.217][Spell] RoundBegin begin</t>
  </si>
  <si>
    <t>[LUA][02/12/14 14:49:39.217][Spell] ***buff info begin***</t>
  </si>
  <si>
    <t>[LUA][02/12/14 14:49:39.217][Spell] ***unit slot_id=1 buff list begin***</t>
  </si>
  <si>
    <t>[LUA][02/12/14 14:49:39.217][Spell] buff_id=harp_longhun_b1 caster=1, cur_stack=1 remain_pos=-1</t>
  </si>
  <si>
    <t>[LUA][02/12/14 14:49:39.217][Spell] buff_id=harp_longhun_b2 caster=1, cur_stack=1 remain_pos=472</t>
  </si>
  <si>
    <t>[LUA][02/12/14 14:49:39.217][Spell] ***unit slot_id=1 buff list end***</t>
  </si>
  <si>
    <t>[LUA][02/12/14 14:49:39.217][Spell] ***buff info end***</t>
  </si>
  <si>
    <t>[LUA][02/12/14 14:49:39.217][Spell] ***effect info begin***</t>
  </si>
  <si>
    <t>[LUA][02/12/14 14:49:39.218][Spell] caster=1 target=13 effect_id=harp_longyinx_t5_e2 caster hitRatio=1.200000</t>
  </si>
  <si>
    <t>[LUA][02/12/14 14:49:39.218][Spell] caster=1 target=13 effect_id=harp_longyinx_t5_e2 target dodgeRatio=0.000000</t>
  </si>
  <si>
    <t>[LUA][02/12/14 14:49:39.218][Spell] critical random num=0.980000</t>
  </si>
  <si>
    <t>[LUA][02/12/14 14:49:39.218][Spell] caster=1 target=13 effect_id=harp_longyinx_t5_e2 critical_ratio=0.350000</t>
  </si>
  <si>
    <t>[LUA][02/12/14 14:49:39.218][Spell] caster=1 target=13 effect_id=harp_longyinx_t5_e2 hit success</t>
  </si>
  <si>
    <t>[LUA][02/12/14 14:49:39.218][Spell] damage effect id=harp_longyinx_t5_e2, influented by combo count, current combo=6, current fraction=1.500000</t>
  </si>
  <si>
    <t>[LUA][02/12/14 14:49:39.218][Spell] damage effect id=harp_longyinx_t5_e2,caster=1,lvl=40, attack=4000,attack_fractor=0.560000</t>
  </si>
  <si>
    <t>[LUA][02/12/14 14:49:39.218][Spell] damage effect id=harp_longyinx_t5_e2,base_amount=0,total_amount=3360</t>
  </si>
  <si>
    <t>[LUA][02/12/14 14:49:39.218][Spell] damage effect id=harp_longyinx_t5_e2,target=13,lvl=5,element_defence=440,hollow_defence=660,plysical_defence=220 total_injury_fractor=0.947867, bonus_injury_fractor=0.000000</t>
  </si>
  <si>
    <t>[LUA][02/12/14 14:49:39.218][Spell] slot_1 make 3185 damage to slot_13 at pos 608(through spell harp_longyinx_t5), curLife=7915</t>
  </si>
  <si>
    <t>[LUA][02/12/14 14:49:39.218][Spell] effect_id=harp_longhun_e2 random_num=0.530000 chance=0.800000</t>
  </si>
  <si>
    <t>[LUA][02/12/14 14:49:39.218][Spell] buff id=harp_longhun_b2 refreshed,caster=1 target=1,cur_stack=1</t>
  </si>
  <si>
    <t>[LUA][02/12/14 14:49:39.218][Spell] critical random num=0.640000</t>
  </si>
  <si>
    <t>[LUA][02/12/14 14:49:39.218][Spell] slot_1 make 3185 damage to slot_13 at pos 628(through spell harp_longyinx_t5), curLife=4730</t>
  </si>
  <si>
    <t>[LUA][02/12/14 14:49:39.218][Spell] effect_id=harp_longhun_e2 random_num=0.060000 chance=0.800000</t>
  </si>
  <si>
    <t>[LUA][02/12/14 14:49:39.218][#####] effect greater than one round, id=harp_longyinx_t5_e2</t>
  </si>
  <si>
    <t>[LUA][02/12/14 14:49:39.218][Spell] ***effect info end***</t>
  </si>
  <si>
    <t>[LUA][02/12/14 14:49:39.219][Spell] ***spell info begin***</t>
  </si>
  <si>
    <t>[LUA][02/12/14 14:49:39.219][Spell] ***slot_1 cast spell harp_longyinx_t5 at pos 576 successed***</t>
  </si>
  <si>
    <t>[LUA][02/12/14 14:49:39.219][Spell] ***spell info end***</t>
  </si>
  <si>
    <t>[LUA][02/12/14 14:49:39.219][Spell] RoundBegin end</t>
  </si>
  <si>
    <t>[LUA][02/12/14 14:49:43.265][Level] LevelGame:SpellRequest(slotID=1) - roomID[2], levelID[Level_AgitationShadow_LV3_01], spellID=harp_longyinx_t6, targetSlot=13</t>
  </si>
  <si>
    <t>[LUA][02/12/14 14:49:43.265][Level] LevelGame:RoundCheckPoint() - levelID[Level_AgitationShadow_LV3_01], roundID[7]</t>
  </si>
  <si>
    <t>[LUA][02/12/14 14:49:43.265][Spell] ReceiveSpellRequest begin</t>
  </si>
  <si>
    <t>[LUA][02/12/14 14:49:43.265][Spell] ReceiveSpellRequest end</t>
  </si>
  <si>
    <t>[LUA][02/12/14 14:49:43.265][Spell] RoundBegin begin</t>
  </si>
  <si>
    <t>[LUA][02/12/14 14:49:43.265][Spell] ***buff info begin***</t>
  </si>
  <si>
    <t>[LUA][02/12/14 14:49:43.265][Spell] ***unit slot_id=1 buff list begin***</t>
  </si>
  <si>
    <t>[LUA][02/12/14 14:49:43.265][Spell] buff_id=harp_longhun_b1 caster=1, cur_stack=1 remain_pos=-1</t>
  </si>
  <si>
    <t>[LUA][02/12/14 14:49:43.265][Spell] buff_id=harp_longhun_b2 caster=1, cur_stack=1 remain_pos=500</t>
  </si>
  <si>
    <t>[LUA][02/12/14 14:49:43.265][Spell] ***unit slot_id=1 buff list end***</t>
  </si>
  <si>
    <t>[LUA][02/12/14 14:49:43.265][Spell] ***buff info end***</t>
  </si>
  <si>
    <t>[LUA][02/12/14 14:49:43.265][Spell] ***effect info begin***</t>
  </si>
  <si>
    <t>[LUA][02/12/14 14:49:43.265][Spell] caster=1 target=13 effect_id=harp_longyinx_t5_e2 caster hitRatio=1.200000</t>
  </si>
  <si>
    <t>[LUA][02/12/14 14:49:43.265][Spell] caster=1 target=13 effect_id=harp_longyinx_t5_e2 target dodgeRatio=0.000000</t>
  </si>
  <si>
    <t>[LUA][02/12/14 14:49:43.265][Spell] critical random num=0.400000</t>
  </si>
  <si>
    <t>[LUA][02/12/14 14:49:43.265][Spell] caster=1 target=13 effect_id=harp_longyinx_t5_e2 critical_ratio=0.350000</t>
  </si>
  <si>
    <t>[LUA][02/12/14 14:49:43.265][Spell] caster=1 target=13 effect_id=harp_longyinx_t5_e2 hit success</t>
  </si>
  <si>
    <t>[LUA][02/12/14 14:49:43.265][Spell] damage effect id=harp_longyinx_t5_e2, influented by combo count, current combo=7, current fraction=1.500000</t>
  </si>
  <si>
    <t>[LUA][02/12/14 14:49:43.265][Spell] damage effect id=harp_longyinx_t5_e2,caster=1,lvl=40, attack=4000,attack_fractor=0.560000</t>
  </si>
  <si>
    <t>[LUA][02/12/14 14:49:43.265][Spell] damage effect id=harp_longyinx_t5_e2,base_amount=0,total_amount=3360</t>
  </si>
  <si>
    <t>[LUA][02/12/14 14:49:43.265][Spell] damage effect id=harp_longyinx_t5_e2,target=13,lvl=5,element_defence=440,hollow_defence=660,plysical_defence=220 total_injury_fractor=0.947867, bonus_injury_fractor=0.000000</t>
  </si>
  <si>
    <t>[LUA][02/12/14 14:49:43.265][Spell] slot_1 make 3185 damage to slot_13 at pos 652(through spell harp_longyinx_t5), curLife=1545</t>
  </si>
  <si>
    <t>[LUA][02/12/14 14:49:43.265][Spell] effect_id=harp_longhun_e2 random_num=0.660000 chance=0.800000</t>
  </si>
  <si>
    <t>[LUA][02/12/14 14:49:43.266][Spell] buff id=harp_longhun_b2 refreshed,caster=1 target=1,cur_stack=1</t>
  </si>
  <si>
    <t>[LUA][02/12/14 14:49:43.266][Spell] caster=1 target=13 effect_id=harp_longyinx_t6_e3 caster hitRatio=1.200000</t>
  </si>
  <si>
    <t>[LUA][02/12/14 14:49:43.266][Spell] caster=1 target=13 effect_id=harp_longyinx_t6_e3 target dodgeRatio=0.000000</t>
  </si>
  <si>
    <t>[LUA][02/12/14 14:49:43.266][Spell] critical random num=0.560000</t>
  </si>
  <si>
    <t>[LUA][02/12/14 14:49:43.266][Spell] caster=1 target=13 effect_id=harp_longyinx_t6_e3 critical_ratio=0.350000</t>
  </si>
  <si>
    <t>[LUA][02/12/14 14:49:43.266][Spell] caster=1 target=13 effect_id=harp_longyinx_t6_e3 hit success</t>
  </si>
  <si>
    <t>[LUA][02/12/14 14:49:43.266][Spell] damage effect id=harp_longyinx_t6_e3, influented by combo count, current combo=7, current fraction=1.500000</t>
  </si>
  <si>
    <t>[LUA][02/12/14 14:49:43.266][Spell] damage effect id=harp_longyinx_t6_e3,caster=1,lvl=40, attack=4000,attack_fractor=0.200000</t>
  </si>
  <si>
    <t>[LUA][02/12/14 14:49:43.266][Spell] damage effect id=harp_longyinx_t6_e3,base_amount=0,total_amount=1200</t>
  </si>
  <si>
    <t>[LUA][02/12/14 14:49:43.266][Spell] damage effect id=harp_longyinx_t6_e3,target=13,lvl=5,element_defence=440,hollow_defence=660,plysical_defence=220 total_injury_fractor=0.947867, bonus_injury_fractor=0.000000</t>
  </si>
  <si>
    <t>[LUA][02/12/14 14:49:43.266][Spell] slot_1 make 1138 damage to slot_13 at pos 656(through spell harp_longyinx_t6), curLife=407</t>
  </si>
  <si>
    <t>[LUA][02/12/14 14:49:43.266][Spell] effect_id=harp_longhun_e2 random_num=0.660000 chance=0.800000</t>
  </si>
  <si>
    <t>[LUA][02/12/14 14:49:43.266][Spell] caster=1 target=15 effect_id=harp_longyinx_t6_e3 caster hitRatio=1.200000</t>
  </si>
  <si>
    <t>[LUA][02/12/14 14:49:43.266][Spell] caster=1 target=15 effect_id=harp_longyinx_t6_e3 target dodgeRatio=0.000000</t>
  </si>
  <si>
    <t>[LUA][02/12/14 14:49:43.267][Spell] critical random num=0.510000</t>
  </si>
  <si>
    <t>[LUA][02/12/14 14:49:43.267][Spell] caster=1 target=15 effect_id=harp_longyinx_t6_e3 critical_ratio=0.350000</t>
  </si>
  <si>
    <t>[LUA][02/12/14 14:49:43.267][Spell] caster=1 target=15 effect_id=harp_longyinx_t6_e3 hit success</t>
  </si>
  <si>
    <t>[LUA][02/12/14 14:49:43.267][Spell] damage effect id=harp_longyinx_t6_e3, influented by combo count, current combo=7, current fraction=1.500000</t>
  </si>
  <si>
    <t>[LUA][02/12/14 14:49:43.267][Spell] damage effect id=harp_longyinx_t6_e3,caster=1,lvl=40, attack=4000,attack_fractor=0.200000</t>
  </si>
  <si>
    <t>[LUA][02/12/14 14:49:43.267][Spell] damage effect id=harp_longyinx_t6_e3,base_amount=0,total_amount=1200</t>
  </si>
  <si>
    <t>[LUA][02/12/14 14:49:43.267][Spell] damage effect id=harp_longyinx_t6_e3,target=15,lvl=5,element_defence=440,hollow_defence=660,plysical_defence=220 total_injury_fractor=0.947867, bonus_injury_fractor=0.000000</t>
  </si>
  <si>
    <t>[LUA][02/12/14 14:49:43.267][Spell] slot_1 make 1138 damage to slot_15 at pos 656(through spell harp_longyinx_t6), curLife=9962</t>
  </si>
  <si>
    <t>[LUA][02/12/14 14:49:43.267][Spell] effect_id=harp_longhun_e2 random_num=0.900000 chance=0.800000</t>
  </si>
  <si>
    <t>[LUA][02/12/14 14:49:43.267][Spell] caster=1 target=14 effect_id=harp_longyinx_t6_e3 caster hitRatio=1.200000</t>
  </si>
  <si>
    <t>[LUA][02/12/14 14:49:43.267][Spell] caster=1 target=14 effect_id=harp_longyinx_t6_e3 target dodgeRatio=0.000000</t>
  </si>
  <si>
    <t>[LUA][02/12/14 14:49:43.267][Spell] critical random num=0.600000</t>
  </si>
  <si>
    <t>[LUA][02/12/14 14:49:43.267][Spell] caster=1 target=14 effect_id=harp_longyinx_t6_e3 critical_ratio=0.350000</t>
  </si>
  <si>
    <t>[LUA][02/12/14 14:49:43.267][Spell] caster=1 target=14 effect_id=harp_longyinx_t6_e3 hit success</t>
  </si>
  <si>
    <t>[LUA][02/12/14 14:49:43.267][Spell] damage effect id=harp_longyinx_t6_e3,target=14,lvl=5,element_defence=440,hollow_defence=660,plysical_defence=220 total_injury_fractor=0.947867, bonus_injury_fractor=0.000000</t>
  </si>
  <si>
    <t>[LUA][02/12/14 14:49:43.267][Spell] slot_1 make 1138 damage to slot_14 at pos 656(through spell harp_longyinx_t6), curLife=9962</t>
  </si>
  <si>
    <t>[LUA][02/12/14 14:49:43.267][Spell] effect_id=harp_longhun_e2 random_num=0.970000 chance=0.800000</t>
  </si>
  <si>
    <t>[LUA][02/12/14 14:49:43.267][Spell] caster=13 target=1 effect_id=drum_qianniaojiyu_t2_e2 caster hitRatio=99.000000</t>
  </si>
  <si>
    <t>[LUA][02/12/14 14:49:43.267][Spell] caster=13 target=1 effect_id=drum_qianniaojiyu_t2_e2 target dodgeRatio=0.000000</t>
  </si>
  <si>
    <t>[LUA][02/12/14 14:49:43.267][Spell] caster=13 target=1 effect_id=drum_qianniaojiyu_t2_e2 critical_ratio=-0.100000</t>
  </si>
  <si>
    <t>[LUA][02/12/14 14:49:43.267][Spell] caster=13 target=1 effect_id=drum_qianniaojiyu_t2_e2 hit success</t>
  </si>
  <si>
    <t>[LUA][02/12/14 14:49:43.267][Spell] damage effect id=drum_qianniaojiyu_t2_e2,caster=13,lvl=5, attack=22,attack_fractor=0.600000</t>
  </si>
  <si>
    <t>[LUA][02/12/14 14:49:43.267][Spell] damage effect id=drum_qianniaojiyu_t2_e2,base_amount=0,total_amount=13</t>
  </si>
  <si>
    <t>[LUA][02/12/14 14:49:43.267][Spell] damage effect id=drum_qianniaojiyu_t2_e2,target=1,lvl=40,element_defence=0,hollow_defence=0,plysical_defence=0 total_injury_fractor=1.000000, bonus_injury_fractor=0.000000</t>
  </si>
  <si>
    <t>[LUA][02/12/14 14:49:43.267][Spell] slot_13 make 14 damage to slot_1 at pos 672(through spell drum_qianniaojiyu_t2), curLife=3804</t>
  </si>
  <si>
    <t>[LUA][02/12/14 14:49:43.268][Spell] caster=15 target=1 effect_id=drum_qianniaojiyu_t2_e2 caster hitRatio=99.000000</t>
  </si>
  <si>
    <t>[LUA][02/12/14 14:49:43.268][Spell] caster=15 target=1 effect_id=drum_qianniaojiyu_t2_e2 target dodgeRatio=0.000000</t>
  </si>
  <si>
    <t>[LUA][02/12/14 14:49:43.268][Spell] caster=15 target=1 effect_id=drum_qianniaojiyu_t2_e2 critical_ratio=-0.100000</t>
  </si>
  <si>
    <t>[LUA][02/12/14 14:49:43.268][Spell] caster=15 target=1 effect_id=drum_qianniaojiyu_t2_e2 hit success</t>
  </si>
  <si>
    <t>[LUA][02/12/14 14:49:43.268][Spell] damage effect id=drum_qianniaojiyu_t2_e2,caster=15,lvl=5, attack=22,attack_fractor=0.600000</t>
  </si>
  <si>
    <t>[LUA][02/12/14 14:49:43.268][Spell] damage effect id=drum_qianniaojiyu_t2_e2,base_amount=0,total_amount=13</t>
  </si>
  <si>
    <t>[LUA][02/12/14 14:49:43.268][Spell] damage effect id=drum_qianniaojiyu_t2_e2,target=1,lvl=40,element_defence=0,hollow_defence=0,plysical_defence=0 total_injury_fractor=1.000000, bonus_injury_fractor=0.000000</t>
  </si>
  <si>
    <t>[LUA][02/12/14 14:49:43.268][Spell] slot_15 make 14 damage to slot_1 at pos 672(through spell drum_qianniaojiyu_t2), curLife=3790</t>
  </si>
  <si>
    <t>[LUA][02/12/14 14:49:43.268][Spell] caster=14 target=1 effect_id=drum_qianniaojiyu_t2_e2 caster hitRatio=99.000000</t>
  </si>
  <si>
    <t>[LUA][02/12/14 14:49:43.268][Spell] caster=14 target=1 effect_id=drum_qianniaojiyu_t2_e2 target dodgeRatio=0.000000</t>
  </si>
  <si>
    <t>[LUA][02/12/14 14:49:43.268][Spell] caster=14 target=1 effect_id=drum_qianniaojiyu_t2_e2 critical_ratio=-0.100000</t>
  </si>
  <si>
    <t>[LUA][02/12/14 14:49:43.268][Spell] caster=14 target=1 effect_id=drum_qianniaojiyu_t2_e2 hit success</t>
  </si>
  <si>
    <t>[LUA][02/12/14 14:49:43.268][Spell] damage effect id=drum_qianniaojiyu_t2_e2,caster=14,lvl=5, attack=22,attack_fractor=0.600000</t>
  </si>
  <si>
    <t>[LUA][02/12/14 14:49:43.268][Spell] slot_14 make 14 damage to slot_1 at pos 672(through spell drum_qianniaojiyu_t2), curLife=3776</t>
  </si>
  <si>
    <t>[LUA][02/12/14 14:49:43.268][Spell] caster=1 target=13 effect_id=harp_longyinx_t6_e3 caster hitRatio=1.200000</t>
  </si>
  <si>
    <t>[LUA][02/12/14 14:49:43.268][Spell] caster=1 target=13 effect_id=harp_longyinx_t6_e3 target dodgeRatio=0.000000</t>
  </si>
  <si>
    <t>[LUA][02/12/14 14:49:43.268][Spell] critical random num=0.450000</t>
  </si>
  <si>
    <t>[LUA][02/12/14 14:49:43.268][Spell] caster=1 target=13 effect_id=harp_longyinx_t6_e3 critical_ratio=0.350000</t>
  </si>
  <si>
    <t>[LUA][02/12/14 14:49:43.268][Spell] caster=1 target=13 effect_id=harp_longyinx_t6_e3 hit success</t>
  </si>
  <si>
    <t>[LUA][02/12/14 14:49:43.268][Spell] damage effect id=harp_longyinx_t6_e3, influented by combo count, current combo=7, current fraction=1.500000</t>
  </si>
  <si>
    <t>[LUA][02/12/14 14:49:43.268][Spell] damage effect id=harp_longyinx_t6_e3,caster=1,lvl=40, attack=4000,attack_fractor=0.200000</t>
  </si>
  <si>
    <t>[LUA][02/12/14 14:49:43.268][Spell] damage effect id=harp_longyinx_t6_e3,base_amount=0,total_amount=1200</t>
  </si>
  <si>
    <t>[LUA][02/12/14 14:49:43.268][Spell] damage effect id=harp_longyinx_t6_e3,target=13,lvl=5,element_defence=440,hollow_defence=660,plysical_defence=220 total_injury_fractor=0.947867, bonus_injury_fractor=0.000000</t>
  </si>
  <si>
    <t>[LUA][02/12/14 14:49:43.268][Spell] slot_1 make 1138 damage to slot_13 at pos 672(through spell harp_longyinx_t6), curLife=0</t>
  </si>
  <si>
    <t>[LUA][02/12/14 14:49:43.268][Spell] effect_id=harp_longhun_e2 random_num=0.010000 chance=0.800000</t>
  </si>
  <si>
    <t>[LUA][02/12/14 14:49:43.269][Spell] buff id=harp_longhun_b2 refreshed,caster=1 target=1,cur_stack=1</t>
  </si>
  <si>
    <t>[LUA][02/12/14 14:49:43.269][Spell] slot1 make slot13 dead</t>
  </si>
  <si>
    <t>[LUA][02/12/14 14:49:43.269][Spell] caster=1 target=15 effect_id=harp_longyinx_t6_e3 caster hitRatio=1.200000</t>
  </si>
  <si>
    <t>[LUA][02/12/14 14:49:43.269][Spell] caster=1 target=15 effect_id=harp_longyinx_t6_e3 target dodgeRatio=0.000000</t>
  </si>
  <si>
    <t>[LUA][02/12/14 14:49:43.269][Spell] critical random num=0.880000</t>
  </si>
  <si>
    <t>[LUA][02/12/14 14:49:43.269][Spell] caster=1 target=15 effect_id=harp_longyinx_t6_e3 critical_ratio=0.350000</t>
  </si>
  <si>
    <t>[LUA][02/12/14 14:49:43.269][Spell] caster=1 target=15 effect_id=harp_longyinx_t6_e3 hit success</t>
  </si>
  <si>
    <t>[LUA][02/12/14 14:49:43.269][Spell] damage effect id=harp_longyinx_t6_e3, influented by combo count, current combo=7, current fraction=1.500000</t>
  </si>
  <si>
    <t>[LUA][02/12/14 14:49:43.269][Spell] damage effect id=harp_longyinx_t6_e3,caster=1,lvl=40, attack=4000,attack_fractor=0.200000</t>
  </si>
  <si>
    <t>[LUA][02/12/14 14:49:43.269][Spell] damage effect id=harp_longyinx_t6_e3,base_amount=0,total_amount=1200</t>
  </si>
  <si>
    <t>[LUA][02/12/14 14:49:43.269][Spell] damage effect id=harp_longyinx_t6_e3,target=15,lvl=5,element_defence=440,hollow_defence=660,plysical_defence=220 total_injury_fractor=0.947867, bonus_injury_fractor=0.000000</t>
  </si>
  <si>
    <t>[LUA][02/12/14 14:49:43.269][Spell] slot_1 make 1138 damage to slot_15 at pos 672(through spell harp_longyinx_t6), curLife=8824</t>
  </si>
  <si>
    <t>[LUA][02/12/14 14:49:43.269][Spell] effect_id=harp_longhun_e2 random_num=0.510000 chance=0.800000</t>
  </si>
  <si>
    <t>[LUA][02/12/14 14:49:43.269][Spell] caster=1 target=14 effect_id=harp_longyinx_t6_e3 caster hitRatio=1.200000</t>
  </si>
  <si>
    <t>[LUA][02/12/14 14:49:43.269][Spell] caster=1 target=14 effect_id=harp_longyinx_t6_e3 target dodgeRatio=0.000000</t>
  </si>
  <si>
    <t>[LUA][02/12/14 14:49:43.269][Spell] critical random num=0.470000</t>
  </si>
  <si>
    <t>[LUA][02/12/14 14:49:43.269][Spell] caster=1 target=14 effect_id=harp_longyinx_t6_e3 critical_ratio=0.350000</t>
  </si>
  <si>
    <t>[LUA][02/12/14 14:49:43.269][Spell] caster=1 target=14 effect_id=harp_longyinx_t6_e3 hit success</t>
  </si>
  <si>
    <t>[LUA][02/12/14 14:49:43.269][Spell] damage effect id=harp_longyinx_t6_e3,target=14,lvl=5,element_defence=440,hollow_defence=660,plysical_defence=220 total_injury_fractor=0.947867, bonus_injury_fractor=0.000000</t>
  </si>
  <si>
    <t>[LUA][02/12/14 14:49:43.269][Spell] slot_1 make 1138 damage to slot_14 at pos 672(through spell harp_longyinx_t6), curLife=8824</t>
  </si>
  <si>
    <t>[LUA][02/12/14 14:49:43.269][Spell] effect_id=harp_longhun_e2 random_num=0.840000 chance=0.800000</t>
  </si>
  <si>
    <t>[LUA][02/12/14 14:49:43.269][Spell] caster=1 target=13 effect_id=harp_longyinx_t5_e2 caster hitRatio=1.200000</t>
  </si>
  <si>
    <t>[LUA][02/12/14 14:49:43.269][Spell] caster=1 target=13 effect_id=harp_longyinx_t5_e2 target dodgeRatio=0.000000</t>
  </si>
  <si>
    <t>[LUA][02/12/14 14:49:43.269][Spell] critical random num=0.250000</t>
  </si>
  <si>
    <t>[LUA][02/12/14 14:49:43.270][Spell] caster=1 target=13 effect_id=harp_longyinx_t5_e2 critical_ratio=0.350000</t>
  </si>
  <si>
    <t>[LUA][02/12/14 14:49:43.270][Spell] caster=1 target=13 effect_id=harp_longyinx_t5_e2 hit critical,critical_fractor=1.500000</t>
  </si>
  <si>
    <t>[LUA][02/12/14 14:49:43.270][Spell] damage effect id=harp_longyinx_t5_e2, influented by combo count, current combo=7, current fraction=1.500000</t>
  </si>
  <si>
    <t>[LUA][02/12/14 14:49:43.270][Spell] damage effect id=harp_longyinx_t5_e2,caster=1,lvl=40, attack=4000,attack_fractor=0.560000</t>
  </si>
  <si>
    <t>[LUA][02/12/14 14:49:43.270][Spell] damage effect id=harp_longyinx_t5_e2,base_amount=0,total_amount=5040</t>
  </si>
  <si>
    <t>[LUA][02/12/14 14:49:43.270][Spell] damage effect id=harp_longyinx_t5_e2,target=13,lvl=5,element_defence=440,hollow_defence=660,plysical_defence=220 total_injury_fractor=0.947867, bonus_injury_fractor=0.000000</t>
  </si>
  <si>
    <t>[LUA][02/12/14 14:49:43.270][Spell] slot_1 make 4778 damage to slot_13 at pos 680(through spell harp_longyinx_t5), curLife=0</t>
  </si>
  <si>
    <t>[LUA][02/12/14 14:49:43.270][Spell] effect_id=harp_longhun_e2 random_num=0.830000 chance=0.800000</t>
  </si>
  <si>
    <t>[LUA][02/12/14 14:49:43.270][Spell] caster=1 target=13 effect_id=harp_longyinx_t6_e3 caster hitRatio=1.200000</t>
  </si>
  <si>
    <t>[LUA][02/12/14 14:49:43.270][Spell] caster=1 target=13 effect_id=harp_longyinx_t6_e3 target dodgeRatio=0.000000</t>
  </si>
  <si>
    <t>[LUA][02/12/14 14:49:43.270][Spell] critical random num=0.370000</t>
  </si>
  <si>
    <t>[LUA][02/12/14 14:49:43.270][Spell] caster=1 target=13 effect_id=harp_longyinx_t6_e3 critical_ratio=0.350000</t>
  </si>
  <si>
    <t>[LUA][02/12/14 14:49:43.270][Spell] caster=1 target=13 effect_id=harp_longyinx_t6_e3 hit success</t>
  </si>
  <si>
    <t>[LUA][02/12/14 14:49:43.270][Spell] damage effect id=harp_longyinx_t6_e3, influented by combo count, current combo=7, current fraction=1.500000</t>
  </si>
  <si>
    <t>[LUA][02/12/14 14:49:43.270][Spell] damage effect id=harp_longyinx_t6_e3,caster=1,lvl=40, attack=4000,attack_fractor=0.200000</t>
  </si>
  <si>
    <t>[LUA][02/12/14 14:49:43.270][Spell] damage effect id=harp_longyinx_t6_e3,base_amount=0,total_amount=1200</t>
  </si>
  <si>
    <t>[LUA][02/12/14 14:49:43.270][Spell] damage effect id=harp_longyinx_t6_e3,target=13,lvl=5,element_defence=440,hollow_defence=660,plysical_defence=220 total_injury_fractor=0.947867, bonus_injury_fractor=0.000000</t>
  </si>
  <si>
    <t>[LUA][02/12/14 14:49:43.270][Spell] slot_1 make 1138 damage to slot_13 at pos 688(through spell harp_longyinx_t6), curLife=0</t>
  </si>
  <si>
    <t>[LUA][02/12/14 14:49:43.270][Spell] effect_id=harp_longhun_e2 random_num=0.490000 chance=0.800000</t>
  </si>
  <si>
    <t>[LUA][02/12/14 14:49:43.270][Spell] buff id=harp_longhun_b2 refreshed,caster=1 target=1,cur_stack=1</t>
  </si>
  <si>
    <t>[LUA][02/12/14 14:49:43.270][Spell] caster=1 target=15 effect_id=harp_longyinx_t6_e3 caster hitRatio=1.200000</t>
  </si>
  <si>
    <t>[LUA][02/12/14 14:49:43.270][Spell] caster=1 target=15 effect_id=harp_longyinx_t6_e3 target dodgeRatio=0.000000</t>
  </si>
  <si>
    <t>[LUA][02/12/14 14:49:43.270][Spell] critical random num=0.060000</t>
  </si>
  <si>
    <t>[LUA][02/12/14 14:49:43.270][Spell] caster=1 target=15 effect_id=harp_longyinx_t6_e3 critical_ratio=0.350000</t>
  </si>
  <si>
    <t>[LUA][02/12/14 14:49:43.270][Spell] caster=1 target=15 effect_id=harp_longyinx_t6_e3 hit critical,critical_fractor=1.500000</t>
  </si>
  <si>
    <t>[LUA][02/12/14 14:49:43.270][Spell] damage effect id=harp_longyinx_t6_e3,base_amount=0,total_amount=1800</t>
  </si>
  <si>
    <t>[LUA][02/12/14 14:49:43.270][Spell] damage effect id=harp_longyinx_t6_e3,target=15,lvl=5,element_defence=440,hollow_defence=660,plysical_defence=220 total_injury_fractor=0.947867, bonus_injury_fractor=0.000000</t>
  </si>
  <si>
    <t>[LUA][02/12/14 14:49:43.270][Spell] slot_1 make 1707 damage to slot_15 at pos 688(through spell harp_longyinx_t6), curLife=7117</t>
  </si>
  <si>
    <t>[LUA][02/12/14 14:49:43.271][Spell] effect_id=harp_longhun_e2 random_num=0.460000 chance=0.800000</t>
  </si>
  <si>
    <t>[LUA][02/12/14 14:49:43.271][Spell] buff id=harp_longhun_b2 refreshed,caster=1 target=1,cur_stack=1</t>
  </si>
  <si>
    <t>[LUA][02/12/14 14:49:43.271][Spell] caster=1 target=14 effect_id=harp_longyinx_t6_e3 caster hitRatio=1.200000</t>
  </si>
  <si>
    <t>[LUA][02/12/14 14:49:43.271][Spell] caster=1 target=14 effect_id=harp_longyinx_t6_e3 target dodgeRatio=0.000000</t>
  </si>
  <si>
    <t>[LUA][02/12/14 14:49:43.271][Spell] critical random num=0.630000</t>
  </si>
  <si>
    <t>[LUA][02/12/14 14:49:43.271][Spell] caster=1 target=14 effect_id=harp_longyinx_t6_e3 critical_ratio=0.350000</t>
  </si>
  <si>
    <t>[LUA][02/12/14 14:49:43.271][Spell] caster=1 target=14 effect_id=harp_longyinx_t6_e3 hit success</t>
  </si>
  <si>
    <t>[LUA][02/12/14 14:49:43.271][Spell] damage effect id=harp_longyinx_t6_e3, influented by combo count, current combo=7, current fraction=1.500000</t>
  </si>
  <si>
    <t>[LUA][02/12/14 14:49:43.271][Spell] damage effect id=harp_longyinx_t6_e3,caster=1,lvl=40, attack=4000,attack_fractor=0.200000</t>
  </si>
  <si>
    <t>[LUA][02/12/14 14:49:43.271][Spell] damage effect id=harp_longyinx_t6_e3,base_amount=0,total_amount=1200</t>
  </si>
  <si>
    <t>[LUA][02/12/14 14:49:43.271][Spell] damage effect id=harp_longyinx_t6_e3,target=14,lvl=5,element_defence=440,hollow_defence=660,plysical_defence=220 total_injury_fractor=0.947867, bonus_injury_fractor=0.000000</t>
  </si>
  <si>
    <t>[LUA][02/12/14 14:49:43.271][Spell] slot_1 make 1138 damage to slot_14 at pos 688(through spell harp_longyinx_t6), curLife=7686</t>
  </si>
  <si>
    <t>[LUA][02/12/14 14:49:43.271][Spell] effect_id=harp_longhun_e2 random_num=0.090000 chance=0.800000</t>
  </si>
  <si>
    <t>[LUA][02/12/14 14:49:43.271][Spell] caster=1 target=13 effect_id=harp_longyinx_t6_e3 caster hitRatio=1.200000</t>
  </si>
  <si>
    <t>[LUA][02/12/14 14:49:43.271][Spell] caster=1 target=13 effect_id=harp_longyinx_t6_e3 target dodgeRatio=0.000000</t>
  </si>
  <si>
    <t>[LUA][02/12/14 14:49:43.271][Spell] critical random num=0.970000</t>
  </si>
  <si>
    <t>[LUA][02/12/14 14:49:43.271][Spell] caster=1 target=13 effect_id=harp_longyinx_t6_e3 critical_ratio=0.350000</t>
  </si>
  <si>
    <t>[LUA][02/12/14 14:49:43.271][Spell] caster=1 target=13 effect_id=harp_longyinx_t6_e3 hit success</t>
  </si>
  <si>
    <t>[LUA][02/12/14 14:49:43.271][Spell] damage effect id=harp_longyinx_t6_e3,target=13,lvl=5,element_defence=440,hollow_defence=660,plysical_defence=220 total_injury_fractor=0.947867, bonus_injury_fractor=0.000000</t>
  </si>
  <si>
    <t>[LUA][02/12/14 14:49:43.271][Spell] slot_1 make 1138 damage to slot_13 at pos 704(through spell harp_longyinx_t6), curLife=0</t>
  </si>
  <si>
    <t>[LUA][02/12/14 14:49:43.271][Spell] effect_id=harp_longhun_e2 random_num=0.760000 chance=0.800000</t>
  </si>
  <si>
    <t>[LUA][02/12/14 14:49:43.272][Spell] caster=1 target=15 effect_id=harp_longyinx_t6_e3 caster hitRatio=1.200000</t>
  </si>
  <si>
    <t>[LUA][02/12/14 14:49:43.272][Spell] caster=1 target=15 effect_id=harp_longyinx_t6_e3 target dodgeRatio=0.000000</t>
  </si>
  <si>
    <t>[LUA][02/12/14 14:49:43.272][Spell] critical random num=0.070000</t>
  </si>
  <si>
    <t>[LUA][02/12/14 14:49:43.272][Spell] caster=1 target=15 effect_id=harp_longyinx_t6_e3 critical_ratio=0.350000</t>
  </si>
  <si>
    <t>[LUA][02/12/14 14:49:43.272][Spell] caster=1 target=15 effect_id=harp_longyinx_t6_e3 hit critical,critical_fractor=1.500000</t>
  </si>
  <si>
    <t>[LUA][02/12/14 14:49:43.272][Spell] damage effect id=harp_longyinx_t6_e3, influented by combo count, current combo=7, current fraction=1.500000</t>
  </si>
  <si>
    <t>[LUA][02/12/14 14:49:43.272][Spell] damage effect id=harp_longyinx_t6_e3,caster=1,lvl=40, attack=4000,attack_fractor=0.200000</t>
  </si>
  <si>
    <t>[LUA][02/12/14 14:49:43.272][Spell] damage effect id=harp_longyinx_t6_e3,base_amount=0,total_amount=1800</t>
  </si>
  <si>
    <t>[LUA][02/12/14 14:49:43.272][Spell] damage effect id=harp_longyinx_t6_e3,target=15,lvl=5,element_defence=440,hollow_defence=660,plysical_defence=220 total_injury_fractor=0.947867, bonus_injury_fractor=0.000000</t>
  </si>
  <si>
    <t>[LUA][02/12/14 14:49:43.272][Spell] slot_1 make 1707 damage to slot_15 at pos 704(through spell harp_longyinx_t6), curLife=5410</t>
  </si>
  <si>
    <t>[LUA][02/12/14 14:49:43.272][Spell] effect_id=harp_longhun_e2 random_num=0.490000 chance=0.800000</t>
  </si>
  <si>
    <t>[LUA][02/12/14 14:49:43.272][Spell] buff id=harp_longhun_b2 refreshed,caster=1 target=1,cur_stack=1</t>
  </si>
  <si>
    <t>[LUA][02/12/14 14:49:43.272][Spell] caster=1 target=14 effect_id=harp_longyinx_t6_e3 caster hitRatio=1.200000</t>
  </si>
  <si>
    <t>[LUA][02/12/14 14:49:43.272][Spell] caster=1 target=14 effect_id=harp_longyinx_t6_e3 target dodgeRatio=0.000000</t>
  </si>
  <si>
    <t>[LUA][02/12/14 14:49:43.272][Spell] critical random num=0.400000</t>
  </si>
  <si>
    <t>[LUA][02/12/14 14:49:43.272][Spell] caster=1 target=14 effect_id=harp_longyinx_t6_e3 critical_ratio=0.350000</t>
  </si>
  <si>
    <t>[LUA][02/12/14 14:49:43.272][Spell] caster=1 target=14 effect_id=harp_longyinx_t6_e3 hit success</t>
  </si>
  <si>
    <t>[LUA][02/12/14 14:49:43.272][Spell] damage effect id=harp_longyinx_t6_e3,base_amount=0,total_amount=1200</t>
  </si>
  <si>
    <t>[LUA][02/12/14 14:49:43.272][Spell] damage effect id=harp_longyinx_t6_e3,target=14,lvl=5,element_defence=440,hollow_defence=660,plysical_defence=220 total_injury_fractor=0.947867, bonus_injury_fractor=0.000000</t>
  </si>
  <si>
    <t>[LUA][02/12/14 14:49:43.272][Spell] slot_1 make 1138 damage to slot_14 at pos 704(through spell harp_longyinx_t6), curLife=6548</t>
  </si>
  <si>
    <t>[LUA][02/12/14 14:49:43.272][Spell] effect_id=harp_longhun_e2 random_num=0.120000 chance=0.800000</t>
  </si>
  <si>
    <t>[LUA][02/12/14 14:49:43.272][#####] effect greater than one round, id=harp_longyinx_t5_e2</t>
  </si>
  <si>
    <t>[LUA][02/12/14 14:49:43.273][Spell] ***effect info end***</t>
  </si>
  <si>
    <t>[LUA][02/12/14 14:49:43.273][Spell] ***spell info begin***</t>
  </si>
  <si>
    <t>[LUA][02/12/14 14:49:43.273][Spell] ***slot_1 cast spell harp_longyinx_t6 at pos 640 successed***</t>
  </si>
  <si>
    <t>[LUA][02/12/14 14:49:43.273][Spell] ***slot_13 cast spell drum_qianniaojiyu_t2 at pos 640 successed***</t>
  </si>
  <si>
    <t>[LUA][02/12/14 14:49:43.273][Spell] ***slot_15 cast spell drum_qianniaojiyu_t2 at pos 640 successed***</t>
  </si>
  <si>
    <t>[LUA][02/12/14 14:49:43.273][Spell] ***slot_14 cast spell drum_qianniaojiyu_t2 at pos 640 successed***</t>
  </si>
  <si>
    <t>[LUA][02/12/14 14:49:43.273][Spell] ***slot_13 cast spell drum_qianniaojiyu_t2 at pos 672 interrupted***</t>
  </si>
  <si>
    <t>[LUA][02/12/14 14:49:43.273][Spell] ***spell info end***</t>
  </si>
  <si>
    <t>[LUA][02/12/14 14:49:43.273][Spell] RoundBegin end</t>
  </si>
  <si>
    <t>[LUA][02/12/14 14:49:43.273][Level] LevelGame:RoundCheckPoint() - levelID[Level_AgitationShadow_LV3_01], roundID[8]</t>
  </si>
  <si>
    <t>[LUA][02/12/14 14:49:43.273][Spell] ReceiveSpellRequest begin</t>
  </si>
  <si>
    <t>[LUA][02/12/14 14:49:43.273][Spell] ReceiveSpellRequest end</t>
  </si>
  <si>
    <t>[LUA][02/12/14 14:49:43.273][Spell] RoundBegin begin</t>
  </si>
  <si>
    <t>[LUA][02/12/14 14:49:43.273][Spell] ***buff info begin***</t>
  </si>
  <si>
    <t>[LUA][02/12/14 14:49:43.273][Spell] ***unit slot_id=1 buff list begin***</t>
  </si>
  <si>
    <t>[LUA][02/12/14 14:49:43.273][Spell] buff_id=harp_longhun_b1 caster=1, cur_stack=1 remain_pos=-1</t>
  </si>
  <si>
    <t>[LUA][02/12/14 14:49:43.273][Spell] buff_id=harp_longhun_b2 caster=1, cur_stack=1 remain_pos=512</t>
  </si>
  <si>
    <t>[LUA][02/12/14 14:49:43.273][Spell] ***unit slot_id=1 buff list end***</t>
  </si>
  <si>
    <t>[LUA][02/12/14 14:49:43.273][Spell] ***buff info end***</t>
  </si>
  <si>
    <t>[LUA][02/12/14 14:49:43.273][Spell] ***effect info begin***</t>
  </si>
  <si>
    <t>[LUA][02/12/14 14:49:43.274][Spell] caster=1 target=15 effect_id=harp_longyinx_t7_e5 caster hitRatio=1.200000</t>
  </si>
  <si>
    <t>[LUA][02/12/14 14:49:43.274][Spell] caster=1 target=15 effect_id=harp_longyinx_t7_e5 target dodgeRatio=0.000000</t>
  </si>
  <si>
    <t>[LUA][02/12/14 14:49:43.274][Spell] critical random num=0.920000</t>
  </si>
  <si>
    <t>[LUA][02/12/14 14:49:43.274][Spell] caster=1 target=15 effect_id=harp_longyinx_t7_e5 critical_ratio=0.350000</t>
  </si>
  <si>
    <t>[LUA][02/12/14 14:49:43.274][Spell] caster=1 target=15 effect_id=harp_longyinx_t7_e5 hit success</t>
  </si>
  <si>
    <t>[LUA][02/12/14 14:49:43.274][Spell] damage effect id=harp_longyinx_t7_e5, influented by combo count, current combo=7, current fraction=1.500000</t>
  </si>
  <si>
    <t>[LUA][02/12/14 14:49:43.274][Spell] damage effect id=harp_longyinx_t7_e5,caster=1,lvl=40, attack=4000,attack_fractor=0.200000</t>
  </si>
  <si>
    <t>[LUA][02/12/14 14:49:43.274][Spell] damage effect id=harp_longyinx_t7_e5,base_amount=0,total_amount=1200</t>
  </si>
  <si>
    <t>[LUA][02/12/14 14:49:43.274][Spell] damage effect id=harp_longyinx_t7_e5,target=15,lvl=5,element_defence=440,hollow_defence=660,plysical_defence=220 total_injury_fractor=0.947867, bonus_injury_fractor=0.000000</t>
  </si>
  <si>
    <t>[LUA][02/12/14 14:49:43.274][Spell] slot_1 make 1138 damage to slot_15 at pos 720(through spell harp_longyinx_t7), curLife=4272</t>
  </si>
  <si>
    <t>[LUA][02/12/14 14:49:43.274][Spell] effect_id=harp_longhun_e2 random_num=0.800000 chance=0.800000</t>
  </si>
  <si>
    <t>[LUA][02/12/14 14:49:43.274][Spell] buff id=harp_longhun_b2 refreshed,caster=1 target=1,cur_stack=1</t>
  </si>
  <si>
    <t>[LUA][02/12/14 14:49:43.274][Spell] caster=1 target=14 effect_id=harp_longyinx_t7_e5 caster hitRatio=1.200000</t>
  </si>
  <si>
    <t>[LUA][02/12/14 14:49:43.274][Spell] caster=1 target=14 effect_id=harp_longyinx_t7_e5 target dodgeRatio=0.000000</t>
  </si>
  <si>
    <t>[LUA][02/12/14 14:49:43.274][Spell] critical random num=0.080000</t>
  </si>
  <si>
    <t>[LUA][02/12/14 14:49:43.275][Spell] caster=1 target=14 effect_id=harp_longyinx_t7_e5 critical_ratio=0.350000</t>
  </si>
  <si>
    <t>[LUA][02/12/14 14:49:43.275][Spell] caster=1 target=14 effect_id=harp_longyinx_t7_e5 hit critical,critical_fractor=1.500000</t>
  </si>
  <si>
    <t>[LUA][02/12/14 14:49:43.275][Spell] damage effect id=harp_longyinx_t7_e5, influented by combo count, current combo=7, current fraction=1.500000</t>
  </si>
  <si>
    <t>[LUA][02/12/14 14:49:43.275][Spell] damage effect id=harp_longyinx_t7_e5,caster=1,lvl=40, attack=4000,attack_fractor=0.200000</t>
  </si>
  <si>
    <t>[LUA][02/12/14 14:49:43.275][Spell] damage effect id=harp_longyinx_t7_e5,base_amount=0,total_amount=1800</t>
  </si>
  <si>
    <t>[LUA][02/12/14 14:49:43.275][Spell] damage effect id=harp_longyinx_t7_e5,target=14,lvl=5,element_defence=440,hollow_defence=660,plysical_defence=220 total_injury_fractor=0.947867, bonus_injury_fractor=0.000000</t>
  </si>
  <si>
    <t>[LUA][02/12/14 14:49:43.275][Spell] slot_1 make 1707 damage to slot_14 at pos 720(through spell harp_longyinx_t7), curLife=4841</t>
  </si>
  <si>
    <t>[LUA][02/12/14 14:49:43.275][Spell] effect_id=harp_longhun_e2 random_num=0.420000 chance=0.800000</t>
  </si>
  <si>
    <t>[LUA][02/12/14 14:49:43.275][Spell] buff id=harp_longhun_b2 refreshed,caster=1 target=1,cur_stack=1</t>
  </si>
  <si>
    <t>[LUA][02/12/14 14:49:43.275][Spell] caster=1 target=15 effect_id=harp_longyinx_t7_e5 caster hitRatio=1.200000</t>
  </si>
  <si>
    <t>[LUA][02/12/14 14:49:43.275][Spell] caster=1 target=15 effect_id=harp_longyinx_t7_e5 target dodgeRatio=0.000000</t>
  </si>
  <si>
    <t>[LUA][02/12/14 14:49:43.275][Spell] critical random num=0.270000</t>
  </si>
  <si>
    <t>[LUA][02/12/14 14:49:43.275][Spell] caster=1 target=15 effect_id=harp_longyinx_t7_e5 critical_ratio=0.350000</t>
  </si>
  <si>
    <t>[LUA][02/12/14 14:49:43.275][Spell] caster=1 target=15 effect_id=harp_longyinx_t7_e5 hit critical,critical_fractor=1.500000</t>
  </si>
  <si>
    <t>[LUA][02/12/14 14:49:43.275][Spell] damage effect id=harp_longyinx_t7_e5,target=15,lvl=5,element_defence=440,hollow_defence=660,plysical_defence=220 total_injury_fractor=0.947867, bonus_injury_fractor=0.000000</t>
  </si>
  <si>
    <t>[LUA][02/12/14 14:49:43.275][Spell] slot_1 make 1707 damage to slot_15 at pos 736(through spell harp_longyinx_t7), curLife=2565</t>
  </si>
  <si>
    <t>[LUA][02/12/14 14:49:43.275][Spell] effect_id=harp_longhun_e2 random_num=0.920000 chance=0.800000</t>
  </si>
  <si>
    <t>[LUA][02/12/14 14:49:43.275][Spell] caster=1 target=14 effect_id=harp_longyinx_t7_e5 caster hitRatio=1.200000</t>
  </si>
  <si>
    <t>[LUA][02/12/14 14:49:43.275][Spell] caster=1 target=14 effect_id=harp_longyinx_t7_e5 target dodgeRatio=0.000000</t>
  </si>
  <si>
    <t>[LUA][02/12/14 14:49:43.275][Spell] critical random num=0.670000</t>
  </si>
  <si>
    <t>[LUA][02/12/14 14:49:43.275][Spell] caster=1 target=14 effect_id=harp_longyinx_t7_e5 hit success</t>
  </si>
  <si>
    <t>[LUA][02/12/14 14:49:43.276][Spell] damage effect id=harp_longyinx_t7_e5, influented by combo count, current combo=7, current fraction=1.500000</t>
  </si>
  <si>
    <t>[LUA][02/12/14 14:49:43.276][Spell] damage effect id=harp_longyinx_t7_e5,caster=1,lvl=40, attack=4000,attack_fractor=0.200000</t>
  </si>
  <si>
    <t>[LUA][02/12/14 14:49:43.276][Spell] damage effect id=harp_longyinx_t7_e5,base_amount=0,total_amount=1200</t>
  </si>
  <si>
    <t>[LUA][02/12/14 14:49:43.276][Spell] damage effect id=harp_longyinx_t7_e5,target=14,lvl=5,element_defence=440,hollow_defence=660,plysical_defence=220 total_injury_fractor=0.947867, bonus_injury_fractor=0.000000</t>
  </si>
  <si>
    <t>[LUA][02/12/14 14:49:43.276][Spell] slot_1 make 1138 damage to slot_14 at pos 736(through spell harp_longyinx_t7), curLife=3703</t>
  </si>
  <si>
    <t>[LUA][02/12/14 14:49:43.276][Spell] effect_id=harp_longhun_e2 random_num=0.090000 chance=0.800000</t>
  </si>
  <si>
    <t>[LUA][02/12/14 14:49:43.276][Spell] buff id=harp_longhun_b2 refreshed,caster=1 target=1,cur_stack=1</t>
  </si>
  <si>
    <t>[LUA][02/12/14 14:49:43.276][Spell] caster=1 target=15 effect_id=harp_longyinx_t7_e7 caster hitRatio=1.200000</t>
  </si>
  <si>
    <t>[LUA][02/12/14 14:49:43.276][Spell] caster=1 target=15 effect_id=harp_longyinx_t7_e7 target dodgeRatio=0.000000</t>
  </si>
  <si>
    <t>[LUA][02/12/14 14:49:43.276][Spell] critical random num=0.280000</t>
  </si>
  <si>
    <t>[LUA][02/12/14 14:49:43.276][Spell] caster=1 target=15 effect_id=harp_longyinx_t7_e7 critical_ratio=0.350000</t>
  </si>
  <si>
    <t>[LUA][02/12/14 14:49:43.276][Spell] caster=1 target=15 effect_id=harp_longyinx_t7_e7 hit critical,critical_fractor=1.500000</t>
  </si>
  <si>
    <t>[LUA][02/12/14 14:49:43.276][Spell] damage effect id=harp_longyinx_t7_e7, influented by combo count, current combo=7, current fraction=1.500000</t>
  </si>
  <si>
    <t>[LUA][02/12/14 14:49:43.276][Spell] damage effect id=harp_longyinx_t7_e7,caster=1,lvl=40, attack=4000,attack_fractor=1.000000</t>
  </si>
  <si>
    <t>[LUA][02/12/14 14:49:43.276][Spell] damage effect id=harp_longyinx_t7_e7,base_amount=0,total_amount=9000</t>
  </si>
  <si>
    <t>[LUA][02/12/14 14:49:43.276][Spell] damage effect id=harp_longyinx_t7_e7,target=15,lvl=5,element_defence=440,hollow_defence=660,plysical_defence=220 total_injury_fractor=0.947867, bonus_injury_fractor=0.000000</t>
  </si>
  <si>
    <t>[LUA][02/12/14 14:49:43.276][Spell] slot_1 make 8531 damage to slot_15 at pos 736(through spell harp_longyinx_t7), curLife=0</t>
  </si>
  <si>
    <t>[LUA][02/12/14 14:49:43.276][Spell] effect_id=harp_longhun_e2 random_num=0.160000 chance=0.800000</t>
  </si>
  <si>
    <t>[LUA][02/12/14 14:49:43.277][Spell] slot1 make slot15 dead</t>
  </si>
  <si>
    <t>[LUA][02/12/14 14:49:43.277][Spell] caster=1 target=15 effect_id=harp_longyinx_t7_e6 caster hitRatio=1.200000</t>
  </si>
  <si>
    <t>[LUA][02/12/14 14:49:43.277][Spell] caster=1 target=15 effect_id=harp_longyinx_t7_e6 target dodgeRatio=0.000000</t>
  </si>
  <si>
    <t>[LUA][02/12/14 14:49:43.277][Spell] critical random num=0.150000</t>
  </si>
  <si>
    <t>[LUA][02/12/14 14:49:43.277][Spell] caster=1 target=15 effect_id=harp_longyinx_t7_e6 critical_ratio=0.350000</t>
  </si>
  <si>
    <t>[LUA][02/12/14 14:49:43.277][Spell] caster=1 target=15 effect_id=harp_longyinx_t7_e6 hit critical,critical_fractor=1.500000</t>
  </si>
  <si>
    <t>[LUA][02/12/14 14:49:43.277][Spell] damage effect id=harp_longyinx_t7_e6, influented by combo count, current combo=7, current fraction=1.500000</t>
  </si>
  <si>
    <t>[LUA][02/12/14 14:49:43.277][Spell] damage effect id=harp_longyinx_t7_e6,caster=1,lvl=40, attack=4000,attack_fractor=0.300000</t>
  </si>
  <si>
    <t>[LUA][02/12/14 14:49:43.277][Spell] damage effect id=harp_longyinx_t7_e6,base_amount=0,total_amount=2700</t>
  </si>
  <si>
    <t>[LUA][02/12/14 14:49:43.277][Spell] damage effect id=harp_longyinx_t7_e6,target=15,lvl=5,element_defence=440,hollow_defence=660,plysical_defence=220 total_injury_fractor=0.947867, bonus_injury_fractor=0.000000</t>
  </si>
  <si>
    <t>[LUA][02/12/14 14:49:43.277][Spell] slot_1 make 2560 damage to slot_15 at pos 736(through spell harp_longyinx_t7), curLife=0</t>
  </si>
  <si>
    <t>[LUA][02/12/14 14:49:43.277][Spell] effect_id=harp_longhun_e2 random_num=0.730000 chance=0.800000</t>
  </si>
  <si>
    <t>[LUA][02/12/14 14:49:43.277][Spell] buff id=harp_longhun_b2 refreshed,caster=1 target=1,cur_stack=1</t>
  </si>
  <si>
    <t>[LUA][02/12/14 14:49:43.277][Spell] caster=1 target=14 effect_id=harp_longyinx_t7_e6 caster hitRatio=1.200000</t>
  </si>
  <si>
    <t>[LUA][02/12/14 14:49:43.277][Spell] caster=1 target=14 effect_id=harp_longyinx_t7_e6 target dodgeRatio=0.000000</t>
  </si>
  <si>
    <t>[LUA][02/12/14 14:49:43.277][Spell] critical random num=0.780000</t>
  </si>
  <si>
    <t>[LUA][02/12/14 14:49:43.277][Spell] caster=1 target=14 effect_id=harp_longyinx_t7_e6 critical_ratio=0.350000</t>
  </si>
  <si>
    <t>[LUA][02/12/14 14:49:43.277][Spell] caster=1 target=14 effect_id=harp_longyinx_t7_e6 hit success</t>
  </si>
  <si>
    <t>[LUA][02/12/14 14:49:43.277][Spell] damage effect id=harp_longyinx_t7_e6,base_amount=0,total_amount=1800</t>
  </si>
  <si>
    <t>[LUA][02/12/14 14:49:43.277][Spell] damage effect id=harp_longyinx_t7_e6,target=14,lvl=5,element_defence=440,hollow_defence=660,plysical_defence=220 total_injury_fractor=0.947867, bonus_injury_fractor=0.000000</t>
  </si>
  <si>
    <t>[LUA][02/12/14 14:49:43.277][Spell] slot_1 make 1707 damage to slot_14 at pos 736(through spell harp_longyinx_t7), curLife=1996</t>
  </si>
  <si>
    <t>[LUA][02/12/14 14:49:43.277][Spell] effect_id=harp_longhun_e2 random_num=0.230000 chance=0.800000</t>
  </si>
  <si>
    <t>[LUA][02/12/14 14:49:43.277][Spell] caster=1 target=15 effect_id=harp_longyinx_t7_e7 caster hitRatio=1.200000</t>
  </si>
  <si>
    <t>[LUA][02/12/14 14:49:43.278][Spell] caster=1 target=15 effect_id=harp_longyinx_t7_e7 target dodgeRatio=0.000000</t>
  </si>
  <si>
    <t>[LUA][02/12/14 14:49:43.278][Spell] critical random num=0.690000</t>
  </si>
  <si>
    <t>[LUA][02/12/14 14:49:43.278][Spell] caster=1 target=15 effect_id=harp_longyinx_t7_e7 critical_ratio=0.350000</t>
  </si>
  <si>
    <t>[LUA][02/12/14 14:49:43.278][Spell] caster=1 target=15 effect_id=harp_longyinx_t7_e7 hit success</t>
  </si>
  <si>
    <t>[LUA][02/12/14 14:49:43.278][Spell] damage effect id=harp_longyinx_t7_e7, influented by combo count, current combo=7, current fraction=1.500000</t>
  </si>
  <si>
    <t>[LUA][02/12/14 14:49:43.278][Spell] damage effect id=harp_longyinx_t7_e7,caster=1,lvl=40, attack=4000,attack_fractor=1.000000</t>
  </si>
  <si>
    <t>[LUA][02/12/14 14:49:43.278][Spell] damage effect id=harp_longyinx_t7_e7,base_amount=0,total_amount=6000</t>
  </si>
  <si>
    <t>[LUA][02/12/14 14:49:43.278][Spell] damage effect id=harp_longyinx_t7_e7,target=15,lvl=5,element_defence=440,hollow_defence=660,plysical_defence=220 total_injury_fractor=0.947867, bonus_injury_fractor=0.000000</t>
  </si>
  <si>
    <t>[LUA][02/12/14 14:49:43.278][Spell] slot_1 make 5688 damage to slot_15 at pos 740(through spell harp_longyinx_t7), curLife=0</t>
  </si>
  <si>
    <t>[LUA][02/12/14 14:49:43.278][Spell] effect_id=harp_longhun_e2 random_num=0.540000 chance=0.800000</t>
  </si>
  <si>
    <t>[LUA][02/12/14 14:49:43.278][Spell] buff id=harp_longhun_b2 refreshed,caster=1 target=1,cur_stack=1</t>
  </si>
  <si>
    <t>[LUA][02/12/14 14:49:43.278][Spell] caster=1 target=15 effect_id=harp_longyinx_t7_e6 caster hitRatio=1.200000</t>
  </si>
  <si>
    <t>[LUA][02/12/14 14:49:43.278][Spell] caster=1 target=15 effect_id=harp_longyinx_t7_e6 target dodgeRatio=0.000000</t>
  </si>
  <si>
    <t>[LUA][02/12/14 14:49:43.278][Spell] critical random num=0.290000</t>
  </si>
  <si>
    <t>[LUA][02/12/14 14:49:43.278][Spell] caster=1 target=15 effect_id=harp_longyinx_t7_e6 critical_ratio=0.350000</t>
  </si>
  <si>
    <t>[LUA][02/12/14 14:49:43.278][Spell] caster=1 target=15 effect_id=harp_longyinx_t7_e6 hit critical,critical_fractor=1.500000</t>
  </si>
  <si>
    <t>[LUA][02/12/14 14:49:43.278][Spell] damage effect id=harp_longyinx_t7_e6, influented by combo count, current combo=7, current fraction=1.500000</t>
  </si>
  <si>
    <t>[LUA][02/12/14 14:49:43.278][Spell] damage effect id=harp_longyinx_t7_e6,caster=1,lvl=40, attack=4000,attack_fractor=0.300000</t>
  </si>
  <si>
    <t>[LUA][02/12/14 14:49:43.278][Spell] damage effect id=harp_longyinx_t7_e6,base_amount=0,total_amount=2700</t>
  </si>
  <si>
    <t>[LUA][02/12/14 14:49:43.278][Spell] damage effect id=harp_longyinx_t7_e6,target=15,lvl=5,element_defence=440,hollow_defence=660,plysical_defence=220 total_injury_fractor=0.947867, bonus_injury_fractor=0.000000</t>
  </si>
  <si>
    <t>[LUA][02/12/14 14:49:43.278][Spell] slot_1 make 2560 damage to slot_15 at pos 740(through spell harp_longyinx_t7), curLife=0</t>
  </si>
  <si>
    <t>[LUA][02/12/14 14:49:43.278][Spell] effect_id=harp_longhun_e2 random_num=0.180000 chance=0.800000</t>
  </si>
  <si>
    <t>[LUA][02/12/14 14:49:43.278][Spell] caster=1 target=14 effect_id=harp_longyinx_t7_e6 caster hitRatio=1.200000</t>
  </si>
  <si>
    <t>[LUA][02/12/14 14:49:43.278][Spell] caster=1 target=14 effect_id=harp_longyinx_t7_e6 target dodgeRatio=0.000000</t>
  </si>
  <si>
    <t>[LUA][02/12/14 14:49:43.278][Spell] critical random num=0.940000</t>
  </si>
  <si>
    <t>[LUA][02/12/14 14:49:43.279][Spell] caster=1 target=14 effect_id=harp_longyinx_t7_e6 critical_ratio=0.350000</t>
  </si>
  <si>
    <t>[LUA][02/12/14 14:49:43.279][Spell] caster=1 target=14 effect_id=harp_longyinx_t7_e6 hit success</t>
  </si>
  <si>
    <t>[LUA][02/12/14 14:49:43.279][Spell] damage effect id=harp_longyinx_t7_e6, influented by combo count, current combo=7, current fraction=1.500000</t>
  </si>
  <si>
    <t>[LUA][02/12/14 14:49:43.279][Spell] damage effect id=harp_longyinx_t7_e6,caster=1,lvl=40, attack=4000,attack_fractor=0.300000</t>
  </si>
  <si>
    <t>[LUA][02/12/14 14:49:43.279][Spell] damage effect id=harp_longyinx_t7_e6,base_amount=0,total_amount=1800</t>
  </si>
  <si>
    <t>[LUA][02/12/14 14:49:43.279][Spell] damage effect id=harp_longyinx_t7_e6,target=14,lvl=5,element_defence=440,hollow_defence=660,plysical_defence=220 total_injury_fractor=0.947867, bonus_injury_fractor=0.000000</t>
  </si>
  <si>
    <t>[LUA][02/12/14 14:49:43.279][Spell] slot_1 make 1707 damage to slot_14 at pos 740(through spell harp_longyinx_t7), curLife=289</t>
  </si>
  <si>
    <t>[LUA][02/12/14 14:49:43.279][Spell] effect_id=harp_longhun_e2 random_num=0.410000 chance=0.800000</t>
  </si>
  <si>
    <t>[LUA][02/12/14 14:49:43.279][Spell] buff id=harp_longhun_b2 refreshed,caster=1 target=1,cur_stack=1</t>
  </si>
  <si>
    <t>[LUA][02/12/14 14:49:43.279][Spell] caster=1 target=15 effect_id=harp_longyinx_t7_e7 caster hitRatio=1.200000</t>
  </si>
  <si>
    <t>[LUA][02/12/14 14:49:43.279][Spell] caster=1 target=15 effect_id=harp_longyinx_t7_e7 target dodgeRatio=0.000000</t>
  </si>
  <si>
    <t>[LUA][02/12/14 14:49:43.279][Spell] critical random num=0.320000</t>
  </si>
  <si>
    <t>[LUA][02/12/14 14:49:43.279][Spell] caster=1 target=15 effect_id=harp_longyinx_t7_e7 critical_ratio=0.350000</t>
  </si>
  <si>
    <t>[LUA][02/12/14 14:49:43.279][Spell] caster=1 target=15 effect_id=harp_longyinx_t7_e7 hit critical,critical_fractor=1.500000</t>
  </si>
  <si>
    <t>[LUA][02/12/14 14:49:43.279][Spell] damage effect id=harp_longyinx_t7_e7, influented by combo count, current combo=7, current fraction=1.500000</t>
  </si>
  <si>
    <t>[LUA][02/12/14 14:49:43.279][Spell] damage effect id=harp_longyinx_t7_e7,caster=1,lvl=40, attack=4000,attack_fractor=1.000000</t>
  </si>
  <si>
    <t>[LUA][02/12/14 14:49:43.279][Spell] damage effect id=harp_longyinx_t7_e7,base_amount=0,total_amount=9000</t>
  </si>
  <si>
    <t>[LUA][02/12/14 14:49:43.279][Spell] damage effect id=harp_longyinx_t7_e7,target=15,lvl=5,element_defence=440,hollow_defence=660,plysical_defence=220 total_injury_fractor=0.947867, bonus_injury_fractor=0.000000</t>
  </si>
  <si>
    <t>[LUA][02/12/14 14:49:43.279][Spell] slot_1 make 8531 damage to slot_15 at pos 744(through spell harp_longyinx_t7), curLife=0</t>
  </si>
  <si>
    <t>[LUA][02/12/14 14:49:43.279][Spell] effect_id=harp_longhun_e2 random_num=0.020000 chance=0.800000</t>
  </si>
  <si>
    <t>[LUA][02/12/14 14:49:43.279][Spell] caster=1 target=15 effect_id=harp_longyinx_t7_e6 caster hitRatio=1.200000</t>
  </si>
  <si>
    <t>[LUA][02/12/14 14:49:43.279][Spell] caster=1 target=15 effect_id=harp_longyinx_t7_e6 target dodgeRatio=0.000000</t>
  </si>
  <si>
    <t>[LUA][02/12/14 14:49:43.279][Spell] critical random num=0.420000</t>
  </si>
  <si>
    <t>[LUA][02/12/14 14:49:43.279][Spell] caster=1 target=15 effect_id=harp_longyinx_t7_e6 critical_ratio=0.350000</t>
  </si>
  <si>
    <t>[LUA][02/12/14 14:49:43.279][Spell] caster=1 target=15 effect_id=harp_longyinx_t7_e6 hit success</t>
  </si>
  <si>
    <t>[LUA][02/12/14 14:49:43.280][Spell] damage effect id=harp_longyinx_t7_e6,base_amount=0,total_amount=1800</t>
  </si>
  <si>
    <t>[LUA][02/12/14 14:49:43.280][Spell] damage effect id=harp_longyinx_t7_e6,target=15,lvl=5,element_defence=440,hollow_defence=660,plysical_defence=220 total_injury_fractor=0.947867, bonus_injury_fractor=0.000000</t>
  </si>
  <si>
    <t>[LUA][02/12/14 14:49:43.280][Spell] slot_1 make 1707 damage to slot_15 at pos 744(through spell harp_longyinx_t7), curLife=0</t>
  </si>
  <si>
    <t>[LUA][02/12/14 14:49:43.280][Spell] effect_id=harp_longhun_e2 random_num=0.870000 chance=0.800000</t>
  </si>
  <si>
    <t>[LUA][02/12/14 14:49:43.280][Spell] caster=1 target=14 effect_id=harp_longyinx_t7_e6 caster hitRatio=1.200000</t>
  </si>
  <si>
    <t>[LUA][02/12/14 14:49:43.280][Spell] caster=1 target=14 effect_id=harp_longyinx_t7_e6 target dodgeRatio=0.000000</t>
  </si>
  <si>
    <t>[LUA][02/12/14 14:49:43.280][Spell] critical random num=0.740000</t>
  </si>
  <si>
    <t>[LUA][02/12/14 14:49:43.280][Spell] caster=1 target=14 effect_id=harp_longyinx_t7_e6 critical_ratio=0.350000</t>
  </si>
  <si>
    <t>[LUA][02/12/14 14:49:43.280][Spell] caster=1 target=14 effect_id=harp_longyinx_t7_e6 hit success</t>
  </si>
  <si>
    <t>[LUA][02/12/14 14:49:43.280][Spell] damage effect id=harp_longyinx_t7_e6, influented by combo count, current combo=7, current fraction=1.500000</t>
  </si>
  <si>
    <t>[LUA][02/12/14 14:49:43.280][Spell] damage effect id=harp_longyinx_t7_e6,caster=1,lvl=40, attack=4000,attack_fractor=0.300000</t>
  </si>
  <si>
    <t>[LUA][02/12/14 14:49:43.280][Spell] damage effect id=harp_longyinx_t7_e6,target=14,lvl=5,element_defence=440,hollow_defence=660,plysical_defence=220 total_injury_fractor=0.947867, bonus_injury_fractor=0.000000</t>
  </si>
  <si>
    <t>[LUA][02/12/14 14:49:43.280][Spell] slot_1 make 1707 damage to slot_14 at pos 744(through spell harp_longyinx_t7), curLife=0</t>
  </si>
  <si>
    <t>[LUA][02/12/14 14:49:43.280][Spell] effect_id=harp_longhun_e2 random_num=0.990000 chance=0.800000</t>
  </si>
  <si>
    <t>[LUA][02/12/14 14:49:43.280][Spell] slot1 make slot14 dead</t>
  </si>
  <si>
    <t>[LUA][02/12/14 14:49:43.280][Spell] caster=1 target=15 effect_id=harp_longyinx_t7_e7 caster hitRatio=1.200000</t>
  </si>
  <si>
    <t>[LUA][02/12/14 14:49:43.280][Spell] caster=1 target=15 effect_id=harp_longyinx_t7_e7 target dodgeRatio=0.000000</t>
  </si>
  <si>
    <t>[LUA][02/12/14 14:49:43.280][Spell] critical random num=0.070000</t>
  </si>
  <si>
    <t>[LUA][02/12/14 14:49:43.280][Spell] caster=1 target=15 effect_id=harp_longyinx_t7_e7 critical_ratio=0.350000</t>
  </si>
  <si>
    <t>[LUA][02/12/14 14:49:43.280][Spell] caster=1 target=15 effect_id=harp_longyinx_t7_e7 hit critical,critical_fractor=1.500000</t>
  </si>
  <si>
    <t>[LUA][02/12/14 14:49:43.280][Spell] damage effect id=harp_longyinx_t7_e7, influented by combo count, current combo=7, current fraction=1.500000</t>
  </si>
  <si>
    <t>[LUA][02/12/14 14:49:43.280][Spell] damage effect id=harp_longyinx_t7_e7,caster=1,lvl=40, attack=4000,attack_fractor=1.000000</t>
  </si>
  <si>
    <t>[LUA][02/12/14 14:49:43.280][Spell] damage effect id=harp_longyinx_t7_e7,base_amount=0,total_amount=9000</t>
  </si>
  <si>
    <t>[LUA][02/12/14 14:49:43.280][Spell] damage effect id=harp_longyinx_t7_e7,target=15,lvl=5,element_defence=440,hollow_defence=660,plysical_defence=220 total_injury_fractor=0.947867, bonus_injury_fractor=0.000000</t>
  </si>
  <si>
    <t>[LUA][02/12/14 14:49:43.280][Spell] slot_1 make 8531 damage to slot_15 at pos 748(through spell harp_longyinx_t7), curLife=0</t>
  </si>
  <si>
    <t>[LUA][02/12/14 14:49:43.280][Spell] effect_id=harp_longhun_e2 random_num=0.970000 chance=0.800000</t>
  </si>
  <si>
    <t>[LUA][02/12/14 14:49:43.280][Spell] caster=1 target=15 effect_id=harp_longyinx_t7_e6 caster hitRatio=1.200000</t>
  </si>
  <si>
    <t>[LUA][02/12/14 14:49:43.280][Spell] caster=1 target=15 effect_id=harp_longyinx_t7_e6 target dodgeRatio=0.000000</t>
  </si>
  <si>
    <t>[LUA][02/12/14 14:49:43.281][Spell] critical random num=0.460000</t>
  </si>
  <si>
    <t>[LUA][02/12/14 14:49:43.281][Spell] caster=1 target=15 effect_id=harp_longyinx_t7_e6 critical_ratio=0.350000</t>
  </si>
  <si>
    <t>[LUA][02/12/14 14:49:43.281][Spell] caster=1 target=15 effect_id=harp_longyinx_t7_e6 hit success</t>
  </si>
  <si>
    <t>[LUA][02/12/14 14:49:43.281][Spell] damage effect id=harp_longyinx_t7_e6, influented by combo count, current combo=7, current fraction=1.500000</t>
  </si>
  <si>
    <t>[LUA][02/12/14 14:49:43.281][Spell] damage effect id=harp_longyinx_t7_e6,caster=1,lvl=40, attack=4000,attack_fractor=0.300000</t>
  </si>
  <si>
    <t>[LUA][02/12/14 14:49:43.281][Spell] damage effect id=harp_longyinx_t7_e6,base_amount=0,total_amount=1800</t>
  </si>
  <si>
    <t>[LUA][02/12/14 14:49:43.281][Spell] damage effect id=harp_longyinx_t7_e6,target=15,lvl=5,element_defence=440,hollow_defence=660,plysical_defence=220 total_injury_fractor=0.947867, bonus_injury_fractor=0.000000</t>
  </si>
  <si>
    <t>[LUA][02/12/14 14:49:43.281][Spell] slot_1 make 1707 damage to slot_15 at pos 748(through spell harp_longyinx_t7), curLife=0</t>
  </si>
  <si>
    <t>[LUA][02/12/14 14:49:43.281][Spell] effect_id=harp_longhun_e2 random_num=0.870000 chance=0.800000</t>
  </si>
  <si>
    <t>[LUA][02/12/14 14:49:43.281][Spell] caster=1 target=14 effect_id=harp_longyinx_t7_e6 caster hitRatio=1.200000</t>
  </si>
  <si>
    <t>[LUA][02/12/14 14:49:43.281][Spell] caster=1 target=14 effect_id=harp_longyinx_t7_e6 target dodgeRatio=0.000000</t>
  </si>
  <si>
    <t>[LUA][02/12/14 14:49:43.281][Spell] critical random num=0.170000</t>
  </si>
  <si>
    <t>[LUA][02/12/14 14:49:43.281][Spell] caster=1 target=14 effect_id=harp_longyinx_t7_e6 critical_ratio=0.350000</t>
  </si>
  <si>
    <t>[LUA][02/12/14 14:49:43.281][Spell] caster=1 target=14 effect_id=harp_longyinx_t7_e6 hit critical,critical_fractor=1.500000</t>
  </si>
  <si>
    <t>[LUA][02/12/14 14:49:43.281][Spell] damage effect id=harp_longyinx_t7_e6,base_amount=0,total_amount=2700</t>
  </si>
  <si>
    <t>[LUA][02/12/14 14:49:43.281][Spell] damage effect id=harp_longyinx_t7_e6,target=14,lvl=5,element_defence=440,hollow_defence=660,plysical_defence=220 total_injury_fractor=0.947867, bonus_injury_fractor=0.000000</t>
  </si>
  <si>
    <t>[LUA][02/12/14 14:49:43.281][Spell] slot_1 make 2560 damage to slot_14 at pos 748(through spell harp_longyinx_t7), curLife=0</t>
  </si>
  <si>
    <t>[LUA][02/12/14 14:49:43.281][Spell] effect_id=harp_longhun_e2 random_num=0.370000 chance=0.800000</t>
  </si>
  <si>
    <t>[LUA][02/12/14 14:49:43.281][Spell] buff id=harp_longhun_b2 refreshed,caster=1 target=1,cur_stack=1</t>
  </si>
  <si>
    <t>[LUA][02/12/14 14:49:43.281][Spell] caster=1 target=15 effect_id=harp_longyinx_t7_e5 caster hitRatio=1.200000</t>
  </si>
  <si>
    <t>[LUA][02/12/14 14:49:43.281][Spell] caster=1 target=15 effect_id=harp_longyinx_t7_e5 target dodgeRatio=0.000000</t>
  </si>
  <si>
    <t>[LUA][02/12/14 14:49:43.281][Spell] critical random num=0.670000</t>
  </si>
  <si>
    <t>[LUA][02/12/14 14:49:43.281][Spell] caster=1 target=15 effect_id=harp_longyinx_t7_e5 critical_ratio=0.350000</t>
  </si>
  <si>
    <t>[LUA][02/12/14 14:49:43.281][Spell] caster=1 target=15 effect_id=harp_longyinx_t7_e5 hit success</t>
  </si>
  <si>
    <t>[LUA][02/12/14 14:49:43.281][Spell] damage effect id=harp_longyinx_t7_e5, influented by combo count, current combo=7, current fraction=1.500000</t>
  </si>
  <si>
    <t>[LUA][02/12/14 14:49:43.281][Spell] damage effect id=harp_longyinx_t7_e5,caster=1,lvl=40, attack=4000,attack_fractor=0.200000</t>
  </si>
  <si>
    <t>[LUA][02/12/14 14:49:43.281][Spell] damage effect id=harp_longyinx_t7_e5,base_amount=0,total_amount=1200</t>
  </si>
  <si>
    <t>[LUA][02/12/14 14:49:43.281][Spell] damage effect id=harp_longyinx_t7_e5,target=15,lvl=5,element_defence=440,hollow_defence=660,plysical_defence=220 total_injury_fractor=0.947867, bonus_injury_fractor=0.000000</t>
  </si>
  <si>
    <t>[LUA][02/12/14 14:49:43.282][Spell] slot_1 make 1138 damage to slot_15 at pos 752(through spell harp_longyinx_t7), curLife=0</t>
  </si>
  <si>
    <t>[LUA][02/12/14 14:49:43.282][Spell] effect_id=harp_longhun_e2 random_num=0.240000 chance=0.800000</t>
  </si>
  <si>
    <t>[LUA][02/12/14 14:49:43.282][Spell] buff id=harp_longhun_b2 refreshed,caster=1 target=1,cur_stack=1</t>
  </si>
  <si>
    <t>[LUA][02/12/14 14:49:43.282][Spell] caster=1 target=14 effect_id=harp_longyinx_t7_e5 caster hitRatio=1.200000</t>
  </si>
  <si>
    <t>[LUA][02/12/14 14:49:43.282][Spell] caster=1 target=14 effect_id=harp_longyinx_t7_e5 target dodgeRatio=0.000000</t>
  </si>
  <si>
    <t>[LUA][02/12/14 14:49:43.282][Spell] critical random num=0.790000</t>
  </si>
  <si>
    <t>[LUA][02/12/14 14:49:43.282][Spell] caster=1 target=14 effect_id=harp_longyinx_t7_e5 critical_ratio=0.350000</t>
  </si>
  <si>
    <t>[LUA][02/12/14 14:49:43.282][Spell] caster=1 target=14 effect_id=harp_longyinx_t7_e5 hit success</t>
  </si>
  <si>
    <t>[LUA][02/12/14 14:49:43.282][Spell] damage effect id=harp_longyinx_t7_e5, influented by combo count, current combo=7, current fraction=1.500000</t>
  </si>
  <si>
    <t>[LUA][02/12/14 14:49:43.282][Spell] damage effect id=harp_longyinx_t7_e5,caster=1,lvl=40, attack=4000,attack_fractor=0.200000</t>
  </si>
  <si>
    <t>[LUA][02/12/14 14:49:43.282][Spell] damage effect id=harp_longyinx_t7_e5,base_amount=0,total_amount=1200</t>
  </si>
  <si>
    <t>[LUA][02/12/14 14:49:43.282][Spell] damage effect id=harp_longyinx_t7_e5,target=14,lvl=5,element_defence=440,hollow_defence=660,plysical_defence=220 total_injury_fractor=0.947867, bonus_injury_fractor=0.000000</t>
  </si>
  <si>
    <t>[LUA][02/12/14 14:49:43.282][Spell] slot_1 make 1138 damage to slot_14 at pos 752(through spell harp_longyinx_t7), curLife=0</t>
  </si>
  <si>
    <t>[LUA][02/12/14 14:49:43.282][Spell] effect_id=harp_longhun_e2 random_num=0.930000 chance=0.800000</t>
  </si>
  <si>
    <t>[LUA][02/12/14 14:49:43.282][Spell] caster=1 target=15 effect_id=harp_longyinx_t7_e7 caster hitRatio=1.200000</t>
  </si>
  <si>
    <t>[LUA][02/12/14 14:49:43.282][Spell] caster=1 target=15 effect_id=harp_longyinx_t7_e7 target dodgeRatio=0.000000</t>
  </si>
  <si>
    <t>[LUA][02/12/14 14:49:43.282][Spell] critical random num=0.150000</t>
  </si>
  <si>
    <t>[LUA][02/12/14 14:49:43.282][Spell] caster=1 target=15 effect_id=harp_longyinx_t7_e7 critical_ratio=0.350000</t>
  </si>
  <si>
    <t>[LUA][02/12/14 14:49:43.282][Spell] caster=1 target=15 effect_id=harp_longyinx_t7_e7 hit critical,critical_fractor=1.500000</t>
  </si>
  <si>
    <t>[LUA][02/12/14 14:49:43.282][Spell] damage effect id=harp_longyinx_t7_e7, influented by combo count, current combo=7, current fraction=1.500000</t>
  </si>
  <si>
    <t>[LUA][02/12/14 14:49:43.282][Spell] damage effect id=harp_longyinx_t7_e7,caster=1,lvl=40, attack=4000,attack_fractor=1.000000</t>
  </si>
  <si>
    <t>[LUA][02/12/14 14:49:43.282][Spell] damage effect id=harp_longyinx_t7_e7,base_amount=0,total_amount=9000</t>
  </si>
  <si>
    <t>[LUA][02/12/14 14:49:43.282][Spell] damage effect id=harp_longyinx_t7_e7,target=15,lvl=5,element_defence=440,hollow_defence=660,plysical_defence=220 total_injury_fractor=0.947867, bonus_injury_fractor=0.000000</t>
  </si>
  <si>
    <t>[LUA][02/12/14 14:49:43.282][Spell] slot_1 make 8531 damage to slot_15 at pos 752(through spell harp_longyinx_t7), curLife=0</t>
  </si>
  <si>
    <t>[LUA][02/12/14 14:49:43.282][Spell] effect_id=harp_longhun_e2 random_num=0.450000 chance=0.800000</t>
  </si>
  <si>
    <t>[LUA][02/12/14 14:49:43.282][Spell] caster=1 target=15 effect_id=harp_longyinx_t7_e6 caster hitRatio=1.200000</t>
  </si>
  <si>
    <t>[LUA][02/12/14 14:49:43.283][Spell] caster=1 target=15 effect_id=harp_longyinx_t7_e6 target dodgeRatio=0.000000</t>
  </si>
  <si>
    <t>[LUA][02/12/14 14:49:43.283][Spell] critical random num=0.010000</t>
  </si>
  <si>
    <t>[LUA][02/12/14 14:49:43.283][Spell] caster=1 target=15 effect_id=harp_longyinx_t7_e6 critical_ratio=0.350000</t>
  </si>
  <si>
    <t>[LUA][02/12/14 14:49:43.283][Spell] caster=1 target=15 effect_id=harp_longyinx_t7_e6 hit critical,critical_fractor=1.500000</t>
  </si>
  <si>
    <t>[LUA][02/12/14 14:49:43.283][Spell] damage effect id=harp_longyinx_t7_e6, influented by combo count, current combo=7, current fraction=1.500000</t>
  </si>
  <si>
    <t>[LUA][02/12/14 14:49:43.283][Spell] damage effect id=harp_longyinx_t7_e6,caster=1,lvl=40, attack=4000,attack_fractor=0.300000</t>
  </si>
  <si>
    <t>[LUA][02/12/14 14:49:43.283][Spell] damage effect id=harp_longyinx_t7_e6,base_amount=0,total_amount=2700</t>
  </si>
  <si>
    <t>[LUA][02/12/14 14:49:43.283][Spell] damage effect id=harp_longyinx_t7_e6,target=15,lvl=5,element_defence=440,hollow_defence=660,plysical_defence=220 total_injury_fractor=0.947867, bonus_injury_fractor=0.000000</t>
  </si>
  <si>
    <t>[LUA][02/12/14 14:49:43.283][Spell] slot_1 make 2560 damage to slot_15 at pos 752(through spell harp_longyinx_t7), curLife=0</t>
  </si>
  <si>
    <t>[LUA][02/12/14 14:49:43.283][Spell] effect_id=harp_longhun_e2 random_num=0.430000 chance=0.800000</t>
  </si>
  <si>
    <t>[LUA][02/12/14 14:49:43.283][Spell] buff id=harp_longhun_b2 refreshed,caster=1 target=1,cur_stack=1</t>
  </si>
  <si>
    <t>[LUA][02/12/14 14:49:43.283][Spell] caster=1 target=14 effect_id=harp_longyinx_t7_e6 caster hitRatio=1.200000</t>
  </si>
  <si>
    <t>[LUA][02/12/14 14:49:43.283][Spell] caster=1 target=14 effect_id=harp_longyinx_t7_e6 target dodgeRatio=0.000000</t>
  </si>
  <si>
    <t>[LUA][02/12/14 14:49:43.283][Spell] critical random num=0.610000</t>
  </si>
  <si>
    <t>[LUA][02/12/14 14:49:43.283][Spell] caster=1 target=14 effect_id=harp_longyinx_t7_e6 critical_ratio=0.350000</t>
  </si>
  <si>
    <t>[LUA][02/12/14 14:49:43.283][Spell] caster=1 target=14 effect_id=harp_longyinx_t7_e6 hit success</t>
  </si>
  <si>
    <t>[LUA][02/12/14 14:49:43.283][Spell] damage effect id=harp_longyinx_t7_e6,base_amount=0,total_amount=1800</t>
  </si>
  <si>
    <t>[LUA][02/12/14 14:49:43.283][Spell] damage effect id=harp_longyinx_t7_e6,target=14,lvl=5,element_defence=440,hollow_defence=660,plysical_defence=220 total_injury_fractor=0.947867, bonus_injury_fractor=0.000000</t>
  </si>
  <si>
    <t>[LUA][02/12/14 14:49:43.283][Spell] slot_1 make 1707 damage to slot_14 at pos 752(through spell harp_longyinx_t7), curLife=0</t>
  </si>
  <si>
    <t>[LUA][02/12/14 14:49:43.283][Spell] effect_id=harp_longhun_e2 random_num=0.160000 chance=0.800000</t>
  </si>
  <si>
    <t>[LUA][02/12/14 14:49:43.283][Spell] caster=1 target=15 effect_id=harp_longyinx_t7_e5 caster hitRatio=1.200000</t>
  </si>
  <si>
    <t>[LUA][02/12/14 14:49:43.283][Spell] caster=1 target=15 effect_id=harp_longyinx_t7_e5 target dodgeRatio=0.000000</t>
  </si>
  <si>
    <t>[LUA][02/12/14 14:49:43.283][Spell] critical random num=0.150000</t>
  </si>
  <si>
    <t>[LUA][02/12/14 14:49:43.283][Spell] caster=1 target=15 effect_id=harp_longyinx_t7_e5 critical_ratio=0.350000</t>
  </si>
  <si>
    <t>[LUA][02/12/14 14:49:43.284][Spell] caster=1 target=15 effect_id=harp_longyinx_t7_e5 hit critical,critical_fractor=1.500000</t>
  </si>
  <si>
    <t>[LUA][02/12/14 14:49:43.284][Spell] damage effect id=harp_longyinx_t7_e5, influented by combo count, current combo=7, current fraction=1.500000</t>
  </si>
  <si>
    <t>[LUA][02/12/14 14:49:43.284][Spell] damage effect id=harp_longyinx_t7_e5,caster=1,lvl=40, attack=4000,attack_fractor=0.200000</t>
  </si>
  <si>
    <t>[LUA][02/12/14 14:49:43.284][Spell] damage effect id=harp_longyinx_t7_e5,base_amount=0,total_amount=1800</t>
  </si>
  <si>
    <t>[LUA][02/12/14 14:49:43.284][Spell] damage effect id=harp_longyinx_t7_e5,target=15,lvl=5,element_defence=440,hollow_defence=660,plysical_defence=220 total_injury_fractor=0.947867, bonus_injury_fractor=0.000000</t>
  </si>
  <si>
    <t>[LUA][02/12/14 14:49:43.284][Spell] slot_1 make 1707 damage to slot_15 at pos 768(through spell harp_longyinx_t7), curLife=0</t>
  </si>
  <si>
    <t>[LUA][02/12/14 14:49:43.284][Spell] effect_id=harp_longhun_e2 random_num=0.390000 chance=0.800000</t>
  </si>
  <si>
    <t>[LUA][02/12/14 14:49:43.284][Spell] buff id=harp_longhun_b2 refreshed,caster=1 target=1,cur_stack=1</t>
  </si>
  <si>
    <t>[LUA][02/12/14 14:49:43.284][Spell] caster=1 target=14 effect_id=harp_longyinx_t7_e5 caster hitRatio=1.200000</t>
  </si>
  <si>
    <t>[LUA][02/12/14 14:49:43.284][Spell] caster=1 target=14 effect_id=harp_longyinx_t7_e5 target dodgeRatio=0.000000</t>
  </si>
  <si>
    <t>[LUA][02/12/14 14:49:43.284][Spell] critical random num=0.380000</t>
  </si>
  <si>
    <t>[LUA][02/12/14 14:49:43.284][Spell] caster=1 target=14 effect_id=harp_longyinx_t7_e5 critical_ratio=0.350000</t>
  </si>
  <si>
    <t>[LUA][02/12/14 14:49:43.284][Spell] caster=1 target=14 effect_id=harp_longyinx_t7_e5 hit success</t>
  </si>
  <si>
    <t>[LUA][02/12/14 14:49:43.284][Spell] damage effect id=harp_longyinx_t7_e5,base_amount=0,total_amount=1200</t>
  </si>
  <si>
    <t>[LUA][02/12/14 14:49:43.284][Spell] damage effect id=harp_longyinx_t7_e5,target=14,lvl=5,element_defence=440,hollow_defence=660,plysical_defence=220 total_injury_fractor=0.947867, bonus_injury_fractor=0.000000</t>
  </si>
  <si>
    <t>[LUA][02/12/14 14:49:43.284][Spell] slot_1 make 1138 damage to slot_14 at pos 768(through spell harp_longyinx_t7), curLife=0</t>
  </si>
  <si>
    <t>[LUA][02/12/14 14:49:43.284][Spell] effect_id=harp_longhun_e2 random_num=0.840000 chance=0.800000</t>
  </si>
  <si>
    <t>[LUA][02/12/14 14:49:43.284][Spell] ***effect info end***</t>
  </si>
  <si>
    <t>[LUA][02/12/14 14:49:43.285][Spell] ***spell info begin***</t>
  </si>
  <si>
    <t>[LUA][02/12/14 14:49:43.285][Spell] ***slot_1 cast spell harp_longyinx_t7 at pos 704 successed***</t>
  </si>
  <si>
    <t>[LUA][02/12/14 14:49:43.285][Spell] ***spell info end***</t>
  </si>
  <si>
    <t>[LUA][02/12/14 14:49:43.285][Spell] RoundBegin end</t>
  </si>
  <si>
    <t>[LUA][02/12/14 14:49:43.285][Spell] ShiftProgress begin</t>
  </si>
  <si>
    <t>[LUA][02/12/14 14:49:43.285][Spell] buff harp_longhun_b2 is cleared in shift progress pos=576 target=1</t>
  </si>
  <si>
    <t>[LUA][02/12/14 14:49:43.285][Spell] disable spell harp_canglongjiangshi_t1</t>
  </si>
  <si>
    <t>[LUA][02/12/14 14:49:43.285][Spell] disable spell harp_canglongfuti_t1</t>
  </si>
  <si>
    <t>[LUA][02/12/14 14:49:43.285][Spell] ShiftProgress end</t>
  </si>
  <si>
    <t>[LUA][02/12/14 14:49:43.285][Spell] ReceiveSpellRequest begin</t>
  </si>
  <si>
    <t>[LUA][02/12/14 14:49:43.285][Spell] ReceiveSpellRequest end</t>
  </si>
  <si>
    <t>[LUA][02/12/14 14:49:43.285][Spell] RoundBegin begin</t>
  </si>
  <si>
    <t>[LUA][02/12/14 14:49:43.285][Spell] ***buff info begin***</t>
  </si>
  <si>
    <t>[LUA][02/12/14 14:49:43.285][Spell] ***unit slot_id=1 buff list begin***</t>
  </si>
  <si>
    <t>[LUA][02/12/14 14:49:43.285][Spell] buff_id=harp_longhun_b1 caster=1, cur_stack=1 remain_pos=-1</t>
  </si>
  <si>
    <t>[LUA][02/12/14 14:49:43.285][Spell] ***unit slot_id=1 buff list end***</t>
  </si>
  <si>
    <t>[LUA][02/12/14 14:49:43.285][Spell] ***buff info end***</t>
  </si>
  <si>
    <t>[LUA][02/12/14 14:49:43.286][Spell] ***effect info begin***</t>
  </si>
  <si>
    <t>[LUA][02/12/14 14:49:43.286][Spell] ***effect info end***</t>
  </si>
  <si>
    <t>[LUA][02/12/14 14:49:43.286][Spell] ***spell info begin***</t>
  </si>
  <si>
    <t>[LUA][02/12/14 14:49:43.286][Spell] ***spell info end***</t>
  </si>
  <si>
    <t>[LUA][02/12/14 14:49:43.286][Spell] RoundBegin end</t>
  </si>
  <si>
    <t>LUA][02/12/14 15:03:29.257][Level] LevelGame:RoundCheckPoint() - levelID[Level_AgitationShadow_LV3_01], roundID[5]</t>
  </si>
  <si>
    <t>[LUA][02/12/14 15:03:29.257][Spell] ReceiveSpellRequest begin</t>
  </si>
  <si>
    <t>[LUA][02/12/14 15:03:29.257][Spell] ReceiveSpellRequest end</t>
  </si>
  <si>
    <t>[LUA][02/12/14 15:03:29.258][Spell] RoundBegin begin</t>
  </si>
  <si>
    <t>[LUA][02/12/14 15:03:29.258][Spell] ***buff info begin***</t>
  </si>
  <si>
    <t>[LUA][02/12/14 15:03:29.258][Spell] ***unit slot_id=1 buff list begin***</t>
  </si>
  <si>
    <t>[LUA][02/12/14 15:03:29.258][Spell] buff_id=harp_longhun_b1 caster=1, cur_stack=1 remain_pos=-1</t>
  </si>
  <si>
    <t>[LUA][02/12/14 15:03:29.258][Spell] buff_id=harp_longhun_b2 caster=1, cur_stack=1 remain_pos=464</t>
  </si>
  <si>
    <t>[LUA][02/12/14 15:03:29.258][Spell] ***unit slot_id=1 buff list end***</t>
  </si>
  <si>
    <t>[LUA][02/12/14 15:03:29.258][Spell] ***buff info end***</t>
  </si>
  <si>
    <t>[LUA][02/12/14 15:03:29.258][Spell] ***effect info begin***</t>
  </si>
  <si>
    <t>[LUA][02/12/14 15:03:29.258][Spell] caster=1 target=12 effect_id=harp_longyinx_t4_e1 caster hitRatio=1.200000</t>
  </si>
  <si>
    <t>[LUA][02/12/14 15:03:29.258][Spell] caster=1 target=12 effect_id=harp_longyinx_t4_e1 target dodgeRatio=0.000000</t>
  </si>
  <si>
    <t>[LUA][02/12/14 15:03:29.258][Spell] critical random num=0.910000</t>
  </si>
  <si>
    <t>[LUA][02/12/14 15:03:29.258][Spell] caster=1 target=12 effect_id=harp_longyinx_t4_e1 critical_ratio=0.350000</t>
  </si>
  <si>
    <t>[LUA][02/12/14 15:03:29.258][Spell] caster=1 target=12 effect_id=harp_longyinx_t4_e1 hit success</t>
  </si>
  <si>
    <t>[LUA][02/12/14 15:03:29.258][Spell] damage effect id=harp_longyinx_t4_e1, influented by combo count, current combo=0, current fraction=1.000000</t>
  </si>
  <si>
    <t>[LUA][02/12/14 15:03:29.258][Spell] damage effect id=harp_longyinx_t4_e1,caster=1,lvl=40, attack=4000,attack_fractor=1.100000</t>
  </si>
  <si>
    <t>[LUA][02/12/14 15:03:29.258][Spell] damage effect id=harp_longyinx_t4_e1,base_amount=0,total_amount=4400</t>
  </si>
  <si>
    <t>[LUA][02/12/14 15:03:29.258][Spell] damage effect id=harp_longyinx_t4_e1,target=12,lvl=5,element_defence=440,hollow_defence=660,plysical_defence=220 total_injury_fractor=0.947867, bonus_injury_fractor=0.000000</t>
  </si>
  <si>
    <t>[LUA][02/12/14 15:03:29.258][Spell] slot_1 make 4171 damage to slot_12 at pos 536(through spell harp_longyinx_t4), curLife=104</t>
  </si>
  <si>
    <t>[LUA][02/12/14 15:03:29.258][Spell] effect_id=harp_longhun_e2 random_num=0.170000 chance=0.800000</t>
  </si>
  <si>
    <t>[LUA][02/12/14 15:03:29.258][Spell] buff id=harp_longhun_b2 refreshed,caster=1 target=1,cur_stack=1</t>
  </si>
  <si>
    <t>[LUA][02/12/14 15:03:29.259][Spell] caster=15 target=1 effect_id=drum_qianniaojiyu_t2_e2 caster hitRatio=99.000000</t>
  </si>
  <si>
    <t>[LUA][02/12/14 15:03:29.259][Spell] caster=15 target=1 effect_id=drum_qianniaojiyu_t2_e2 target dodgeRatio=0.000000</t>
  </si>
  <si>
    <t>[LUA][02/12/14 15:03:29.259][Spell] caster=15 target=1 effect_id=drum_qianniaojiyu_t2_e2 critical_ratio=-0.100000</t>
  </si>
  <si>
    <t>[LUA][02/12/14 15:03:29.259][Spell] caster=15 target=1 effect_id=drum_qianniaojiyu_t2_e2 hit success</t>
  </si>
  <si>
    <t>[LUA][02/12/14 15:03:29.259][Spell] damage effect id=drum_qianniaojiyu_t2_e2,caster=15,lvl=5, attack=22,attack_fractor=0.600000</t>
  </si>
  <si>
    <t>[LUA][02/12/14 15:03:29.259][Spell] damage effect id=drum_qianniaojiyu_t2_e2,base_amount=0,total_amount=13</t>
  </si>
  <si>
    <t>[LUA][02/12/14 15:03:29.259][Spell] damage effect id=drum_qianniaojiyu_t2_e2,target=1,lvl=40,element_defence=0,hollow_defence=0,plysical_defence=0 total_injury_fractor=1.000000, bonus_injury_fractor=0.000000</t>
  </si>
  <si>
    <t>[LUA][02/12/14 15:03:29.259][Spell] slot_15 make 14 damage to slot_1 at pos 544(through spell drum_qianniaojiyu_t2), curLife=3846</t>
  </si>
  <si>
    <t>[LUA][02/12/14 15:03:29.259][Spell] caster=13 target=1 effect_id=drum_qianniaojiyu_t2_e2 caster hitRatio=99.000000</t>
  </si>
  <si>
    <t>[LUA][02/12/14 15:03:29.259][Spell] caster=13 target=1 effect_id=drum_qianniaojiyu_t2_e2 target dodgeRatio=0.000000</t>
  </si>
  <si>
    <t>[LUA][02/12/14 15:03:29.259][Spell] caster=13 target=1 effect_id=drum_qianniaojiyu_t2_e2 critical_ratio=-0.100000</t>
  </si>
  <si>
    <t>[LUA][02/12/14 15:03:29.259][Spell] caster=13 target=1 effect_id=drum_qianniaojiyu_t2_e2 hit success</t>
  </si>
  <si>
    <t>[LUA][02/12/14 15:03:29.259][Spell] damage effect id=drum_qianniaojiyu_t2_e2,caster=13,lvl=5, attack=22,attack_fractor=0.600000</t>
  </si>
  <si>
    <t>[LUA][02/12/14 15:03:29.259][Spell] slot_13 make 14 damage to slot_1 at pos 544(through spell drum_qianniaojiyu_t2), curLife=3832</t>
  </si>
  <si>
    <t>[LUA][02/12/14 15:03:29.259][Spell] caster=12 target=1 effect_id=drum_qianniaojiyu_t2_e2 caster hitRatio=99.000000</t>
  </si>
  <si>
    <t>[LUA][02/12/14 15:03:29.259][Spell] caster=12 target=1 effect_id=drum_qianniaojiyu_t2_e2 target dodgeRatio=0.000000</t>
  </si>
  <si>
    <t>[LUA][02/12/14 15:03:29.259][Spell] caster=12 target=1 effect_id=drum_qianniaojiyu_t2_e2 critical_ratio=-0.100000</t>
  </si>
  <si>
    <t>[LUA][02/12/14 15:03:29.259][Spell] caster=12 target=1 effect_id=drum_qianniaojiyu_t2_e2 hit success</t>
  </si>
  <si>
    <t>[LUA][02/12/14 15:03:29.259][Spell] damage effect id=drum_qianniaojiyu_t2_e2,caster=12,lvl=5, attack=22,attack_fractor=0.600000</t>
  </si>
  <si>
    <t>[LUA][02/12/14 15:03:29.259][Spell] slot_12 make 14 damage to slot_1 at pos 544(through spell drum_qianniaojiyu_t2), curLife=3818</t>
  </si>
  <si>
    <t>[LUA][02/12/14 15:03:29.260][Spell] caster=14 target=1 effect_id=drum_qianniaojiyu_t2_e2 caster hitRatio=99.000000</t>
  </si>
  <si>
    <t>[LUA][02/12/14 15:03:29.260][Spell] caster=14 target=1 effect_id=drum_qianniaojiyu_t2_e2 target dodgeRatio=0.000000</t>
  </si>
  <si>
    <t>[LUA][02/12/14 15:03:29.260][Spell] caster=14 target=1 effect_id=drum_qianniaojiyu_t2_e2 critical_ratio=-0.100000</t>
  </si>
  <si>
    <t>[LUA][02/12/14 15:03:29.260][Spell] caster=14 target=1 effect_id=drum_qianniaojiyu_t2_e2 hit success</t>
  </si>
  <si>
    <t>[LUA][02/12/14 15:03:29.260][Spell] damage effect id=drum_qianniaojiyu_t2_e2,caster=14,lvl=5, attack=22,attack_fractor=0.600000</t>
  </si>
  <si>
    <t>[LUA][02/12/14 15:03:29.260][Spell] damage effect id=drum_qianniaojiyu_t2_e2,base_amount=0,total_amount=13</t>
  </si>
  <si>
    <t>[LUA][02/12/14 15:03:29.260][Spell] damage effect id=drum_qianniaojiyu_t2_e2,target=1,lvl=40,element_defence=0,hollow_defence=0,plysical_defence=0 total_injury_fractor=1.000000, bonus_injury_fractor=0.000000</t>
  </si>
  <si>
    <t>[LUA][02/12/14 15:03:29.260][Spell] slot_14 make 14 damage to slot_1 at pos 544(through spell drum_qianniaojiyu_t2), curLife=3804</t>
  </si>
  <si>
    <t>[LUA][02/12/14 15:03:29.260][Spell] caster=1 target=12 effect_id=harp_longyinx_t4_e1 caster hitRatio=1.200000</t>
  </si>
  <si>
    <t>[LUA][02/12/14 15:03:29.260][Spell] caster=1 target=12 effect_id=harp_longyinx_t4_e1 target dodgeRatio=0.000000</t>
  </si>
  <si>
    <t>[LUA][02/12/14 15:03:29.260][Spell] critical random num=0.380000</t>
  </si>
  <si>
    <t>[LUA][02/12/14 15:03:29.260][Spell] caster=1 target=12 effect_id=harp_longyinx_t4_e1 critical_ratio=0.350000</t>
  </si>
  <si>
    <t>[LUA][02/12/14 15:03:29.260][Spell] caster=1 target=12 effect_id=harp_longyinx_t4_e1 hit success</t>
  </si>
  <si>
    <t>[LUA][02/12/14 15:03:29.260][Spell] damage effect id=harp_longyinx_t4_e1, influented by combo count, current combo=0, current fraction=1.000000</t>
  </si>
  <si>
    <t>[LUA][02/12/14 15:03:29.260][Spell] damage effect id=harp_longyinx_t4_e1,caster=1,lvl=40, attack=4000,attack_fractor=1.100000</t>
  </si>
  <si>
    <t>[LUA][02/12/14 15:03:29.260][Spell] damage effect id=harp_longyinx_t4_e1,base_amount=0,total_amount=4400</t>
  </si>
  <si>
    <t>[LUA][02/12/14 15:03:29.260][Spell] damage effect id=harp_longyinx_t4_e1,target=12,lvl=5,element_defence=440,hollow_defence=660,plysical_defence=220 total_injury_fractor=0.947867, bonus_injury_fractor=0.000000</t>
  </si>
  <si>
    <t>[LUA][02/12/14 15:03:29.260][Spell] slot_1 make 4171 damage to slot_12 at pos 544(through spell harp_longyinx_t4), curLife=0</t>
  </si>
  <si>
    <t>[LUA][02/12/14 15:03:29.260][Spell] effect_id=harp_longhun_e2 random_num=0.470000 chance=0.800000</t>
  </si>
  <si>
    <t>[LUA][02/12/14 15:03:29.260][Spell] buff id=harp_longhun_b2 refreshed,caster=1 target=1,cur_stack=1</t>
  </si>
  <si>
    <t>[LUA][02/12/14 15:03:29.260][Spell] slot1 make slot12 dead</t>
  </si>
  <si>
    <t>[LUA][02/12/14 15:03:29.260][Spell] ***effect info end***</t>
  </si>
  <si>
    <t>[LUA][02/12/14 15:03:29.261][Spell] ***spell info begin***</t>
  </si>
  <si>
    <t>[LUA][02/12/14 15:03:29.261][Spell] ***slot_1 cast spell harp_longyinx_t4 at pos 512 successed***</t>
  </si>
  <si>
    <t>[LUA][02/12/14 15:03:29.261][Spell] ***slot_15 cast spell drum_qianniaojiyu_t2 at pos 512 successed***</t>
  </si>
  <si>
    <t>[LUA][02/12/14 15:03:29.261][Spell] ***slot_13 cast spell drum_qianniaojiyu_t2 at pos 512 successed***</t>
  </si>
  <si>
    <t>[LUA][02/12/14 15:03:29.261][Spell] ***slot_12 cast spell drum_qianniaojiyu_t2 at pos 512 successed***</t>
  </si>
  <si>
    <t>[LUA][02/12/14 15:03:29.261][Spell] ***slot_14 cast spell drum_qianniaojiyu_t2 at pos 512 successed***</t>
  </si>
  <si>
    <t>[LUA][02/12/14 15:03:29.261][Spell] ***slot_12 cast spell drum_qianniaojiyu_t2 at pos 544 interrupted***</t>
  </si>
  <si>
    <t>[LUA][02/12/14 15:03:29.261][Spell] ***spell info end***</t>
  </si>
  <si>
    <t>[LUA][02/12/14 15:03:29.261][Spell] RoundBegin end</t>
  </si>
  <si>
    <t>[LUA][02/12/14 15:03:33.433][Level] LevelGame:SpellRequest(slotID=1) - roomID[6], levelID[Level_AgitationShadow_LV3_01], spellID=harp_longyinx_t5, targetSlot=13</t>
  </si>
  <si>
    <t>[LUA][02/12/14 15:03:33.433][Level] LevelGame:RoundCheckPoint() - levelID[Level_AgitationShadow_LV3_01], roundID[6]</t>
  </si>
  <si>
    <t>[LUA][02/12/14 15:03:33.433][Spell] ReceiveSpellRequest begin</t>
  </si>
  <si>
    <t>[LUA][02/12/14 15:03:33.433][Spell] ReceiveSpellRequest end</t>
  </si>
  <si>
    <t>[LUA][02/12/14 15:03:33.433][Spell] RoundBegin begin</t>
  </si>
  <si>
    <t>[LUA][02/12/14 15:03:33.433][Spell] ***buff info begin***</t>
  </si>
  <si>
    <t>[LUA][02/12/14 15:03:33.433][Spell] ***unit slot_id=1 buff list begin***</t>
  </si>
  <si>
    <t>[LUA][02/12/14 15:03:33.433][Spell] buff_id=harp_longhun_b1 caster=1, cur_stack=1 remain_pos=-1</t>
  </si>
  <si>
    <t>[LUA][02/12/14 15:03:33.433][Spell] buff_id=harp_longhun_b2 caster=1, cur_stack=1 remain_pos=480</t>
  </si>
  <si>
    <t>[LUA][02/12/14 15:03:33.433][Spell] ***unit slot_id=1 buff list end***</t>
  </si>
  <si>
    <t>[LUA][02/12/14 15:03:33.433][Spell] ***buff info end***</t>
  </si>
  <si>
    <t>[LUA][02/12/14 15:03:33.433][Spell] ***effect info begin***</t>
  </si>
  <si>
    <t>[LUA][02/12/14 15:03:33.434][Spell] caster=1 target=13 effect_id=harp_longyinx_t5_e2 caster hitRatio=1.200000</t>
  </si>
  <si>
    <t>[LUA][02/12/14 15:03:33.434][Spell] caster=1 target=13 effect_id=harp_longyinx_t5_e2 target dodgeRatio=0.000000</t>
  </si>
  <si>
    <t>[LUA][02/12/14 15:03:33.434][Spell] critical random num=0.740000</t>
  </si>
  <si>
    <t>[LUA][02/12/14 15:03:33.434][Spell] caster=1 target=13 effect_id=harp_longyinx_t5_e2 critical_ratio=0.350000</t>
  </si>
  <si>
    <t>[LUA][02/12/14 15:03:33.434][Spell] caster=1 target=13 effect_id=harp_longyinx_t5_e2 hit success</t>
  </si>
  <si>
    <t>[LUA][02/12/14 15:03:33.434][Spell] damage effect id=harp_longyinx_t5_e2, influented by combo count, current combo=1, current fraction=1.050000</t>
  </si>
  <si>
    <t>[LUA][02/12/14 15:03:33.434][Spell] damage effect id=harp_longyinx_t5_e2,caster=1,lvl=40, attack=4000,attack_fractor=0.560000</t>
  </si>
  <si>
    <t>[LUA][02/12/14 15:03:33.434][Spell] damage effect id=harp_longyinx_t5_e2,base_amount=0,total_amount=2352</t>
  </si>
  <si>
    <t>[LUA][02/12/14 15:03:33.434][Spell] damage effect id=harp_longyinx_t5_e2,target=13,lvl=5,element_defence=440,hollow_defence=660,plysical_defence=220 total_injury_fractor=0.947867, bonus_injury_fractor=0.000000</t>
  </si>
  <si>
    <t>[LUA][02/12/14 15:03:33.434][Spell] slot_1 make 2230 damage to slot_13 at pos 608(through spell harp_longyinx_t5), curLife=8870</t>
  </si>
  <si>
    <t>[LUA][02/12/14 15:03:33.434][Spell] effect_id=harp_longhun_e2 random_num=0.780000 chance=0.800000</t>
  </si>
  <si>
    <t>[LUA][02/12/14 15:03:33.434][Spell] buff id=harp_longhun_b2 refreshed,caster=1 target=1,cur_stack=1</t>
  </si>
  <si>
    <t>[LUA][02/12/14 15:03:33.434][Spell] critical random num=0.090000</t>
  </si>
  <si>
    <t>[LUA][02/12/14 15:03:33.434][Spell] caster=1 target=13 effect_id=harp_longyinx_t5_e2 hit critical,critical_fractor=1.500000</t>
  </si>
  <si>
    <t>[LUA][02/12/14 15:03:33.434][Spell] damage effect id=harp_longyinx_t5_e2,base_amount=0,total_amount=3528</t>
  </si>
  <si>
    <t>[LUA][02/12/14 15:03:33.434][Spell] slot_1 make 3345 damage to slot_13 at pos 612(through spell harp_longyinx_t5), curLife=5525</t>
  </si>
  <si>
    <t>[LUA][02/12/14 15:03:33.434][Spell] effect_id=harp_longhun_e2 random_num=0.930000 chance=0.800000</t>
  </si>
  <si>
    <t>[LUA][02/12/14 15:03:33.434][Spell] critical random num=0.290000</t>
  </si>
  <si>
    <t>[LUA][02/12/14 15:03:33.435][Spell] damage effect id=harp_longyinx_t5_e2,target=13,lvl=5,element_defence=440,hollow_defence=660,plysical_defence=220 total_injury_fractor=0.947867, bonus_injury_fractor=0.000000</t>
  </si>
  <si>
    <t>[LUA][02/12/14 15:03:33.435][Spell] slot_1 make 3345 damage to slot_13 at pos 616(through spell harp_longyinx_t5), curLife=2180</t>
  </si>
  <si>
    <t>[LUA][02/12/14 15:03:33.435][Spell] effect_id=harp_longhun_e2 random_num=0.040000 chance=0.800000</t>
  </si>
  <si>
    <t>[LUA][02/12/14 15:03:33.435][Spell] buff id=harp_longhun_b2 refreshed,caster=1 target=1,cur_stack=1</t>
  </si>
  <si>
    <t>[LUA][02/12/14 15:03:33.435][Spell] caster=1 target=13 effect_id=harp_longyinx_t5_e2 caster hitRatio=1.200000</t>
  </si>
  <si>
    <t>[LUA][02/12/14 15:03:33.435][Spell] caster=1 target=13 effect_id=harp_longyinx_t5_e2 target dodgeRatio=0.000000</t>
  </si>
  <si>
    <t>[LUA][02/12/14 15:03:33.435][Spell] critical random num=0.630000</t>
  </si>
  <si>
    <t>[LUA][02/12/14 15:03:33.435][Spell] caster=1 target=13 effect_id=harp_longyinx_t5_e2 critical_ratio=0.350000</t>
  </si>
  <si>
    <t>[LUA][02/12/14 15:03:33.435][Spell] caster=1 target=13 effect_id=harp_longyinx_t5_e2 hit success</t>
  </si>
  <si>
    <t>[LUA][02/12/14 15:03:33.435][Spell] damage effect id=harp_longyinx_t5_e2, influented by combo count, current combo=1, current fraction=1.050000</t>
  </si>
  <si>
    <t>[LUA][02/12/14 15:03:33.435][Spell] damage effect id=harp_longyinx_t5_e2,caster=1,lvl=40, attack=4000,attack_fractor=0.560000</t>
  </si>
  <si>
    <t>[LUA][02/12/14 15:03:33.435][Spell] damage effect id=harp_longyinx_t5_e2,base_amount=0,total_amount=2352</t>
  </si>
  <si>
    <t>[LUA][02/12/14 15:03:33.435][Spell] slot_1 make 2230 damage to slot_13 at pos 620(through spell harp_longyinx_t5), curLife=0</t>
  </si>
  <si>
    <t>[LUA][02/12/14 15:03:33.435][Spell] effect_id=harp_longhun_e2 random_num=0.520000 chance=0.800000</t>
  </si>
  <si>
    <t>[LUA][02/12/14 15:03:33.435][Spell] slot1 make slot13 dead</t>
  </si>
  <si>
    <t>[LUA][02/12/14 15:03:33.435][Spell] critical random num=0.800000</t>
  </si>
  <si>
    <t>[LUA][02/12/14 15:03:33.435][Spell] slot_1 make 2230 damage to slot_13 at pos 624(through spell harp_longyinx_t5), curLife=0</t>
  </si>
  <si>
    <t>[LUA][02/12/14 15:03:33.435][Spell] effect_id=harp_longhun_e2 random_num=0.710000 chance=0.800000</t>
  </si>
  <si>
    <t>[LUA][02/12/14 15:03:33.436][Spell] buff id=harp_longhun_b2 refreshed,caster=1 target=1,cur_stack=1</t>
  </si>
  <si>
    <t>[LUA][02/12/14 15:03:33.436][Spell] ***effect info end***</t>
  </si>
  <si>
    <t>[LUA][02/12/14 15:03:33.436][Spell] ***spell info begin***</t>
  </si>
  <si>
    <t>[LUA][02/12/14 15:03:33.436][Spell] ***slot_1 cast spell harp_longyinx_t5 at pos 576 successed***</t>
  </si>
  <si>
    <t>[LUA][02/12/14 15:03:33.436][Spell] ***spell info end***</t>
  </si>
  <si>
    <t>[LUA][02/12/14 15:03:33.436][Spell] RoundBegin end</t>
  </si>
  <si>
    <t>[LUA][02/12/14 15:03:37.401][Level] LevelGame:SpellRequest(slotID=1) - roomID[6], levelID[Level_AgitationShadow_LV3_01], spellID=harp_longyinx_t6, targetSlot=14</t>
  </si>
  <si>
    <t>[LUA][02/12/14 15:03:37.401][Level] LevelGame:RoundCheckPoint() - levelID[Level_AgitationShadow_LV3_01], roundID[7]</t>
  </si>
  <si>
    <t>[LUA][02/12/14 15:03:37.401][Spell] ReceiveSpellRequest begin</t>
  </si>
  <si>
    <t>[LUA][02/12/14 15:03:37.401][Spell] ReceiveSpellRequest end</t>
  </si>
  <si>
    <t>[LUA][02/12/14 15:03:37.401][Spell] RoundBegin begin</t>
  </si>
  <si>
    <t>[LUA][02/12/14 15:03:37.401][Spell] ***buff info begin***</t>
  </si>
  <si>
    <t>[LUA][02/12/14 15:03:37.401][Spell] ***unit slot_id=1 buff list begin***</t>
  </si>
  <si>
    <t>[LUA][02/12/14 15:03:37.401][Spell] buff_id=harp_longhun_b1 caster=1, cur_stack=1 remain_pos=-1</t>
  </si>
  <si>
    <t>[LUA][02/12/14 15:03:37.401][Spell] buff_id=harp_longhun_b2 caster=1, cur_stack=1 remain_pos=496</t>
  </si>
  <si>
    <t>[LUA][02/12/14 15:03:37.401][Spell] ***unit slot_id=1 buff list end***</t>
  </si>
  <si>
    <t>[LUA][02/12/14 15:03:37.401][Spell] ***buff info end***</t>
  </si>
  <si>
    <t>[LUA][02/12/14 15:03:37.401][Spell] ***effect info begin***</t>
  </si>
  <si>
    <t>[LUA][02/12/14 15:03:37.401][Spell] caster=1 target=15 effect_id=harp_longyinx_t6_e3 caster hitRatio=1.200000</t>
  </si>
  <si>
    <t>[LUA][02/12/14 15:03:37.401][Spell] caster=1 target=15 effect_id=harp_longyinx_t6_e3 target dodgeRatio=0.000000</t>
  </si>
  <si>
    <t>[LUA][02/12/14 15:03:37.401][Spell] critical random num=0.440000</t>
  </si>
  <si>
    <t>[LUA][02/12/14 15:03:37.401][Spell] caster=1 target=15 effect_id=harp_longyinx_t6_e3 critical_ratio=0.350000</t>
  </si>
  <si>
    <t>[LUA][02/12/14 15:03:37.401][Spell] caster=1 target=15 effect_id=harp_longyinx_t6_e3 hit success</t>
  </si>
  <si>
    <t>[LUA][02/12/14 15:03:37.401][Spell] damage effect id=harp_longyinx_t6_e3, influented by combo count, current combo=2, current fraction=1.100000</t>
  </si>
  <si>
    <t>[LUA][02/12/14 15:03:37.402][Spell] damage effect id=harp_longyinx_t6_e3,caster=1,lvl=40, attack=4000,attack_fractor=0.200000</t>
  </si>
  <si>
    <t>[LUA][02/12/14 15:03:37.402][Spell] damage effect id=harp_longyinx_t6_e3,base_amount=0,total_amount=880</t>
  </si>
  <si>
    <t>[LUA][02/12/14 15:03:37.402][Spell] damage effect id=harp_longyinx_t6_e3,target=15,lvl=5,element_defence=440,hollow_defence=660,plysical_defence=220 total_injury_fractor=0.947867, bonus_injury_fractor=0.000000</t>
  </si>
  <si>
    <t>[LUA][02/12/14 15:03:37.402][Spell] slot_1 make 835 damage to slot_15 at pos 656(through spell harp_longyinx_t6), curLife=10265</t>
  </si>
  <si>
    <t>[LUA][02/12/14 15:03:37.402][Spell] effect_id=harp_longhun_e2 random_num=0.380000 chance=0.800000</t>
  </si>
  <si>
    <t>[LUA][02/12/14 15:03:37.402][Spell] buff id=harp_longhun_b2 refreshed,caster=1 target=1,cur_stack=1</t>
  </si>
  <si>
    <t>[LUA][02/12/14 15:03:37.402][Spell] caster=1 target=14 effect_id=harp_longyinx_t6_e3 caster hitRatio=1.200000</t>
  </si>
  <si>
    <t>[LUA][02/12/14 15:03:37.402][Spell] caster=1 target=14 effect_id=harp_longyinx_t6_e3 target dodgeRatio=0.000000</t>
  </si>
  <si>
    <t>[LUA][02/12/14 15:03:37.402][Spell] critical random num=0.480000</t>
  </si>
  <si>
    <t>[LUA][02/12/14 15:03:37.402][Spell] caster=1 target=14 effect_id=harp_longyinx_t6_e3 critical_ratio=0.350000</t>
  </si>
  <si>
    <t>[LUA][02/12/14 15:03:37.402][Spell] caster=1 target=14 effect_id=harp_longyinx_t6_e3 hit success</t>
  </si>
  <si>
    <t>[LUA][02/12/14 15:03:37.402][Spell] damage effect id=harp_longyinx_t6_e3, influented by combo count, current combo=2, current fraction=1.100000</t>
  </si>
  <si>
    <t>[LUA][02/12/14 15:03:37.402][Spell] damage effect id=harp_longyinx_t6_e3,target=14,lvl=5,element_defence=440,hollow_defence=660,plysical_defence=220 total_injury_fractor=0.947867, bonus_injury_fractor=0.000000</t>
  </si>
  <si>
    <t>[LUA][02/12/14 15:03:37.402][Spell] slot_1 make 835 damage to slot_14 at pos 656(through spell harp_longyinx_t6), curLife=10265</t>
  </si>
  <si>
    <t>[LUA][02/12/14 15:03:37.402][Spell] effect_id=harp_longhun_e2 random_num=0.450000 chance=0.800000</t>
  </si>
  <si>
    <t>[LUA][02/12/14 15:03:37.402][Spell] caster=15 target=1 effect_id=drum_qianniaojiyu_t2_e2 caster hitRatio=99.000000</t>
  </si>
  <si>
    <t>[LUA][02/12/14 15:03:37.402][Spell] caster=15 target=1 effect_id=drum_qianniaojiyu_t2_e2 target dodgeRatio=0.000000</t>
  </si>
  <si>
    <t>[LUA][02/12/14 15:03:37.402][Spell] caster=15 target=1 effect_id=drum_qianniaojiyu_t2_e2 critical_ratio=-0.100000</t>
  </si>
  <si>
    <t>[LUA][02/12/14 15:03:37.402][Spell] caster=15 target=1 effect_id=drum_qianniaojiyu_t2_e2 hit success</t>
  </si>
  <si>
    <t>[LUA][02/12/14 15:03:37.402][Spell] damage effect id=drum_qianniaojiyu_t2_e2,caster=15,lvl=5, attack=22,attack_fractor=0.600000</t>
  </si>
  <si>
    <t>[LUA][02/12/14 15:03:37.402][Spell] damage effect id=drum_qianniaojiyu_t2_e2,base_amount=0,total_amount=13</t>
  </si>
  <si>
    <t>[LUA][02/12/14 15:03:37.402][Spell] damage effect id=drum_qianniaojiyu_t2_e2,target=1,lvl=40,element_defence=0,hollow_defence=0,plysical_defence=0 total_injury_fractor=1.000000, bonus_injury_fractor=0.000000</t>
  </si>
  <si>
    <t>[LUA][02/12/14 15:03:37.403][Spell] slot_15 make 14 damage to slot_1 at pos 672(through spell drum_qianniaojiyu_t2), curLife=3790</t>
  </si>
  <si>
    <t>[LUA][02/12/14 15:03:37.403][Spell] caster=14 target=1 effect_id=drum_qianniaojiyu_t2_e2 caster hitRatio=99.000000</t>
  </si>
  <si>
    <t>[LUA][02/12/14 15:03:37.403][Spell] caster=14 target=1 effect_id=drum_qianniaojiyu_t2_e2 target dodgeRatio=0.000000</t>
  </si>
  <si>
    <t>[LUA][02/12/14 15:03:37.403][Spell] caster=14 target=1 effect_id=drum_qianniaojiyu_t2_e2 critical_ratio=-0.100000</t>
  </si>
  <si>
    <t>[LUA][02/12/14 15:03:37.403][Spell] caster=14 target=1 effect_id=drum_qianniaojiyu_t2_e2 hit success</t>
  </si>
  <si>
    <t>[LUA][02/12/14 15:03:37.403][Spell] damage effect id=drum_qianniaojiyu_t2_e2,caster=14,lvl=5, attack=22,attack_fractor=0.600000</t>
  </si>
  <si>
    <t>[LUA][02/12/14 15:03:37.403][Spell] damage effect id=drum_qianniaojiyu_t2_e2,base_amount=0,total_amount=13</t>
  </si>
  <si>
    <t>[LUA][02/12/14 15:03:37.403][Spell] damage effect id=drum_qianniaojiyu_t2_e2,target=1,lvl=40,element_defence=0,hollow_defence=0,plysical_defence=0 total_injury_fractor=1.000000, bonus_injury_fractor=0.000000</t>
  </si>
  <si>
    <t>[LUA][02/12/14 15:03:37.403][Spell] slot_14 make 14 damage to slot_1 at pos 672(through spell drum_qianniaojiyu_t2), curLife=3776</t>
  </si>
  <si>
    <t>[LUA][02/12/14 15:03:37.403][Spell] caster=1 target=15 effect_id=harp_longyinx_t6_e3 caster hitRatio=1.200000</t>
  </si>
  <si>
    <t>[LUA][02/12/14 15:03:37.403][Spell] caster=1 target=15 effect_id=harp_longyinx_t6_e3 target dodgeRatio=0.000000</t>
  </si>
  <si>
    <t>[LUA][02/12/14 15:03:37.403][Spell] critical random num=0.190000</t>
  </si>
  <si>
    <t>[LUA][02/12/14 15:03:37.403][Spell] caster=1 target=15 effect_id=harp_longyinx_t6_e3 critical_ratio=0.350000</t>
  </si>
  <si>
    <t>[LUA][02/12/14 15:03:37.403][Spell] caster=1 target=15 effect_id=harp_longyinx_t6_e3 hit critical,critical_fractor=1.500000</t>
  </si>
  <si>
    <t>[LUA][02/12/14 15:03:37.403][Spell] damage effect id=harp_longyinx_t6_e3, influented by combo count, current combo=2, current fraction=1.100000</t>
  </si>
  <si>
    <t>[LUA][02/12/14 15:03:37.403][Spell] damage effect id=harp_longyinx_t6_e3,caster=1,lvl=40, attack=4000,attack_fractor=0.200000</t>
  </si>
  <si>
    <t>[LUA][02/12/14 15:03:37.403][Spell] damage effect id=harp_longyinx_t6_e3,base_amount=0,total_amount=1320</t>
  </si>
  <si>
    <t>[LUA][02/12/14 15:03:37.403][Spell] damage effect id=harp_longyinx_t6_e3,target=15,lvl=5,element_defence=440,hollow_defence=660,plysical_defence=220 total_injury_fractor=0.947867, bonus_injury_fractor=0.000000</t>
  </si>
  <si>
    <t>[LUA][02/12/14 15:03:37.403][Spell] slot_1 make 1252 damage to slot_15 at pos 672(through spell harp_longyinx_t6), curLife=9013</t>
  </si>
  <si>
    <t>[LUA][02/12/14 15:03:37.403][Spell] effect_id=harp_longhun_e2 random_num=0.540000 chance=0.800000</t>
  </si>
  <si>
    <t>[LUA][02/12/14 15:03:37.403][Spell] buff id=harp_longhun_b2 refreshed,caster=1 target=1,cur_stack=1</t>
  </si>
  <si>
    <t>[LUA][02/12/14 15:03:37.403][Spell] caster=1 target=14 effect_id=harp_longyinx_t6_e3 caster hitRatio=1.200000</t>
  </si>
  <si>
    <t>[LUA][02/12/14 15:03:37.403][Spell] caster=1 target=14 effect_id=harp_longyinx_t6_e3 target dodgeRatio=0.000000</t>
  </si>
  <si>
    <t>[LUA][02/12/14 15:03:37.403][Spell] critical random num=0.040000</t>
  </si>
  <si>
    <t>[LUA][02/12/14 15:03:37.403][Spell] caster=1 target=14 effect_id=harp_longyinx_t6_e3 critical_ratio=0.350000</t>
  </si>
  <si>
    <t>[LUA][02/12/14 15:03:37.403][Spell] caster=1 target=14 effect_id=harp_longyinx_t6_e3 hit critical,critical_fractor=1.500000</t>
  </si>
  <si>
    <t>[LUA][02/12/14 15:03:37.404][Spell] damage effect id=harp_longyinx_t6_e3,base_amount=0,total_amount=1320</t>
  </si>
  <si>
    <t>[LUA][02/12/14 15:03:37.404][Spell] damage effect id=harp_longyinx_t6_e3,target=14,lvl=5,element_defence=440,hollow_defence=660,plysical_defence=220 total_injury_fractor=0.947867, bonus_injury_fractor=0.000000</t>
  </si>
  <si>
    <t>[LUA][02/12/14 15:03:37.404][Spell] slot_1 make 1252 damage to slot_14 at pos 672(through spell harp_longyinx_t6), curLife=9013</t>
  </si>
  <si>
    <t>[LUA][02/12/14 15:03:37.404][Spell] effect_id=harp_longhun_e2 random_num=0.130000 chance=0.800000</t>
  </si>
  <si>
    <t>[LUA][02/12/14 15:03:37.404][Spell] buff id=harp_longhun_b2 refreshed,caster=1 target=1,cur_stack=1</t>
  </si>
  <si>
    <t>[LUA][02/12/14 15:03:37.404][Spell] caster=1 target=15 effect_id=harp_longyinx_t6_e3 caster hitRatio=1.200000</t>
  </si>
  <si>
    <t>[LUA][02/12/14 15:03:37.404][Spell] caster=1 target=15 effect_id=harp_longyinx_t6_e3 target dodgeRatio=0.000000</t>
  </si>
  <si>
    <t>[LUA][02/12/14 15:03:37.404][Spell] critical random num=0.840000</t>
  </si>
  <si>
    <t>[LUA][02/12/14 15:03:37.404][Spell] caster=1 target=15 effect_id=harp_longyinx_t6_e3 critical_ratio=0.350000</t>
  </si>
  <si>
    <t>[LUA][02/12/14 15:03:37.404][Spell] caster=1 target=15 effect_id=harp_longyinx_t6_e3 hit success</t>
  </si>
  <si>
    <t>[LUA][02/12/14 15:03:37.404][Spell] damage effect id=harp_longyinx_t6_e3, influented by combo count, current combo=2, current fraction=1.100000</t>
  </si>
  <si>
    <t>[LUA][02/12/14 15:03:37.404][Spell] damage effect id=harp_longyinx_t6_e3,caster=1,lvl=40, attack=4000,attack_fractor=0.200000</t>
  </si>
  <si>
    <t>[LUA][02/12/14 15:03:37.404][Spell] damage effect id=harp_longyinx_t6_e3,base_amount=0,total_amount=880</t>
  </si>
  <si>
    <t>[LUA][02/12/14 15:03:37.404][Spell] damage effect id=harp_longyinx_t6_e3,target=15,lvl=5,element_defence=440,hollow_defence=660,plysical_defence=220 total_injury_fractor=0.947867, bonus_injury_fractor=0.000000</t>
  </si>
  <si>
    <t>[LUA][02/12/14 15:03:37.404][Spell] slot_1 make 835 damage to slot_15 at pos 688(through spell harp_longyinx_t6), curLife=8178</t>
  </si>
  <si>
    <t>[LUA][02/12/14 15:03:37.404][Spell] effect_id=harp_longhun_e2 random_num=0.840000 chance=0.800000</t>
  </si>
  <si>
    <t>[LUA][02/12/14 15:03:37.404][Spell] caster=1 target=14 effect_id=harp_longyinx_t6_e3 caster hitRatio=1.200000</t>
  </si>
  <si>
    <t>[LUA][02/12/14 15:03:37.404][Spell] caster=1 target=14 effect_id=harp_longyinx_t6_e3 target dodgeRatio=0.000000</t>
  </si>
  <si>
    <t>[LUA][02/12/14 15:03:37.404][Spell] critical random num=0.470000</t>
  </si>
  <si>
    <t>[LUA][02/12/14 15:03:37.404][Spell] caster=1 target=14 effect_id=harp_longyinx_t6_e3 critical_ratio=0.350000</t>
  </si>
  <si>
    <t>[LUA][02/12/14 15:03:37.404][Spell] caster=1 target=14 effect_id=harp_longyinx_t6_e3 hit success</t>
  </si>
  <si>
    <t>[LUA][02/12/14 15:03:37.404][Spell] slot_1 make 835 damage to slot_14 at pos 688(through spell harp_longyinx_t6), curLife=8178</t>
  </si>
  <si>
    <t>[LUA][02/12/14 15:03:37.404][Spell] effect_id=harp_longhun_e2 random_num=0.570000 chance=0.800000</t>
  </si>
  <si>
    <t>[LUA][02/12/14 15:03:37.405][Spell] caster=1 target=15 effect_id=harp_longyinx_t6_e3 caster hitRatio=1.200000</t>
  </si>
  <si>
    <t>[LUA][02/12/14 15:03:37.405][Spell] caster=1 target=15 effect_id=harp_longyinx_t6_e3 target dodgeRatio=0.000000</t>
  </si>
  <si>
    <t>[LUA][02/12/14 15:03:37.405][Spell] critical random num=0.610000</t>
  </si>
  <si>
    <t>[LUA][02/12/14 15:03:37.405][Spell] caster=1 target=15 effect_id=harp_longyinx_t6_e3 critical_ratio=0.350000</t>
  </si>
  <si>
    <t>[LUA][02/12/14 15:03:37.405][Spell] caster=1 target=15 effect_id=harp_longyinx_t6_e3 hit success</t>
  </si>
  <si>
    <t>[LUA][02/12/14 15:03:37.405][Spell] damage effect id=harp_longyinx_t6_e3, influented by combo count, current combo=2, current fraction=1.100000</t>
  </si>
  <si>
    <t>[LUA][02/12/14 15:03:37.405][Spell] damage effect id=harp_longyinx_t6_e3,caster=1,lvl=40, attack=4000,attack_fractor=0.200000</t>
  </si>
  <si>
    <t>[LUA][02/12/14 15:03:37.405][Spell] damage effect id=harp_longyinx_t6_e3,base_amount=0,total_amount=880</t>
  </si>
  <si>
    <t>[LUA][02/12/14 15:03:37.405][Spell] damage effect id=harp_longyinx_t6_e3,target=15,lvl=5,element_defence=440,hollow_defence=660,plysical_defence=220 total_injury_fractor=0.947867, bonus_injury_fractor=0.000000</t>
  </si>
  <si>
    <t>[LUA][02/12/14 15:03:37.405][Spell] slot_1 make 835 damage to slot_15 at pos 704(through spell harp_longyinx_t6), curLife=7343</t>
  </si>
  <si>
    <t>[LUA][02/12/14 15:03:37.405][Spell] effect_id=harp_longhun_e2 random_num=0.560000 chance=0.800000</t>
  </si>
  <si>
    <t>[LUA][02/12/14 15:03:37.405][Spell] buff id=harp_longhun_b2 refreshed,caster=1 target=1,cur_stack=1</t>
  </si>
  <si>
    <t>[LUA][02/12/14 15:03:37.405][Spell] caster=1 target=14 effect_id=harp_longyinx_t6_e3 caster hitRatio=1.200000</t>
  </si>
  <si>
    <t>[LUA][02/12/14 15:03:37.405][Spell] caster=1 target=14 effect_id=harp_longyinx_t6_e3 target dodgeRatio=0.000000</t>
  </si>
  <si>
    <t>[LUA][02/12/14 15:03:37.405][Spell] critical random num=0.500000</t>
  </si>
  <si>
    <t>[LUA][02/12/14 15:03:37.405][Spell] caster=1 target=14 effect_id=harp_longyinx_t6_e3 critical_ratio=0.350000</t>
  </si>
  <si>
    <t>[LUA][02/12/14 15:03:37.405][Spell] caster=1 target=14 effect_id=harp_longyinx_t6_e3 hit success</t>
  </si>
  <si>
    <t>[LUA][02/12/14 15:03:37.405][Spell] damage effect id=harp_longyinx_t6_e3,target=14,lvl=5,element_defence=440,hollow_defence=660,plysical_defence=220 total_injury_fractor=0.947867, bonus_injury_fractor=0.000000</t>
  </si>
  <si>
    <t>[LUA][02/12/14 15:03:37.405][Spell] slot_1 make 835 damage to slot_14 at pos 704(through spell harp_longyinx_t6), curLife=7343</t>
  </si>
  <si>
    <t>[LUA][02/12/14 15:03:37.405][Spell] effect_id=harp_longhun_e2 random_num=0.890000 chance=0.800000</t>
  </si>
  <si>
    <t>[LUA][02/12/14 15:03:37.405][Spell] ***effect info end***</t>
  </si>
  <si>
    <t>[LUA][02/12/14 15:03:37.405][Spell] ***spell info begin***</t>
  </si>
  <si>
    <t>[LUA][02/12/14 15:03:37.406][Spell] ***slot_1 cast spell harp_longyinx_t6 at pos 640 successed***</t>
  </si>
  <si>
    <t>[LUA][02/12/14 15:03:37.406][Spell] ***slot_15 cast spell drum_qianniaojiyu_t2 at pos 640 successed***</t>
  </si>
  <si>
    <t>[LUA][02/12/14 15:03:37.406][Spell] ***slot_14 cast spell drum_qianniaojiyu_t2 at pos 640 successed***</t>
  </si>
  <si>
    <t>[LUA][02/12/14 15:03:37.406][Spell] ***spell info end***</t>
  </si>
  <si>
    <t>[LUA][02/12/14 15:03:37.406][Spell] RoundBegin end</t>
  </si>
  <si>
    <t>[LUA][02/12/14 15:03:37.406][Level] LevelGame:RoundCheckPoint() - levelID[Level_AgitationShadow_LV3_01], roundID[8]</t>
  </si>
  <si>
    <t>[LUA][02/12/14 15:03:37.406][Spell] ReceiveSpellRequest begin</t>
  </si>
  <si>
    <t>[LUA][02/12/14 15:03:37.406][Spell] ReceiveSpellRequest end</t>
  </si>
  <si>
    <t>[LUA][02/12/14 15:03:37.406][Spell] RoundBegin begin</t>
  </si>
  <si>
    <t>[LUA][02/12/14 15:03:37.406][Spell] ***buff info begin***</t>
  </si>
  <si>
    <t>[LUA][02/12/14 15:03:37.406][Spell] ***unit slot_id=1 buff list begin***</t>
  </si>
  <si>
    <t>[LUA][02/12/14 15:03:37.406][Spell] buff_id=harp_longhun_b1 caster=1, cur_stack=1 remain_pos=-1</t>
  </si>
  <si>
    <t>[LUA][02/12/14 15:03:37.406][Spell] buff_id=harp_longhun_b2 caster=1, cur_stack=1 remain_pos=512</t>
  </si>
  <si>
    <t>[LUA][02/12/14 15:03:37.406][Spell] ***unit slot_id=1 buff list end***</t>
  </si>
  <si>
    <t>[LUA][02/12/14 15:03:37.406][Spell] ***buff info end***</t>
  </si>
  <si>
    <t>[LUA][02/12/14 15:03:37.406][Spell] ***effect info begin***</t>
  </si>
  <si>
    <t>[LUA][02/12/14 15:03:37.407][Spell] caster=1 target=15 effect_id=harp_longyinx_t7_e5 caster hitRatio=1.200000</t>
  </si>
  <si>
    <t>[LUA][02/12/14 15:03:37.407][Spell] caster=1 target=15 effect_id=harp_longyinx_t7_e5 target dodgeRatio=0.000000</t>
  </si>
  <si>
    <t>[LUA][02/12/14 15:03:37.407][Spell] critical random num=0.410000</t>
  </si>
  <si>
    <t>[LUA][02/12/14 15:03:37.407][Spell] caster=1 target=15 effect_id=harp_longyinx_t7_e5 critical_ratio=0.350000</t>
  </si>
  <si>
    <t>[LUA][02/12/14 15:03:37.407][Spell] caster=1 target=15 effect_id=harp_longyinx_t7_e5 hit success</t>
  </si>
  <si>
    <t>[LUA][02/12/14 15:03:37.407][Spell] damage effect id=harp_longyinx_t7_e5, influented by combo count, current combo=2, current fraction=1.100000</t>
  </si>
  <si>
    <t>[LUA][02/12/14 15:03:37.407][Spell] damage effect id=harp_longyinx_t7_e5,caster=1,lvl=40, attack=4000,attack_fractor=0.200000</t>
  </si>
  <si>
    <t>[LUA][02/12/14 15:03:37.407][Spell] damage effect id=harp_longyinx_t7_e5,base_amount=0,total_amount=880</t>
  </si>
  <si>
    <t>[LUA][02/12/14 15:03:37.407][Spell] damage effect id=harp_longyinx_t7_e5,target=15,lvl=5,element_defence=440,hollow_defence=660,plysical_defence=220 total_injury_fractor=0.947867, bonus_injury_fractor=0.000000</t>
  </si>
  <si>
    <t>[LUA][02/12/14 15:03:37.407][Spell] slot_1 make 835 damage to slot_15 at pos 720(through spell harp_longyinx_t7), curLife=6508</t>
  </si>
  <si>
    <t>[LUA][02/12/14 15:03:37.407][Spell] effect_id=harp_longhun_e2 random_num=0.390000 chance=0.800000</t>
  </si>
  <si>
    <t>[LUA][02/12/14 15:03:37.407][Spell] buff id=harp_longhun_b2 refreshed,caster=1 target=1,cur_stack=1</t>
  </si>
  <si>
    <t>[LUA][02/12/14 15:03:37.407][Spell] caster=1 target=14 effect_id=harp_longyinx_t7_e5 caster hitRatio=1.200000</t>
  </si>
  <si>
    <t>[LUA][02/12/14 15:03:37.407][Spell] caster=1 target=14 effect_id=harp_longyinx_t7_e5 target dodgeRatio=0.000000</t>
  </si>
  <si>
    <t>[LUA][02/12/14 15:03:37.407][Spell] critical random num=0.830000</t>
  </si>
  <si>
    <t>[LUA][02/12/14 15:03:37.407][Spell] caster=1 target=14 effect_id=harp_longyinx_t7_e5 critical_ratio=0.350000</t>
  </si>
  <si>
    <t>[LUA][02/12/14 15:03:37.407][Spell] caster=1 target=14 effect_id=harp_longyinx_t7_e5 hit success</t>
  </si>
  <si>
    <t>[LUA][02/12/14 15:03:37.407][Spell] damage effect id=harp_longyinx_t7_e5,target=14,lvl=5,element_defence=440,hollow_defence=660,plysical_defence=220 total_injury_fractor=0.947867, bonus_injury_fractor=0.000000</t>
  </si>
  <si>
    <t>[LUA][02/12/14 15:03:37.407][Spell] slot_1 make 835 damage to slot_14 at pos 720(through spell harp_longyinx_t7), curLife=6508</t>
  </si>
  <si>
    <t>[LUA][02/12/14 15:03:37.407][Spell] effect_id=harp_longhun_e2 random_num=0.500000 chance=0.800000</t>
  </si>
  <si>
    <t>[LUA][02/12/14 15:03:37.408][Spell] caster=1 target=15 effect_id=harp_longyinx_t7_e5 caster hitRatio=1.200000</t>
  </si>
  <si>
    <t>[LUA][02/12/14 15:03:37.408][Spell] caster=1 target=15 effect_id=harp_longyinx_t7_e5 target dodgeRatio=0.000000</t>
  </si>
  <si>
    <t>[LUA][02/12/14 15:03:37.408][Spell] critical random num=0.090000</t>
  </si>
  <si>
    <t>[LUA][02/12/14 15:03:37.408][Spell] caster=1 target=15 effect_id=harp_longyinx_t7_e5 critical_ratio=0.350000</t>
  </si>
  <si>
    <t>[LUA][02/12/14 15:03:37.408][Spell] caster=1 target=15 effect_id=harp_longyinx_t7_e5 hit critical,critical_fractor=1.500000</t>
  </si>
  <si>
    <t>[LUA][02/12/14 15:03:37.408][Spell] damage effect id=harp_longyinx_t7_e5, influented by combo count, current combo=2, current fraction=1.100000</t>
  </si>
  <si>
    <t>[LUA][02/12/14 15:03:37.408][Spell] damage effect id=harp_longyinx_t7_e5,caster=1,lvl=40, attack=4000,attack_fractor=0.200000</t>
  </si>
  <si>
    <t>[LUA][02/12/14 15:03:37.408][Spell] damage effect id=harp_longyinx_t7_e5,base_amount=0,total_amount=1320</t>
  </si>
  <si>
    <t>[LUA][02/12/14 15:03:37.408][Spell] damage effect id=harp_longyinx_t7_e5,target=15,lvl=5,element_defence=440,hollow_defence=660,plysical_defence=220 total_injury_fractor=0.947867, bonus_injury_fractor=0.000000</t>
  </si>
  <si>
    <t>[LUA][02/12/14 15:03:37.408][Spell] slot_1 make 1252 damage to slot_15 at pos 736(through spell harp_longyinx_t7), curLife=5256</t>
  </si>
  <si>
    <t>[LUA][02/12/14 15:03:37.408][Spell] effect_id=harp_longhun_e2 random_num=0.690000 chance=0.800000</t>
  </si>
  <si>
    <t>[LUA][02/12/14 15:03:37.408][Spell] buff id=harp_longhun_b2 refreshed,caster=1 target=1,cur_stack=1</t>
  </si>
  <si>
    <t>[LUA][02/12/14 15:03:37.408][Spell] caster=1 target=14 effect_id=harp_longyinx_t7_e5 caster hitRatio=1.200000</t>
  </si>
  <si>
    <t>[LUA][02/12/14 15:03:37.408][Spell] caster=1 target=14 effect_id=harp_longyinx_t7_e5 target dodgeRatio=0.000000</t>
  </si>
  <si>
    <t>[LUA][02/12/14 15:03:37.408][Spell] critical random num=0.960000</t>
  </si>
  <si>
    <t>[LUA][02/12/14 15:03:37.408][Spell] caster=1 target=14 effect_id=harp_longyinx_t7_e5 critical_ratio=0.350000</t>
  </si>
  <si>
    <t>[LUA][02/12/14 15:03:37.408][Spell] caster=1 target=14 effect_id=harp_longyinx_t7_e5 hit success</t>
  </si>
  <si>
    <t>[LUA][02/12/14 15:03:37.408][Spell] damage effect id=harp_longyinx_t7_e5,base_amount=0,total_amount=880</t>
  </si>
  <si>
    <t>[LUA][02/12/14 15:03:37.408][Spell] damage effect id=harp_longyinx_t7_e5,target=14,lvl=5,element_defence=440,hollow_defence=660,plysical_defence=220 total_injury_fractor=0.947867, bonus_injury_fractor=0.000000</t>
  </si>
  <si>
    <t>[LUA][02/12/14 15:03:37.408][Spell] slot_1 make 835 damage to slot_14 at pos 736(through spell harp_longyinx_t7), curLife=5673</t>
  </si>
  <si>
    <t>[LUA][02/12/14 15:03:37.408][Spell] effect_id=harp_longhun_e2 random_num=0.250000 chance=0.800000</t>
  </si>
  <si>
    <t>[LUA][02/12/14 15:03:37.409][Spell] caster=1 target=14 effect_id=harp_longyinx_t7_e7 caster hitRatio=1.200000</t>
  </si>
  <si>
    <t>[LUA][02/12/14 15:03:37.409][Spell] caster=1 target=14 effect_id=harp_longyinx_t7_e7 target dodgeRatio=0.000000</t>
  </si>
  <si>
    <t>[LUA][02/12/14 15:03:37.409][Spell] critical random num=0.920000</t>
  </si>
  <si>
    <t>[LUA][02/12/14 15:03:37.409][Spell] caster=1 target=14 effect_id=harp_longyinx_t7_e7 critical_ratio=0.350000</t>
  </si>
  <si>
    <t>[LUA][02/12/14 15:03:37.409][Spell] caster=1 target=14 effect_id=harp_longyinx_t7_e7 hit success</t>
  </si>
  <si>
    <t>[LUA][02/12/14 15:03:37.409][Spell] damage effect id=harp_longyinx_t7_e7, influented by combo count, current combo=2, current fraction=1.100000</t>
  </si>
  <si>
    <t>[LUA][02/12/14 15:03:37.409][Spell] damage effect id=harp_longyinx_t7_e7,caster=1,lvl=40, attack=4000,attack_fractor=1.000000</t>
  </si>
  <si>
    <t>[LUA][02/12/14 15:03:37.409][Spell] damage effect id=harp_longyinx_t7_e7,base_amount=0,total_amount=4400</t>
  </si>
  <si>
    <t>[LUA][02/12/14 15:03:37.409][Spell] damage effect id=harp_longyinx_t7_e7,target=14,lvl=5,element_defence=440,hollow_defence=660,plysical_defence=220 total_injury_fractor=0.947867, bonus_injury_fractor=0.000000</t>
  </si>
  <si>
    <t>[LUA][02/12/14 15:03:37.409][Spell] slot_1 make 4171 damage to slot_14 at pos 736(through spell harp_longyinx_t7), curLife=1502</t>
  </si>
  <si>
    <t>[LUA][02/12/14 15:03:37.409][Spell] effect_id=harp_longhun_e2 random_num=0.060000 chance=0.800000</t>
  </si>
  <si>
    <t>[LUA][02/12/14 15:03:37.409][Spell] buff id=harp_longhun_b2 refreshed,caster=1 target=1,cur_stack=1</t>
  </si>
  <si>
    <t>[LUA][02/12/14 15:03:37.409][Spell] caster=1 target=15 effect_id=harp_longyinx_t7_e6 caster hitRatio=1.200000</t>
  </si>
  <si>
    <t>[LUA][02/12/14 15:03:37.409][Spell] caster=1 target=15 effect_id=harp_longyinx_t7_e6 target dodgeRatio=0.000000</t>
  </si>
  <si>
    <t>[LUA][02/12/14 15:03:37.409][Spell] critical random num=0.640000</t>
  </si>
  <si>
    <t>[LUA][02/12/14 15:03:37.409][Spell] caster=1 target=15 effect_id=harp_longyinx_t7_e6 critical_ratio=0.350000</t>
  </si>
  <si>
    <t>[LUA][02/12/14 15:03:37.409][Spell] caster=1 target=15 effect_id=harp_longyinx_t7_e6 hit success</t>
  </si>
  <si>
    <t>[LUA][02/12/14 15:03:37.409][Spell] damage effect id=harp_longyinx_t7_e6, influented by combo count, current combo=2, current fraction=1.100000</t>
  </si>
  <si>
    <t>[LUA][02/12/14 15:03:37.409][Spell] damage effect id=harp_longyinx_t7_e6,caster=1,lvl=40, attack=4000,attack_fractor=0.300000</t>
  </si>
  <si>
    <t>[LUA][02/12/14 15:03:37.409][Spell] damage effect id=harp_longyinx_t7_e6,base_amount=0,total_amount=1320</t>
  </si>
  <si>
    <t>[LUA][02/12/14 15:03:37.409][Spell] damage effect id=harp_longyinx_t7_e6,target=15,lvl=5,element_defence=440,hollow_defence=660,plysical_defence=220 total_injury_fractor=0.947867, bonus_injury_fractor=0.000000</t>
  </si>
  <si>
    <t>[LUA][02/12/14 15:03:37.409][Spell] slot_1 make 1252 damage to slot_15 at pos 736(through spell harp_longyinx_t7), curLife=4004</t>
  </si>
  <si>
    <t>[LUA][02/12/14 15:03:37.410][Spell] effect_id=harp_longhun_e2 random_num=0.990000 chance=0.800000</t>
  </si>
  <si>
    <t>[LUA][02/12/14 15:03:37.410][Spell] caster=1 target=14 effect_id=harp_longyinx_t7_e6 caster hitRatio=1.200000</t>
  </si>
  <si>
    <t>[LUA][02/12/14 15:03:37.410][Spell] caster=1 target=14 effect_id=harp_longyinx_t7_e6 target dodgeRatio=0.000000</t>
  </si>
  <si>
    <t>[LUA][02/12/14 15:03:37.410][Spell] critical random num=0.690000</t>
  </si>
  <si>
    <t>[LUA][02/12/14 15:03:37.410][Spell] caster=1 target=14 effect_id=harp_longyinx_t7_e6 critical_ratio=0.350000</t>
  </si>
  <si>
    <t>[LUA][02/12/14 15:03:37.410][Spell] caster=1 target=14 effect_id=harp_longyinx_t7_e6 hit success</t>
  </si>
  <si>
    <t>[LUA][02/12/14 15:03:37.410][Spell] damage effect id=harp_longyinx_t7_e6, influented by combo count, current combo=2, current fraction=1.100000</t>
  </si>
  <si>
    <t>[LUA][02/12/14 15:03:37.410][Spell] damage effect id=harp_longyinx_t7_e6,caster=1,lvl=40, attack=4000,attack_fractor=0.300000</t>
  </si>
  <si>
    <t>[LUA][02/12/14 15:03:37.410][Spell] damage effect id=harp_longyinx_t7_e6,base_amount=0,total_amount=1320</t>
  </si>
  <si>
    <t>[LUA][02/12/14 15:03:37.410][Spell] damage effect id=harp_longyinx_t7_e6,target=14,lvl=5,element_defence=440,hollow_defence=660,plysical_defence=220 total_injury_fractor=0.947867, bonus_injury_fractor=0.000000</t>
  </si>
  <si>
    <t>[LUA][02/12/14 15:03:37.410][Spell] slot_1 make 1252 damage to slot_14 at pos 736(through spell harp_longyinx_t7), curLife=250</t>
  </si>
  <si>
    <t>[LUA][02/12/14 15:03:37.410][Spell] effect_id=harp_longhun_e2 random_num=0.080000 chance=0.800000</t>
  </si>
  <si>
    <t>[LUA][02/12/14 15:03:37.410][Spell] buff id=harp_longhun_b2 refreshed,caster=1 target=1,cur_stack=1</t>
  </si>
  <si>
    <t>[LUA][02/12/14 15:03:37.410][Spell] caster=1 target=14 effect_id=harp_longyinx_t7_e7 caster hitRatio=1.200000</t>
  </si>
  <si>
    <t>[LUA][02/12/14 15:03:37.410][Spell] caster=1 target=14 effect_id=harp_longyinx_t7_e7 target dodgeRatio=0.000000</t>
  </si>
  <si>
    <t>[LUA][02/12/14 15:03:37.410][Spell] critical random num=0.370000</t>
  </si>
  <si>
    <t>[LUA][02/12/14 15:03:37.410][Spell] caster=1 target=14 effect_id=harp_longyinx_t7_e7 critical_ratio=0.350000</t>
  </si>
  <si>
    <t>[LUA][02/12/14 15:03:37.410][Spell] caster=1 target=14 effect_id=harp_longyinx_t7_e7 hit success</t>
  </si>
  <si>
    <t>[LUA][02/12/14 15:03:37.410][Spell] damage effect id=harp_longyinx_t7_e7, influented by combo count, current combo=2, current fraction=1.100000</t>
  </si>
  <si>
    <t>[LUA][02/12/14 15:03:37.410][Spell] damage effect id=harp_longyinx_t7_e7,caster=1,lvl=40, attack=4000,attack_fractor=1.000000</t>
  </si>
  <si>
    <t>[LUA][02/12/14 15:03:37.410][Spell] damage effect id=harp_longyinx_t7_e7,base_amount=0,total_amount=4400</t>
  </si>
  <si>
    <t>[LUA][02/12/14 15:03:37.410][Spell] damage effect id=harp_longyinx_t7_e7,target=14,lvl=5,element_defence=440,hollow_defence=660,plysical_defence=220 total_injury_fractor=0.947867, bonus_injury_fractor=0.000000</t>
  </si>
  <si>
    <t>[LUA][02/12/14 15:03:37.410][Spell] slot_1 make 4171 damage to slot_14 at pos 740(through spell harp_longyinx_t7), curLife=0</t>
  </si>
  <si>
    <t>[LUA][02/12/14 15:03:37.410][Spell] effect_id=harp_longhun_e2 random_num=0.170000 chance=0.800000</t>
  </si>
  <si>
    <t>[LUA][02/12/14 15:03:37.410][Spell] slot1 make slot14 dead</t>
  </si>
  <si>
    <t>[LUA][02/12/14 15:03:37.410][Spell] caster=1 target=15 effect_id=harp_longyinx_t7_e6 caster hitRatio=1.200000</t>
  </si>
  <si>
    <t>[LUA][02/12/14 15:03:37.410][Spell] caster=1 target=15 effect_id=harp_longyinx_t7_e6 target dodgeRatio=0.000000</t>
  </si>
  <si>
    <t>[LUA][02/12/14 15:03:37.411][Spell] critical random num=0.520000</t>
  </si>
  <si>
    <t>[LUA][02/12/14 15:03:37.411][Spell] caster=1 target=15 effect_id=harp_longyinx_t7_e6 critical_ratio=0.350000</t>
  </si>
  <si>
    <t>[LUA][02/12/14 15:03:37.411][Spell] caster=1 target=15 effect_id=harp_longyinx_t7_e6 hit success</t>
  </si>
  <si>
    <t>[LUA][02/12/14 15:03:37.411][Spell] damage effect id=harp_longyinx_t7_e6, influented by combo count, current combo=2, current fraction=1.100000</t>
  </si>
  <si>
    <t>[LUA][02/12/14 15:03:37.411][Spell] damage effect id=harp_longyinx_t7_e6,caster=1,lvl=40, attack=4000,attack_fractor=0.300000</t>
  </si>
  <si>
    <t>[LUA][02/12/14 15:03:37.411][Spell] damage effect id=harp_longyinx_t7_e6,base_amount=0,total_amount=1320</t>
  </si>
  <si>
    <t>[LUA][02/12/14 15:03:37.411][Spell] damage effect id=harp_longyinx_t7_e6,target=15,lvl=5,element_defence=440,hollow_defence=660,plysical_defence=220 total_injury_fractor=0.947867, bonus_injury_fractor=0.000000</t>
  </si>
  <si>
    <t>[LUA][02/12/14 15:03:37.411][Spell] slot_1 make 1252 damage to slot_15 at pos 740(through spell harp_longyinx_t7), curLife=2752</t>
  </si>
  <si>
    <t>[LUA][02/12/14 15:03:37.411][Spell] effect_id=harp_longhun_e2 random_num=0.550000 chance=0.800000</t>
  </si>
  <si>
    <t>[LUA][02/12/14 15:03:37.411][Spell] buff id=harp_longhun_b2 refreshed,caster=1 target=1,cur_stack=1</t>
  </si>
  <si>
    <t>[LUA][02/12/14 15:03:37.411][Spell] caster=1 target=14 effect_id=harp_longyinx_t7_e6 caster hitRatio=1.200000</t>
  </si>
  <si>
    <t>[LUA][02/12/14 15:03:37.411][Spell] caster=1 target=14 effect_id=harp_longyinx_t7_e6 target dodgeRatio=0.000000</t>
  </si>
  <si>
    <t>[LUA][02/12/14 15:03:37.411][Spell] critical random num=0.710000</t>
  </si>
  <si>
    <t>[LUA][02/12/14 15:03:37.411][Spell] caster=1 target=14 effect_id=harp_longyinx_t7_e6 critical_ratio=0.350000</t>
  </si>
  <si>
    <t>[LUA][02/12/14 15:03:37.411][Spell] caster=1 target=14 effect_id=harp_longyinx_t7_e6 hit success</t>
  </si>
  <si>
    <t>[LUA][02/12/14 15:03:37.411][Spell] damage effect id=harp_longyinx_t7_e6,target=14,lvl=5,element_defence=440,hollow_defence=660,plysical_defence=220 total_injury_fractor=0.947867, bonus_injury_fractor=0.000000</t>
  </si>
  <si>
    <t>[LUA][02/12/14 15:03:37.411][Spell] slot_1 make 1252 damage to slot_14 at pos 740(through spell harp_longyinx_t7), curLife=0</t>
  </si>
  <si>
    <t>[LUA][02/12/14 15:03:37.411][Spell] caster=1 target=14 effect_id=harp_longyinx_t7_e7 caster hitRatio=1.200000</t>
  </si>
  <si>
    <t>[LUA][02/12/14 15:03:37.411][Spell] caster=1 target=14 effect_id=harp_longyinx_t7_e7 target dodgeRatio=0.000000</t>
  </si>
  <si>
    <t>[LUA][02/12/14 15:03:37.411][Spell] critical random num=0.670000</t>
  </si>
  <si>
    <t>[LUA][02/12/14 15:03:37.411][Spell] caster=1 target=14 effect_id=harp_longyinx_t7_e7 critical_ratio=0.350000</t>
  </si>
  <si>
    <t>[LUA][02/12/14 15:03:37.411][Spell] caster=1 target=14 effect_id=harp_longyinx_t7_e7 hit success</t>
  </si>
  <si>
    <t>[LUA][02/12/14 15:03:37.411][Spell] damage effect id=harp_longyinx_t7_e7, influented by combo count, current combo=2, current fraction=1.100000</t>
  </si>
  <si>
    <t>[LUA][02/12/14 15:03:37.411][Spell] damage effect id=harp_longyinx_t7_e7,caster=1,lvl=40, attack=4000,attack_fractor=1.000000</t>
  </si>
  <si>
    <t>[LUA][02/12/14 15:03:37.412][Spell] damage effect id=harp_longyinx_t7_e7,base_amount=0,total_amount=4400</t>
  </si>
  <si>
    <t>[LUA][02/12/14 15:03:37.412][Spell] damage effect id=harp_longyinx_t7_e7,target=14,lvl=5,element_defence=440,hollow_defence=660,plysical_defence=220 total_injury_fractor=0.947867, bonus_injury_fractor=0.000000</t>
  </si>
  <si>
    <t>[LUA][02/12/14 15:03:37.412][Spell] slot_1 make 4171 damage to slot_14 at pos 744(through spell harp_longyinx_t7), curLife=0</t>
  </si>
  <si>
    <t>[LUA][02/12/14 15:03:37.412][Spell] effect_id=harp_longhun_e2 random_num=0.540000 chance=0.800000</t>
  </si>
  <si>
    <t>[LUA][02/12/14 15:03:37.412][Spell] buff id=harp_longhun_b2 refreshed,caster=1 target=1,cur_stack=1</t>
  </si>
  <si>
    <t>[LUA][02/12/14 15:03:37.412][Spell] caster=1 target=15 effect_id=harp_longyinx_t7_e6 caster hitRatio=1.200000</t>
  </si>
  <si>
    <t>[LUA][02/12/14 15:03:37.412][Spell] caster=1 target=15 effect_id=harp_longyinx_t7_e6 target dodgeRatio=0.000000</t>
  </si>
  <si>
    <t>[LUA][02/12/14 15:03:37.412][Spell] critical random num=0.390000</t>
  </si>
  <si>
    <t>[LUA][02/12/14 15:03:37.412][Spell] caster=1 target=15 effect_id=harp_longyinx_t7_e6 critical_ratio=0.350000</t>
  </si>
  <si>
    <t>[LUA][02/12/14 15:03:37.412][Spell] caster=1 target=15 effect_id=harp_longyinx_t7_e6 hit success</t>
  </si>
  <si>
    <t>[LUA][02/12/14 15:03:37.412][Spell] damage effect id=harp_longyinx_t7_e6, influented by combo count, current combo=2, current fraction=1.100000</t>
  </si>
  <si>
    <t>[LUA][02/12/14 15:03:37.412][Spell] damage effect id=harp_longyinx_t7_e6,caster=1,lvl=40, attack=4000,attack_fractor=0.300000</t>
  </si>
  <si>
    <t>[LUA][02/12/14 15:03:37.412][Spell] damage effect id=harp_longyinx_t7_e6,base_amount=0,total_amount=1320</t>
  </si>
  <si>
    <t>[LUA][02/12/14 15:03:37.412][Spell] damage effect id=harp_longyinx_t7_e6,target=15,lvl=5,element_defence=440,hollow_defence=660,plysical_defence=220 total_injury_fractor=0.947867, bonus_injury_fractor=0.000000</t>
  </si>
  <si>
    <t>[LUA][02/12/14 15:03:37.412][Spell] slot_1 make 1252 damage to slot_15 at pos 744(through spell harp_longyinx_t7), curLife=1500</t>
  </si>
  <si>
    <t>[LUA][02/12/14 15:03:37.412][Spell] effect_id=harp_longhun_e2 random_num=0.130000 chance=0.800000</t>
  </si>
  <si>
    <t>[LUA][02/12/14 15:03:37.412][Spell] caster=1 target=14 effect_id=harp_longyinx_t7_e6 caster hitRatio=1.200000</t>
  </si>
  <si>
    <t>[LUA][02/12/14 15:03:37.412][Spell] caster=1 target=14 effect_id=harp_longyinx_t7_e6 target dodgeRatio=0.000000</t>
  </si>
  <si>
    <t>[LUA][02/12/14 15:03:37.412][Spell] critical random num=0.100000</t>
  </si>
  <si>
    <t>[LUA][02/12/14 15:03:37.412][Spell] caster=1 target=14 effect_id=harp_longyinx_t7_e6 critical_ratio=0.350000</t>
  </si>
  <si>
    <t>[LUA][02/12/14 15:03:37.412][Spell] caster=1 target=14 effect_id=harp_longyinx_t7_e6 hit critical,critical_fractor=1.500000</t>
  </si>
  <si>
    <t>[LUA][02/12/14 15:03:37.412][Spell] damage effect id=harp_longyinx_t7_e6,base_amount=0,total_amount=1980</t>
  </si>
  <si>
    <t>[LUA][02/12/14 15:03:37.412][Spell] damage effect id=harp_longyinx_t7_e6,target=14,lvl=5,element_defence=440,hollow_defence=660,plysical_defence=220 total_injury_fractor=0.947867, bonus_injury_fractor=0.000000</t>
  </si>
  <si>
    <t>[LUA][02/12/14 15:03:37.412][Spell] slot_1 make 1877 damage to slot_14 at pos 744(through spell harp_longyinx_t7), curLife=0</t>
  </si>
  <si>
    <t>[LUA][02/12/14 15:03:37.413][Spell] effect_id=harp_longhun_e2 random_num=0.990000 chance=0.800000</t>
  </si>
  <si>
    <t>[LUA][02/12/14 15:03:37.413][Spell] caster=1 target=14 effect_id=harp_longyinx_t7_e7 caster hitRatio=1.200000</t>
  </si>
  <si>
    <t>[LUA][02/12/14 15:03:37.413][Spell] caster=1 target=14 effect_id=harp_longyinx_t7_e7 target dodgeRatio=0.000000</t>
  </si>
  <si>
    <t>[LUA][02/12/14 15:03:37.413][Spell] critical random num=0.690000</t>
  </si>
  <si>
    <t>[LUA][02/12/14 15:03:37.413][Spell] caster=1 target=14 effect_id=harp_longyinx_t7_e7 critical_ratio=0.350000</t>
  </si>
  <si>
    <t>[LUA][02/12/14 15:03:37.413][Spell] caster=1 target=14 effect_id=harp_longyinx_t7_e7 hit success</t>
  </si>
  <si>
    <t>[LUA][02/12/14 15:03:37.413][Spell] damage effect id=harp_longyinx_t7_e7, influented by combo count, current combo=2, current fraction=1.100000</t>
  </si>
  <si>
    <t>[LUA][02/12/14 15:03:37.413][Spell] damage effect id=harp_longyinx_t7_e7,caster=1,lvl=40, attack=4000,attack_fractor=1.000000</t>
  </si>
  <si>
    <t>[LUA][02/12/14 15:03:37.413][Spell] damage effect id=harp_longyinx_t7_e7,base_amount=0,total_amount=4400</t>
  </si>
  <si>
    <t>[LUA][02/12/14 15:03:37.413][Spell] damage effect id=harp_longyinx_t7_e7,target=14,lvl=5,element_defence=440,hollow_defence=660,plysical_defence=220 total_injury_fractor=0.947867, bonus_injury_fractor=0.000000</t>
  </si>
  <si>
    <t>[LUA][02/12/14 15:03:37.413][Spell] slot_1 make 4171 damage to slot_14 at pos 748(through spell harp_longyinx_t7), curLife=0</t>
  </si>
  <si>
    <t>[LUA][02/12/14 15:03:37.413][Spell] effect_id=harp_longhun_e2 random_num=0.590000 chance=0.800000</t>
  </si>
  <si>
    <t>[LUA][02/12/14 15:03:37.413][Spell] buff id=harp_longhun_b2 refreshed,caster=1 target=1,cur_stack=1</t>
  </si>
  <si>
    <t>[LUA][02/12/14 15:03:37.413][Spell] caster=1 target=15 effect_id=harp_longyinx_t7_e6 caster hitRatio=1.200000</t>
  </si>
  <si>
    <t>[LUA][02/12/14 15:03:37.413][Spell] caster=1 target=15 effect_id=harp_longyinx_t7_e6 target dodgeRatio=0.000000</t>
  </si>
  <si>
    <t>[LUA][02/12/14 15:03:37.413][Spell] critical random num=0.880000</t>
  </si>
  <si>
    <t>[LUA][02/12/14 15:03:37.413][Spell] caster=1 target=15 effect_id=harp_longyinx_t7_e6 critical_ratio=0.350000</t>
  </si>
  <si>
    <t>[LUA][02/12/14 15:03:37.413][Spell] caster=1 target=15 effect_id=harp_longyinx_t7_e6 hit success</t>
  </si>
  <si>
    <t>[LUA][02/12/14 15:03:37.413][Spell] damage effect id=harp_longyinx_t7_e6, influented by combo count, current combo=2, current fraction=1.100000</t>
  </si>
  <si>
    <t>[LUA][02/12/14 15:03:37.413][Spell] damage effect id=harp_longyinx_t7_e6,caster=1,lvl=40, attack=4000,attack_fractor=0.300000</t>
  </si>
  <si>
    <t>[LUA][02/12/14 15:03:37.413][Spell] damage effect id=harp_longyinx_t7_e6,base_amount=0,total_amount=1320</t>
  </si>
  <si>
    <t>[LUA][02/12/14 15:03:37.413][Spell] damage effect id=harp_longyinx_t7_e6,target=15,lvl=5,element_defence=440,hollow_defence=660,plysical_defence=220 total_injury_fractor=0.947867, bonus_injury_fractor=0.000000</t>
  </si>
  <si>
    <t>[LUA][02/12/14 15:03:37.413][Spell] slot_1 make 1252 damage to slot_15 at pos 748(through spell harp_longyinx_t7), curLife=248</t>
  </si>
  <si>
    <t>[LUA][02/12/14 15:03:37.413][Spell] effect_id=harp_longhun_e2 random_num=0.270000 chance=0.800000</t>
  </si>
  <si>
    <t>[LUA][02/12/14 15:03:37.413][Spell] caster=1 target=14 effect_id=harp_longyinx_t7_e6 caster hitRatio=1.200000</t>
  </si>
  <si>
    <t>[LUA][02/12/14 15:03:37.413][Spell] caster=1 target=14 effect_id=harp_longyinx_t7_e6 target dodgeRatio=0.000000</t>
  </si>
  <si>
    <t>[LUA][02/12/14 15:03:37.414][Spell] critical random num=0.710000</t>
  </si>
  <si>
    <t>[LUA][02/12/14 15:03:37.414][Spell] caster=1 target=14 effect_id=harp_longyinx_t7_e6 critical_ratio=0.350000</t>
  </si>
  <si>
    <t>[LUA][02/12/14 15:03:37.414][Spell] caster=1 target=14 effect_id=harp_longyinx_t7_e6 hit success</t>
  </si>
  <si>
    <t>[LUA][02/12/14 15:03:37.414][Spell] damage effect id=harp_longyinx_t7_e6, influented by combo count, current combo=2, current fraction=1.100000</t>
  </si>
  <si>
    <t>[LUA][02/12/14 15:03:37.414][Spell] damage effect id=harp_longyinx_t7_e6,caster=1,lvl=40, attack=4000,attack_fractor=0.300000</t>
  </si>
  <si>
    <t>[LUA][02/12/14 15:03:37.414][Spell] damage effect id=harp_longyinx_t7_e6,base_amount=0,total_amount=1320</t>
  </si>
  <si>
    <t>[LUA][02/12/14 15:03:37.414][Spell] damage effect id=harp_longyinx_t7_e6,target=14,lvl=5,element_defence=440,hollow_defence=660,plysical_defence=220 total_injury_fractor=0.947867, bonus_injury_fractor=0.000000</t>
  </si>
  <si>
    <t>[LUA][02/12/14 15:03:37.414][Spell] slot_1 make 1252 damage to slot_14 at pos 748(through spell harp_longyinx_t7), curLife=0</t>
  </si>
  <si>
    <t>[LUA][02/12/14 15:03:37.414][Spell] effect_id=harp_longhun_e2 random_num=0.290000 chance=0.800000</t>
  </si>
  <si>
    <t>[LUA][02/12/14 15:03:37.414][Spell] buff id=harp_longhun_b2 refreshed,caster=1 target=1,cur_stack=1</t>
  </si>
  <si>
    <t>[LUA][02/12/14 15:03:37.414][Spell] caster=1 target=15 effect_id=harp_longyinx_t7_e5 caster hitRatio=1.200000</t>
  </si>
  <si>
    <t>[LUA][02/12/14 15:03:37.414][Spell] caster=1 target=15 effect_id=harp_longyinx_t7_e5 target dodgeRatio=0.000000</t>
  </si>
  <si>
    <t>[LUA][02/12/14 15:03:37.414][Spell] critical random num=0.660000</t>
  </si>
  <si>
    <t>[LUA][02/12/14 15:03:37.414][Spell] caster=1 target=15 effect_id=harp_longyinx_t7_e5 critical_ratio=0.350000</t>
  </si>
  <si>
    <t>[LUA][02/12/14 15:03:37.414][Spell] caster=1 target=15 effect_id=harp_longyinx_t7_e5 hit success</t>
  </si>
  <si>
    <t>[LUA][02/12/14 15:03:37.414][Spell] damage effect id=harp_longyinx_t7_e5, influented by combo count, current combo=2, current fraction=1.100000</t>
  </si>
  <si>
    <t>[LUA][02/12/14 15:03:37.414][Spell] damage effect id=harp_longyinx_t7_e5,caster=1,lvl=40, attack=4000,attack_fractor=0.200000</t>
  </si>
  <si>
    <t>[LUA][02/12/14 15:03:37.414][Spell] damage effect id=harp_longyinx_t7_e5,base_amount=0,total_amount=880</t>
  </si>
  <si>
    <t>[LUA][02/12/14 15:03:37.414][Spell] damage effect id=harp_longyinx_t7_e5,target=15,lvl=5,element_defence=440,hollow_defence=660,plysical_defence=220 total_injury_fractor=0.947867, bonus_injury_fractor=0.000000</t>
  </si>
  <si>
    <t>[LUA][02/12/14 15:03:37.414][Spell] slot_1 make 835 damage to slot_15 at pos 752(through spell harp_longyinx_t7), curLife=0</t>
  </si>
  <si>
    <t>[LUA][02/12/14 15:03:37.414][Spell] effect_id=harp_longhun_e2 random_num=0.530000 chance=0.800000</t>
  </si>
  <si>
    <t>[LUA][02/12/14 15:03:37.414][Spell] slot1 make slot15 dead</t>
  </si>
  <si>
    <t>[LUA][02/12/14 15:03:37.414][Spell] caster=1 target=14 effect_id=harp_longyinx_t7_e5 caster hitRatio=1.200000</t>
  </si>
  <si>
    <t>[LUA][02/12/14 15:03:37.414][Spell] caster=1 target=14 effect_id=harp_longyinx_t7_e5 target dodgeRatio=0.000000</t>
  </si>
  <si>
    <t>[LUA][02/12/14 15:03:37.414][Spell] critical random num=0.780000</t>
  </si>
  <si>
    <t>[LUA][02/12/14 15:03:37.414][Spell] caster=1 target=14 effect_id=harp_longyinx_t7_e5 critical_ratio=0.350000</t>
  </si>
  <si>
    <t>[LUA][02/12/14 15:03:37.414][Spell] caster=1 target=14 effect_id=harp_longyinx_t7_e5 hit success</t>
  </si>
  <si>
    <t>[LUA][02/12/14 15:03:37.415][Spell] damage effect id=harp_longyinx_t7_e5, influented by combo count, current combo=2, current fraction=1.100000</t>
  </si>
  <si>
    <t>[LUA][02/12/14 15:03:37.415][Spell] damage effect id=harp_longyinx_t7_e5,caster=1,lvl=40, attack=4000,attack_fractor=0.200000</t>
  </si>
  <si>
    <t>[LUA][02/12/14 15:03:37.415][Spell] damage effect id=harp_longyinx_t7_e5,base_amount=0,total_amount=880</t>
  </si>
  <si>
    <t>[LUA][02/12/14 15:03:37.415][Spell] damage effect id=harp_longyinx_t7_e5,target=14,lvl=5,element_defence=440,hollow_defence=660,plysical_defence=220 total_injury_fractor=0.947867, bonus_injury_fractor=0.000000</t>
  </si>
  <si>
    <t>[LUA][02/12/14 15:03:37.415][Spell] slot_1 make 835 damage to slot_14 at pos 752(through spell harp_longyinx_t7), curLife=0</t>
  </si>
  <si>
    <t>[LUA][02/12/14 15:03:37.415][Spell] effect_id=harp_longhun_e2 random_num=0.740000 chance=0.800000</t>
  </si>
  <si>
    <t>[LUA][02/12/14 15:03:37.415][Spell] buff id=harp_longhun_b2 refreshed,caster=1 target=1,cur_stack=1</t>
  </si>
  <si>
    <t>[LUA][02/12/14 15:03:37.415][Spell] caster=1 target=14 effect_id=harp_longyinx_t7_e7 caster hitRatio=1.200000</t>
  </si>
  <si>
    <t>[LUA][02/12/14 15:03:37.415][Spell] caster=1 target=14 effect_id=harp_longyinx_t7_e7 target dodgeRatio=0.000000</t>
  </si>
  <si>
    <t>[LUA][02/12/14 15:03:37.415][Spell] critical random num=0.220000</t>
  </si>
  <si>
    <t>[LUA][02/12/14 15:03:37.415][Spell] caster=1 target=14 effect_id=harp_longyinx_t7_e7 critical_ratio=0.350000</t>
  </si>
  <si>
    <t>[LUA][02/12/14 15:03:37.415][Spell] caster=1 target=14 effect_id=harp_longyinx_t7_e7 hit critical,critical_fractor=1.500000</t>
  </si>
  <si>
    <t>[LUA][02/12/14 15:03:37.415][Spell] damage effect id=harp_longyinx_t7_e7, influented by combo count, current combo=2, current fraction=1.100000</t>
  </si>
  <si>
    <t>[LUA][02/12/14 15:03:37.415][Spell] damage effect id=harp_longyinx_t7_e7,caster=1,lvl=40, attack=4000,attack_fractor=1.000000</t>
  </si>
  <si>
    <t>[LUA][02/12/14 15:03:37.415][Spell] damage effect id=harp_longyinx_t7_e7,base_amount=0,total_amount=6600</t>
  </si>
  <si>
    <t>[LUA][02/12/14 15:03:37.415][Spell] damage effect id=harp_longyinx_t7_e7,target=14,lvl=5,element_defence=440,hollow_defence=660,plysical_defence=220 total_injury_fractor=0.947867, bonus_injury_fractor=0.000000</t>
  </si>
  <si>
    <t>[LUA][02/12/14 15:03:37.415][Spell] slot_1 make 6256 damage to slot_14 at pos 752(through spell harp_longyinx_t7), curLife=0</t>
  </si>
  <si>
    <t>[LUA][02/12/14 15:03:37.415][Spell] caster=1 target=15 effect_id=harp_longyinx_t7_e6 caster hitRatio=1.200000</t>
  </si>
  <si>
    <t>[LUA][02/12/14 15:03:37.415][Spell] caster=1 target=15 effect_id=harp_longyinx_t7_e6 target dodgeRatio=0.000000</t>
  </si>
  <si>
    <t>[LUA][02/12/14 15:03:37.415][Spell] critical random num=0.980000</t>
  </si>
  <si>
    <t>[LUA][02/12/14 15:03:37.415][Spell] caster=1 target=15 effect_id=harp_longyinx_t7_e6 critical_ratio=0.350000</t>
  </si>
  <si>
    <t>[LUA][02/12/14 15:03:37.415][Spell] caster=1 target=15 effect_id=harp_longyinx_t7_e6 hit success</t>
  </si>
  <si>
    <t>[LUA][02/12/14 15:03:37.415][Spell] damage effect id=harp_longyinx_t7_e6, influented by combo count, current combo=2, current fraction=1.100000</t>
  </si>
  <si>
    <t>[LUA][02/12/14 15:03:37.415][Spell] damage effect id=harp_longyinx_t7_e6,caster=1,lvl=40, attack=4000,attack_fractor=0.300000</t>
  </si>
  <si>
    <t>[LUA][02/12/14 15:03:37.415][Spell] damage effect id=harp_longyinx_t7_e6,base_amount=0,total_amount=1320</t>
  </si>
  <si>
    <t>[LUA][02/12/14 15:03:37.415][Spell] damage effect id=harp_longyinx_t7_e6,target=15,lvl=5,element_defence=440,hollow_defence=660,plysical_defence=220 total_injury_fractor=0.947867, bonus_injury_fractor=0.000000</t>
  </si>
  <si>
    <t>[LUA][02/12/14 15:03:37.416][Spell] slot_1 make 1252 damage to slot_15 at pos 752(through spell harp_longyinx_t7), curLife=0</t>
  </si>
  <si>
    <t>[LUA][02/12/14 15:03:37.416][Spell] effect_id=harp_longhun_e2 random_num=0.140000 chance=0.800000</t>
  </si>
  <si>
    <t>[LUA][02/12/14 15:03:37.416][Spell] buff id=harp_longhun_b2 refreshed,caster=1 target=1,cur_stack=1</t>
  </si>
  <si>
    <t>[LUA][02/12/14 15:03:37.416][Spell] caster=1 target=14 effect_id=harp_longyinx_t7_e6 caster hitRatio=1.200000</t>
  </si>
  <si>
    <t>[LUA][02/12/14 15:03:37.416][Spell] caster=1 target=14 effect_id=harp_longyinx_t7_e6 target dodgeRatio=0.000000</t>
  </si>
  <si>
    <t>[LUA][02/12/14 15:03:37.416][Spell] critical random num=0.790000</t>
  </si>
  <si>
    <t>[LUA][02/12/14 15:03:37.416][Spell] caster=1 target=14 effect_id=harp_longyinx_t7_e6 critical_ratio=0.350000</t>
  </si>
  <si>
    <t>[LUA][02/12/14 15:03:37.416][Spell] caster=1 target=14 effect_id=harp_longyinx_t7_e6 hit success</t>
  </si>
  <si>
    <t>[LUA][02/12/14 15:03:37.416][Spell] damage effect id=harp_longyinx_t7_e6, influented by combo count, current combo=2, current fraction=1.100000</t>
  </si>
  <si>
    <t>[LUA][02/12/14 15:03:37.416][Spell] damage effect id=harp_longyinx_t7_e6,caster=1,lvl=40, attack=4000,attack_fractor=0.300000</t>
  </si>
  <si>
    <t>[LUA][02/12/14 15:03:37.416][Spell] damage effect id=harp_longyinx_t7_e6,base_amount=0,total_amount=1320</t>
  </si>
  <si>
    <t>[LUA][02/12/14 15:03:37.416][Spell] damage effect id=harp_longyinx_t7_e6,target=14,lvl=5,element_defence=440,hollow_defence=660,plysical_defence=220 total_injury_fractor=0.947867, bonus_injury_fractor=0.000000</t>
  </si>
  <si>
    <t>[LUA][02/12/14 15:03:37.416][Spell] slot_1 make 1252 damage to slot_14 at pos 752(through spell harp_longyinx_t7), curLife=0</t>
  </si>
  <si>
    <t>[LUA][02/12/14 15:03:37.416][Spell] effect_id=harp_longhun_e2 random_num=0.620000 chance=0.800000</t>
  </si>
  <si>
    <t>[LUA][02/12/14 15:03:37.416][Spell] caster=1 target=15 effect_id=harp_longyinx_t7_e5 caster hitRatio=1.200000</t>
  </si>
  <si>
    <t>[LUA][02/12/14 15:03:37.416][Spell] caster=1 target=15 effect_id=harp_longyinx_t7_e5 target dodgeRatio=0.000000</t>
  </si>
  <si>
    <t>[LUA][02/12/14 15:03:37.416][Spell] critical random num=0.120000</t>
  </si>
  <si>
    <t>[LUA][02/12/14 15:03:37.416][Spell] caster=1 target=15 effect_id=harp_longyinx_t7_e5 critical_ratio=0.350000</t>
  </si>
  <si>
    <t>[LUA][02/12/14 15:03:37.416][Spell] caster=1 target=15 effect_id=harp_longyinx_t7_e5 hit critical,critical_fractor=1.500000</t>
  </si>
  <si>
    <t>[LUA][02/12/14 15:03:37.416][Spell] damage effect id=harp_longyinx_t7_e5, influented by combo count, current combo=2, current fraction=1.100000</t>
  </si>
  <si>
    <t>[LUA][02/12/14 15:03:37.416][Spell] damage effect id=harp_longyinx_t7_e5,caster=1,lvl=40, attack=4000,attack_fractor=0.200000</t>
  </si>
  <si>
    <t>[LUA][02/12/14 15:03:37.416][Spell] damage effect id=harp_longyinx_t7_e5,base_amount=0,total_amount=1320</t>
  </si>
  <si>
    <t>[LUA][02/12/14 15:03:37.416][Spell] damage effect id=harp_longyinx_t7_e5,target=15,lvl=5,element_defence=440,hollow_defence=660,plysical_defence=220 total_injury_fractor=0.947867, bonus_injury_fractor=0.000000</t>
  </si>
  <si>
    <t>[LUA][02/12/14 15:03:37.416][Spell] slot_1 make 1252 damage to slot_15 at pos 768(through spell harp_longyinx_t7), curLife=0</t>
  </si>
  <si>
    <t>[LUA][02/12/14 15:03:37.416][Spell] effect_id=harp_longhun_e2 random_num=0.480000 chance=0.800000</t>
  </si>
  <si>
    <t>[LUA][02/12/14 15:03:37.417][Spell] buff id=harp_longhun_b2 refreshed,caster=1 target=1,cur_stack=1</t>
  </si>
  <si>
    <t>[LUA][02/12/14 15:03:37.417][Spell] caster=1 target=14 effect_id=harp_longyinx_t7_e5 caster hitRatio=1.200000</t>
  </si>
  <si>
    <t>[LUA][02/12/14 15:03:37.417][Spell] caster=1 target=14 effect_id=harp_longyinx_t7_e5 target dodgeRatio=0.000000</t>
  </si>
  <si>
    <t>[LUA][02/12/14 15:03:37.417][Spell] critical random num=0.700000</t>
  </si>
  <si>
    <t>[LUA][02/12/14 15:03:37.417][Spell] caster=1 target=14 effect_id=harp_longyinx_t7_e5 critical_ratio=0.350000</t>
  </si>
  <si>
    <t>[LUA][02/12/14 15:03:37.417][Spell] caster=1 target=14 effect_id=harp_longyinx_t7_e5 hit success</t>
  </si>
  <si>
    <t>[LUA][02/12/14 15:03:37.417][Spell] damage effect id=harp_longyinx_t7_e5, influented by combo count, current combo=2, current fraction=1.100000</t>
  </si>
  <si>
    <t>[LUA][02/12/14 15:03:37.417][Spell] damage effect id=harp_longyinx_t7_e5,caster=1,lvl=40, attack=4000,attack_fractor=0.200000</t>
  </si>
  <si>
    <t>[LUA][02/12/14 15:03:37.417][Spell] damage effect id=harp_longyinx_t7_e5,base_amount=0,total_amount=880</t>
  </si>
  <si>
    <t>[LUA][02/12/14 15:03:37.417][Spell] damage effect id=harp_longyinx_t7_e5,target=14,lvl=5,element_defence=440,hollow_defence=660,plysical_defence=220 total_injury_fractor=0.947867, bonus_injury_fractor=0.000000</t>
  </si>
  <si>
    <t>[LUA][02/12/14 15:03:37.417][Spell] slot_1 make 835 damage to slot_14 at pos 768(through spell harp_longyinx_t7), curLife=0</t>
  </si>
  <si>
    <t>[LUA][02/12/14 15:03:37.417][Spell] effect_id=harp_longhun_e2 random_num=0.490000 chance=0.800000</t>
  </si>
  <si>
    <t>[LUA][02/12/14 15:03:37.417][Spell] ***effect info end***</t>
  </si>
  <si>
    <t>[LUA][02/12/14 15:03:37.417][Spell] ***spell info begin***</t>
  </si>
  <si>
    <t>[LUA][02/12/14 15:03:37.417][Spell] ***slot_1 cast spell harp_longyinx_t7 at pos 704 successed***</t>
  </si>
  <si>
    <t>[LUA][02/12/14 15:03:37.418][Spell] ***spell info end***</t>
  </si>
  <si>
    <t>[LUA][02/12/14 15:03:37.418][Spell] RoundBegin end</t>
  </si>
  <si>
    <t>[LUA][02/12/14 15:03:37.418][Spell] ShiftProgress begin</t>
  </si>
  <si>
    <t>[LUA][02/12/14 15:03:37.418][Spell] buff harp_longhun_b2 is cleared in shift progress pos=576 target=1</t>
  </si>
  <si>
    <t>[LUA][02/12/14 15:03:37.418][Spell] disable spell harp_canglongjiangshi_t1</t>
  </si>
  <si>
    <t>[LUA][02/12/14 15:03:37.418][Spell] disable spell harp_canglongfuti_t1</t>
  </si>
  <si>
    <t>[LUA][02/12/14 15:03:37.418][Spell] ***spell info begin***</t>
  </si>
  <si>
    <t>[LUA][02/12/14 15:03:37.418][Spell] ShiftProgress end</t>
  </si>
  <si>
    <t>[LUA][02/12/14 15:03:37.418][Spell] ReceiveSpellRequest begin</t>
  </si>
  <si>
    <t>[LUA][02/12/14 15:03:37.418][Spell] ReceiveSpellRequest end</t>
  </si>
  <si>
    <t>[LUA][02/12/14 15:03:37.418][Spell] RoundBegin begin</t>
  </si>
  <si>
    <t>[LUA][02/12/14 15:03:37.418][Spell] ***buff info begin***</t>
  </si>
  <si>
    <t>[LUA][02/12/14 15:03:37.418][Spell] ***unit slot_id=1 buff list begin***</t>
  </si>
  <si>
    <t>[LUA][02/12/14 15:03:37.418][Spell] buff_id=harp_longhun_b1 caster=1, cur_stack=1 remain_pos=-1</t>
  </si>
  <si>
    <t>[LUA][02/12/14 15:03:37.418][Spell] ***unit slot_id=1 buff list end***</t>
  </si>
  <si>
    <t>[LUA][02/12/14 15:03:37.418][Spell] ***buff info end***</t>
  </si>
  <si>
    <t>[LUA][02/12/14 15:03:37.418][Spell] ***effect info begin***</t>
  </si>
  <si>
    <t>[LUA][02/12/14 15:03:37.418][Spell] ***effect info end***</t>
  </si>
  <si>
    <t>[LUA][02/12/14 15:03:37.419][Spell] ***spell info begin***</t>
  </si>
  <si>
    <t>[LUA][02/12/14 15:03:37.419][Spell] ***spell info end***</t>
  </si>
  <si>
    <t>[LUA][02/12/14 15:03:37.419][Spell] RoundBegin end</t>
  </si>
  <si>
    <t>单1</t>
    <phoneticPr fontId="1" type="noConversion"/>
  </si>
  <si>
    <t>单2</t>
    <phoneticPr fontId="1" type="noConversion"/>
  </si>
  <si>
    <t>单3</t>
    <phoneticPr fontId="1" type="noConversion"/>
  </si>
  <si>
    <t>单4</t>
    <phoneticPr fontId="1" type="noConversion"/>
  </si>
  <si>
    <t>单5</t>
    <phoneticPr fontId="1" type="noConversion"/>
  </si>
  <si>
    <t>群a1</t>
    <phoneticPr fontId="1" type="noConversion"/>
  </si>
  <si>
    <t>群a2</t>
    <phoneticPr fontId="1" type="noConversion"/>
  </si>
  <si>
    <t>群b1</t>
  </si>
  <si>
    <t>群b1</t>
    <phoneticPr fontId="1" type="noConversion"/>
  </si>
  <si>
    <t>群b2</t>
    <phoneticPr fontId="1" type="noConversion"/>
  </si>
  <si>
    <t>群b3</t>
    <phoneticPr fontId="1" type="noConversion"/>
  </si>
  <si>
    <t>群b4</t>
    <phoneticPr fontId="1" type="noConversion"/>
  </si>
  <si>
    <t>群a3</t>
    <phoneticPr fontId="1" type="noConversion"/>
  </si>
  <si>
    <t>群b5</t>
    <phoneticPr fontId="1" type="noConversion"/>
  </si>
  <si>
    <t>群a4</t>
    <phoneticPr fontId="1" type="noConversion"/>
  </si>
  <si>
    <t>[LUA][03/11/14 10:49:48.384][Level] LevelGame:RoundCheckPoint() - levelID[Level_AgitationShadow_LV3_01], roundID[8]</t>
  </si>
  <si>
    <t>[LUA][03/11/14 10:49:48.384][Spell] ReceiveSpellRequest begin</t>
  </si>
  <si>
    <t>[LUA][03/11/14 10:49:48.384][Spell] ReceiveSpellRequest end</t>
  </si>
  <si>
    <t>[LUA][03/11/14 10:49:48.384][Spell] RoundBegin begin</t>
  </si>
  <si>
    <t>[LUA][03/11/14 10:49:48.384][Spell] ***buff info begin***</t>
  </si>
  <si>
    <t>[LUA][03/11/14 10:49:48.384][Spell] ***unit slot_id=1 buff list begin***</t>
  </si>
  <si>
    <t>[LUA][03/11/14 10:49:48.384][Spell] buff_id=harp_tisheng_b1 caster=1, cur_stack=1 remain_pos=-1</t>
  </si>
  <si>
    <t>[LUA][03/11/14 10:49:48.384][Spell] ***unit slot_id=1 buff list end***</t>
  </si>
  <si>
    <t>[LUA][03/11/14 10:49:48.384][Spell] ***unit slot_id=11 buff list begin***</t>
  </si>
  <si>
    <t>[LUA][03/11/14 10:49:48.384][Spell] buff_id=harp_shenfaji_b1 caster=1, cur_stack=1 remain_pos=208</t>
  </si>
  <si>
    <t>[LUA][03/11/14 10:49:48.384][Spell] ***unit slot_id=11 buff list end***</t>
  </si>
  <si>
    <t>[LUA][03/11/14 10:49:48.384][Spell] ***buff info end***</t>
  </si>
  <si>
    <t>[LUA][03/11/14 10:49:48.385][Spell] ***effect info begin***</t>
  </si>
  <si>
    <t>[LUA][03/11/14 10:49:48.385][Spell] spell id=harp_shenzhicaijue_t1 generate 15 energy, has 45 energy now</t>
  </si>
  <si>
    <t>[LUA][03/11/14 10:49:48.385][Spell] critical random num=0.740000</t>
  </si>
  <si>
    <t>[LUA][03/11/14 10:49:48.385][Spell] caster=1 target=11 effect_id=harp_shenfaji_t2_e6 critical_ratio=0.680000</t>
  </si>
  <si>
    <t>[LUA][03/11/14 10:49:48.385][Spell] caster=1 target=11 effect_id=harp_shenfaji_t2_e6 hit success</t>
  </si>
  <si>
    <t>[LUA][03/11/14 10:49:48.385][Spell] damage effect id=harp_shenfaji_t2_e6,caster=1,lvl=45, attack=4200,attack_fractor=0.240000</t>
  </si>
  <si>
    <t>[LUA][03/11/14 10:49:48.385][Spell] damage effect id=harp_shenfaji_t2_e6,base_amount=0,total_amount=1008</t>
  </si>
  <si>
    <t>[LUA][03/11/14 10:49:48.385][Spell] damage effect id=harp_shenfaji_t2_e6,target=11,lvl=5,element_defence=440,hollow_defence=660,plysical_defence=220 total_injury_fractor=0.973236, bonus_injury_fractor=0.000000</t>
  </si>
  <si>
    <t>[LUA][03/11/14 10:49:48.385][Spell] slot_1 make 982 damage to slot_11 at pos 720(through buff harp_shenfaji_b1), curLife=540</t>
  </si>
  <si>
    <t>[LUA][03/11/14 10:49:48.385][Spell] buff id=harp_shenzhicaijue_b1 added,caster=1 target=1,cur_stack=1</t>
  </si>
  <si>
    <t>[LUA][03/11/14 10:49:48.386][Spell] buff id=harp_shenzhicaijue_b1 added,caster=1 target=2,cur_stack=1</t>
  </si>
  <si>
    <t>[LUA][03/11/14 10:49:48.386][Spell] critical random num=0.420000</t>
  </si>
  <si>
    <t>[LUA][03/11/14 10:49:48.386][Spell] caster=1 target=11 effect_id=harp_shenfaji_t2_e7 critical_ratio=0.780000</t>
  </si>
  <si>
    <t>[LUA][03/11/14 10:49:48.386][Spell] caster=1 target=11 effect_id=harp_shenfaji_t2_e7 hit critical,critical_fractor=1.500000</t>
  </si>
  <si>
    <t>[LUA][03/11/14 10:49:48.386][Spell] damage effect id=harp_shenfaji_t2_e7,caster=1,lvl=45, attack=4200,attack_fractor=0.240000</t>
  </si>
  <si>
    <t>[LUA][03/11/14 10:49:48.386][Spell] damage effect id=harp_shenfaji_t2_e7,base_amount=0,total_amount=1512</t>
  </si>
  <si>
    <t>[LUA][03/11/14 10:49:48.386][Spell] damage effect id=harp_shenfaji_t2_e7,target=11,lvl=5,element_defence=440,hollow_defence=660,plysical_defence=220 total_injury_fractor=0.973236, bonus_injury_fractor=0.000000</t>
  </si>
  <si>
    <t>[LUA][03/11/14 10:49:48.386][Spell] slot_1 make 1472 damage to slot_11 at pos 728(through buff harp_shenfaji_b1), curLife=0</t>
  </si>
  <si>
    <t>[LUA][03/11/14 10:49:48.386][Spell] buff id=harp_shenfaji_b1 was removed since target id=11 is dead</t>
  </si>
  <si>
    <t>[LUA][03/11/14 10:49:48.386][Spell] slot1 make slot11 dead</t>
  </si>
  <si>
    <t>[LUA][03/11/14 10:49:48.386][Spell] caster=11 target=1 effect_id=devilnote_emobodong_e1 caster hitRatio=99.000000</t>
  </si>
  <si>
    <t>[LUA][03/11/14 10:49:48.386][Spell] caster=11 target=1 effect_id=devilnote_emobodong_e1 target dodgeRatio=0.000000</t>
  </si>
  <si>
    <t>[LUA][03/11/14 10:49:48.386][Spell] caster=11 target=1 effect_id=devilnote_emobodong_e1 critical_ratio=-0.100000</t>
  </si>
  <si>
    <t>[LUA][03/11/14 10:49:48.386][Spell] caster=11 target=1 effect_id=devilnote_emobodong_e1 hit success</t>
  </si>
  <si>
    <t>[LUA][03/11/14 10:49:48.386][Spell] damage effect id=devilnote_emobodong_e1,caster=11,lvl=5, attack=22,attack_fractor=1.000000</t>
  </si>
  <si>
    <t>[LUA][03/11/14 10:49:48.386][Spell] damage effect id=devilnote_emobodong_e1,base_amount=0,total_amount=22</t>
  </si>
  <si>
    <t>[LUA][03/11/14 10:49:48.386][Spell] damage effect id=devilnote_emobodong_e1,target=1,lvl=45,element_defence=4000,hollow_defence=4000,plysical_defence=4000 total_injury_fractor=0.666667, bonus_injury_fractor=0.000000</t>
  </si>
  <si>
    <t>[LUA][03/11/14 10:49:48.386][Spell] slot_11 make 15 damage to slot_1 at pos 736(through spell devilnote_emobodong), curLife=119655</t>
  </si>
  <si>
    <t>[LUA][03/11/14 10:49:48.387][Spell] caster=15 target=1 effect_id=devilnote_emobodong_e1 caster hitRatio=99.000000</t>
  </si>
  <si>
    <t>[LUA][03/11/14 10:49:48.387][Spell] caster=15 target=1 effect_id=devilnote_emobodong_e1 target dodgeRatio=0.000000</t>
  </si>
  <si>
    <t>[LUA][03/11/14 10:49:48.387][Spell] caster=15 target=1 effect_id=devilnote_emobodong_e1 critical_ratio=-0.100000</t>
  </si>
  <si>
    <t>[LUA][03/11/14 10:49:48.387][Spell] caster=15 target=1 effect_id=devilnote_emobodong_e1 hit success</t>
  </si>
  <si>
    <t>[LUA][03/11/14 10:49:48.387][Spell] damage effect id=devilnote_emobodong_e1,caster=15,lvl=5, attack=22,attack_fractor=1.000000</t>
  </si>
  <si>
    <t>[LUA][03/11/14 10:49:48.387][Spell] damage effect id=devilnote_emobodong_e1,base_amount=0,total_amount=22</t>
  </si>
  <si>
    <t>[LUA][03/11/14 10:49:48.387][Spell] damage effect id=devilnote_emobodong_e1,target=1,lvl=45,element_defence=4000,hollow_defence=4000,plysical_defence=4000 total_injury_fractor=0.666667, bonus_injury_fractor=0.000000</t>
  </si>
  <si>
    <t>[LUA][03/11/14 10:49:48.387][Spell] slot_15 make 15 damage to slot_1 at pos 736(through spell devilnote_emobodong), curLife=119640</t>
  </si>
  <si>
    <t>[LUA][03/11/14 10:49:48.387][Spell] caster=12 target=1 effect_id=devilnote_emobodong_e1 caster hitRatio=99.000000</t>
  </si>
  <si>
    <t>[LUA][03/11/14 10:49:48.387][Spell] caster=12 target=1 effect_id=devilnote_emobodong_e1 target dodgeRatio=0.000000</t>
  </si>
  <si>
    <t>[LUA][03/11/14 10:49:48.387][Spell] caster=12 target=1 effect_id=devilnote_emobodong_e1 critical_ratio=-0.100000</t>
  </si>
  <si>
    <t>[LUA][03/11/14 10:49:48.387][Spell] caster=12 target=1 effect_id=devilnote_emobodong_e1 hit success</t>
  </si>
  <si>
    <t>[LUA][03/11/14 10:49:48.387][Spell] damage effect id=devilnote_emobodong_e1,caster=12,lvl=5, attack=22,attack_fractor=1.000000</t>
  </si>
  <si>
    <t>[LUA][03/11/14 10:49:48.387][Spell] slot_12 make 15 damage to slot_1 at pos 736(through spell devilnote_emobodong), curLife=119625</t>
  </si>
  <si>
    <t>[LUA][03/11/14 10:49:48.387][Spell] caster=13 target=2 effect_id=devilnote_emobodong_e1 caster hitRatio=99.000000</t>
  </si>
  <si>
    <t>[LUA][03/11/14 10:49:48.387][Spell] caster=13 target=2 effect_id=devilnote_emobodong_e1 target dodgeRatio=0.000000</t>
  </si>
  <si>
    <t>[LUA][03/11/14 10:49:48.387][Spell] caster=13 target=2 effect_id=devilnote_emobodong_e1 critical_ratio=-0.100000</t>
  </si>
  <si>
    <t>[LUA][03/11/14 10:49:48.387][Spell] caster=13 target=2 effect_id=devilnote_emobodong_e1 hit success</t>
  </si>
  <si>
    <t>[LUA][03/11/14 10:49:48.387][Spell] damage effect id=devilnote_emobodong_e1,caster=13,lvl=5, attack=22,attack_fractor=1.000000</t>
  </si>
  <si>
    <t>[LUA][03/11/14 10:49:48.387][Spell] damage effect id=devilnote_emobodong_e1,target=2,lvl=32,element_defence=226,hollow_defence=181,plysical_defence=181 total_injury_fractor=0.977876, bonus_injury_fractor=0.000000</t>
  </si>
  <si>
    <t>[LUA][03/11/14 10:49:48.387][Spell] slot_13 make 22 damage to slot_2 at pos 736(through spell devilnote_emobodong), curLife=7331</t>
  </si>
  <si>
    <t>[LUA][03/11/14 10:49:48.387][Spell] caster=14 target=1 effect_id=devilnote_emobodong_e1 caster hitRatio=99.000000</t>
  </si>
  <si>
    <t>[LUA][03/11/14 10:49:48.387][Spell] caster=14 target=1 effect_id=devilnote_emobodong_e1 target dodgeRatio=0.000000</t>
  </si>
  <si>
    <t>[LUA][03/11/14 10:49:48.387][Spell] caster=14 target=1 effect_id=devilnote_emobodong_e1 critical_ratio=-0.100000</t>
  </si>
  <si>
    <t>[LUA][03/11/14 10:49:48.387][Spell] caster=14 target=1 effect_id=devilnote_emobodong_e1 hit success</t>
  </si>
  <si>
    <t>[LUA][03/11/14 10:49:48.388][Spell] damage effect id=devilnote_emobodong_e1,caster=14,lvl=5, attack=22,attack_fractor=1.000000</t>
  </si>
  <si>
    <t>[LUA][03/11/14 10:49:48.388][Spell] damage effect id=devilnote_emobodong_e1,base_amount=0,total_amount=22</t>
  </si>
  <si>
    <t>[LUA][03/11/14 10:49:48.388][Spell] damage effect id=devilnote_emobodong_e1,target=1,lvl=45,element_defence=4000,hollow_defence=4000,plysical_defence=4000 total_injury_fractor=0.666667, bonus_injury_fractor=0.000000</t>
  </si>
  <si>
    <t>[LUA][03/11/14 10:49:48.388][Spell] slot_14 make 15 damage to slot_1 at pos 736(through spell devilnote_emobodong), curLife=119610</t>
  </si>
  <si>
    <t>[LUA][03/11/14 10:49:48.388][Spell] ***effect info end***</t>
  </si>
  <si>
    <t>[LUA][03/11/14 10:49:48.388][Spell] ***spell info begin***</t>
  </si>
  <si>
    <t>[LUA][03/11/14 10:49:48.388][Spell] ***slot_1 cast spell harp_shenzhicaijue_t1 at pos 704 successed***</t>
  </si>
  <si>
    <t>[LUA][03/11/14 10:49:48.388][Spell] ***slot_11 cast spell devilnote_emobodong at pos 704 successed***</t>
  </si>
  <si>
    <t>[LUA][03/11/14 10:49:48.388][Spell] ***slot_15 cast spell devilnote_emobodong at pos 704 successed***</t>
  </si>
  <si>
    <t>[LUA][03/11/14 10:49:48.388][Spell] ***slot_12 cast spell devilnote_emobodong at pos 704 successed***</t>
  </si>
  <si>
    <t>[LUA][03/11/14 10:49:48.388][Spell] ***slot_13 cast spell devilnote_emobodong at pos 704 successed***</t>
  </si>
  <si>
    <t>[LUA][03/11/14 10:49:48.388][Spell] ***slot_14 cast spell devilnote_emobodong at pos 704 successed***</t>
  </si>
  <si>
    <t>[LUA][03/11/14 10:49:48.388][Spell] ***spell info end***</t>
  </si>
  <si>
    <t>[LUA][03/11/14 10:49:48.388][Spell] RoundBegin end</t>
  </si>
  <si>
    <t>[LUA][03/11/14 10:49:52.132][Level] LevelGame:SpellRequest(slotID=1) - roomID[12], levelID[Level_AgitationShadow_LV3_01], spellID=harp_shenzhicaijue_t2, targetSlot=12</t>
  </si>
  <si>
    <t>[LUA][03/11/14 10:49:52.390][Level] LevelGame:SpellRequest(slotID=2) - roomID[12], levelID[Level_AgitationShadow_LV3_01], spellID=, targetSlot=-1</t>
  </si>
  <si>
    <t>[LUA][03/11/14 10:49:52.390][Level] LevelGame:RoundCheckPoint() - levelID[Level_AgitationShadow_LV3_01], roundID[9]</t>
  </si>
  <si>
    <t>[LUA][03/11/14 10:49:52.390][Spell] ReceiveSpellRequest begin</t>
  </si>
  <si>
    <t>[LUA][03/11/14 10:49:52.390][Spell] ReceiveSpellRequest end</t>
  </si>
  <si>
    <t>[LUA][03/11/14 10:49:52.390][Spell] RoundBegin begin</t>
  </si>
  <si>
    <t>[LUA][03/11/14 10:49:52.390][Spell] ***buff info begin***</t>
  </si>
  <si>
    <t>[LUA][03/11/14 10:49:52.390][Spell] ***unit slot_id=1 buff list begin***</t>
  </si>
  <si>
    <t>[LUA][03/11/14 10:49:52.390][Spell] buff_id=harp_tisheng_b1 caster=1, cur_stack=1 remain_pos=-1</t>
  </si>
  <si>
    <t>[LUA][03/11/14 10:49:52.390][Spell] buff_id=harp_shenzhicaijue_b1 caster=1, cur_stack=1 remain_pos=144</t>
  </si>
  <si>
    <t>[LUA][03/11/14 10:49:52.390][Spell] ***unit slot_id=1 buff list end***</t>
  </si>
  <si>
    <t>[LUA][03/11/14 10:49:52.390][Spell] ***unit slot_id=2 buff list begin***</t>
  </si>
  <si>
    <t>[LUA][03/11/14 10:49:52.390][Spell] ***unit slot_id=2 buff list end***</t>
  </si>
  <si>
    <t>[LUA][03/11/14 10:49:52.390][Spell] ***buff info end***</t>
  </si>
  <si>
    <t>[LUA][03/11/14 10:49:52.390][Spell] ***effect info begin***</t>
  </si>
  <si>
    <t>[LUA][03/11/14 10:49:52.390][Spell] spell id=harp_shenzhicaijue_t2 generate 15 energy, has 60 energy now</t>
  </si>
  <si>
    <t>[LUA][03/11/14 10:49:52.391][Spell] caster=13 target=1 effect_id=devilnote_emobodong_e1 caster hitRatio=99.000000</t>
  </si>
  <si>
    <t>[LUA][03/11/14 10:49:52.391][Spell] caster=13 target=1 effect_id=devilnote_emobodong_e1 target dodgeRatio=0.000000</t>
  </si>
  <si>
    <t>[LUA][03/11/14 10:49:52.391][Spell] caster=13 target=1 effect_id=devilnote_emobodong_e1 critical_ratio=-0.100000</t>
  </si>
  <si>
    <t>[LUA][03/11/14 10:49:52.391][Spell] caster=13 target=1 effect_id=devilnote_emobodong_e1 hit success</t>
  </si>
  <si>
    <t>[LUA][03/11/14 10:49:52.391][Spell] damage effect id=devilnote_emobodong_e1,caster=13,lvl=5, attack=22,attack_fractor=1.000000</t>
  </si>
  <si>
    <t>[LUA][03/11/14 10:49:52.391][Spell] damage effect id=devilnote_emobodong_e1,base_amount=0,total_amount=22</t>
  </si>
  <si>
    <t>[LUA][03/11/14 10:49:52.391][Spell] damage effect id=devilnote_emobodong_e1,target=1,lvl=45,element_defence=4000,hollow_defence=4000,plysical_defence=4000 total_injury_fractor=0.666667, bonus_injury_fractor=0.000000</t>
  </si>
  <si>
    <t>[LUA][03/11/14 10:49:52.391][Spell] slot_13 make 15 damage to slot_1 at pos 800(through spell devilnote_emobodong), curLife=119595</t>
  </si>
  <si>
    <t>[LUA][03/11/14 10:49:52.391][Spell] caster=14 target=2 effect_id=devilnote_emobodong_e1 caster hitRatio=99.000000</t>
  </si>
  <si>
    <t>[LUA][03/11/14 10:49:52.391][Spell] caster=14 target=2 effect_id=devilnote_emobodong_e1 target dodgeRatio=0.000000</t>
  </si>
  <si>
    <t>[LUA][03/11/14 10:49:52.391][Spell] caster=14 target=2 effect_id=devilnote_emobodong_e1 critical_ratio=-0.100000</t>
  </si>
  <si>
    <t>[LUA][03/11/14 10:49:52.391][Spell] caster=14 target=2 effect_id=devilnote_emobodong_e1 hit success</t>
  </si>
  <si>
    <t>[LUA][03/11/14 10:49:52.391][Spell] damage effect id=devilnote_emobodong_e1,caster=14,lvl=5, attack=22,attack_fractor=1.000000</t>
  </si>
  <si>
    <t>[LUA][03/11/14 10:49:52.391][Spell] damage effect id=devilnote_emobodong_e1,target=2,lvl=32,element_defence=226,hollow_defence=181,plysical_defence=181 total_injury_fractor=0.977876, bonus_injury_fractor=0.000000</t>
  </si>
  <si>
    <t>[LUA][03/11/14 10:49:52.391][Spell] slot_14 make 22 damage to slot_2 at pos 800(through spell devilnote_emobodong), curLife=7309</t>
  </si>
  <si>
    <t>[LUA][03/11/14 10:49:52.391][Spell] caster=12 target=1 effect_id=devilnote_emobodong_e1 caster hitRatio=99.000000</t>
  </si>
  <si>
    <t>[LUA][03/11/14 10:49:52.391][Spell] caster=12 target=1 effect_id=devilnote_emobodong_e1 target dodgeRatio=0.000000</t>
  </si>
  <si>
    <t>[LUA][03/11/14 10:49:52.392][Spell] caster=12 target=1 effect_id=devilnote_emobodong_e1 critical_ratio=-0.100000</t>
  </si>
  <si>
    <t>[LUA][03/11/14 10:49:52.392][Spell] caster=12 target=1 effect_id=devilnote_emobodong_e1 hit success</t>
  </si>
  <si>
    <t>[LUA][03/11/14 10:49:52.392][Spell] damage effect id=devilnote_emobodong_e1,caster=12,lvl=5, attack=22,attack_fractor=1.000000</t>
  </si>
  <si>
    <t>[LUA][03/11/14 10:49:52.392][Spell] damage effect id=devilnote_emobodong_e1,base_amount=0,total_amount=22</t>
  </si>
  <si>
    <t>[LUA][03/11/14 10:49:52.392][Spell] damage effect id=devilnote_emobodong_e1,target=1,lvl=45,element_defence=4000,hollow_defence=4000,plysical_defence=4000 total_injury_fractor=0.666667, bonus_injury_fractor=0.000000</t>
  </si>
  <si>
    <t>[LUA][03/11/14 10:49:52.392][Spell] slot_12 make 15 damage to slot_1 at pos 800(through spell devilnote_emobodong), curLife=119580</t>
  </si>
  <si>
    <t>[LUA][03/11/14 10:49:52.392][Spell] caster=15 target=1 effect_id=devilnote_emobodong_e1 caster hitRatio=99.000000</t>
  </si>
  <si>
    <t>[LUA][03/11/14 10:49:52.392][Spell] caster=15 target=1 effect_id=devilnote_emobodong_e1 target dodgeRatio=0.000000</t>
  </si>
  <si>
    <t>[LUA][03/11/14 10:49:52.392][Spell] caster=15 target=1 effect_id=devilnote_emobodong_e1 critical_ratio=-0.100000</t>
  </si>
  <si>
    <t>[LUA][03/11/14 10:49:52.392][Spell] caster=15 target=1 effect_id=devilnote_emobodong_e1 hit success</t>
  </si>
  <si>
    <t>[LUA][03/11/14 10:49:52.392][Spell] damage effect id=devilnote_emobodong_e1,caster=15,lvl=5, attack=22,attack_fractor=1.000000</t>
  </si>
  <si>
    <t>[LUA][03/11/14 10:49:52.392][Spell] slot_15 make 15 damage to slot_1 at pos 800(through spell devilnote_emobodong), curLife=119565</t>
  </si>
  <si>
    <t>[LUA][03/11/14 10:49:52.392][Spell] caster=1 target=13 effect_id=harp_shenzhicaijue_t2_e4 caster hitRatio=1.285000</t>
  </si>
  <si>
    <t>[LUA][03/11/14 10:49:52.392][Spell] caster=1 target=13 effect_id=harp_shenzhicaijue_t2_e4 target dodgeRatio=0.000000</t>
  </si>
  <si>
    <t>[LUA][03/11/14 10:49:52.392][Spell] critical random num=0.920000</t>
  </si>
  <si>
    <t>[LUA][03/11/14 10:49:52.392][Spell] caster=1 target=13 effect_id=harp_shenzhicaijue_t2_e4 critical_ratio=0.780000</t>
  </si>
  <si>
    <t>[LUA][03/11/14 10:49:52.392][Spell] caster=1 target=13 effect_id=harp_shenzhicaijue_t2_e4 hit success</t>
  </si>
  <si>
    <t>[LUA][03/11/14 10:49:52.392][Spell] damage effect id=harp_shenzhicaijue_t2_e4, influented by combo count, current combo=2, current fraction=1.100000</t>
  </si>
  <si>
    <t>[LUA][03/11/14 10:49:52.392][Spell] damage effect id=harp_shenzhicaijue_t2_e4,caster=1,lvl=45, attack=4200,attack_fractor=0.450000</t>
  </si>
  <si>
    <t>[LUA][03/11/14 10:49:52.392][Spell] damage effect id=harp_shenzhicaijue_t2_e4,base_amount=0,total_amount=2079</t>
  </si>
  <si>
    <t>[LUA][03/11/14 10:49:52.392][Spell] damage effect id=harp_shenzhicaijue_t2_e4,target=13,lvl=5,element_defence=440,hollow_defence=660,plysical_defence=220 total_injury_fractor=0.973236, bonus_injury_fractor=0.000000</t>
  </si>
  <si>
    <t>[LUA][03/11/14 10:49:52.392][Spell] slot_1 make 2024 damage to slot_13 at pos 816(through spell harp_shenzhicaijue_t2), curLife=6856</t>
  </si>
  <si>
    <t>[LUA][03/11/14 10:49:52.392][Spell] caster=1 target=15 effect_id=harp_shenzhicaijue_t2_e4 caster hitRatio=1.285000</t>
  </si>
  <si>
    <t>[LUA][03/11/14 10:49:52.392][Spell] caster=1 target=15 effect_id=harp_shenzhicaijue_t2_e4 target dodgeRatio=0.000000</t>
  </si>
  <si>
    <t>[LUA][03/11/14 10:49:52.392][Spell] critical random num=0.110000</t>
  </si>
  <si>
    <t>[LUA][03/11/14 10:49:52.392][Spell] caster=1 target=15 effect_id=harp_shenzhicaijue_t2_e4 critical_ratio=0.780000</t>
  </si>
  <si>
    <t>[LUA][03/11/14 10:49:52.392][Spell] caster=1 target=15 effect_id=harp_shenzhicaijue_t2_e4 hit critical,critical_fractor=1.500000</t>
  </si>
  <si>
    <t>[LUA][03/11/14 10:49:52.392][Spell] damage effect id=harp_shenzhicaijue_t2_e4,base_amount=0,total_amount=3118</t>
  </si>
  <si>
    <t>[LUA][03/11/14 10:49:52.393][Spell] damage effect id=harp_shenzhicaijue_t2_e4,target=15,lvl=5,element_defence=440,hollow_defence=660,plysical_defence=220 total_injury_fractor=0.973236, bonus_injury_fractor=0.000000</t>
  </si>
  <si>
    <t>[LUA][03/11/14 10:49:52.393][Spell] slot_1 make 3036 damage to slot_15 at pos 816(through spell harp_shenzhicaijue_t2), curLife=5844</t>
  </si>
  <si>
    <t>[LUA][03/11/14 10:49:52.393][Spell] caster=1 target=14 effect_id=harp_shenzhicaijue_t2_e4 caster hitRatio=1.285000</t>
  </si>
  <si>
    <t>[LUA][03/11/14 10:49:52.393][Spell] caster=1 target=14 effect_id=harp_shenzhicaijue_t2_e4 target dodgeRatio=0.000000</t>
  </si>
  <si>
    <t>[LUA][03/11/14 10:49:52.393][Spell] critical random num=0.120000</t>
  </si>
  <si>
    <t>[LUA][03/11/14 10:49:52.393][Spell] caster=1 target=14 effect_id=harp_shenzhicaijue_t2_e4 critical_ratio=0.780000</t>
  </si>
  <si>
    <t>[LUA][03/11/14 10:49:52.393][Spell] caster=1 target=14 effect_id=harp_shenzhicaijue_t2_e4 hit critical,critical_fractor=1.500000</t>
  </si>
  <si>
    <t>[LUA][03/11/14 10:49:52.393][Spell] damage effect id=harp_shenzhicaijue_t2_e4, influented by combo count, current combo=2, current fraction=1.100000</t>
  </si>
  <si>
    <t>[LUA][03/11/14 10:49:52.393][Spell] damage effect id=harp_shenzhicaijue_t2_e4,caster=1,lvl=45, attack=4200,attack_fractor=0.450000</t>
  </si>
  <si>
    <t>[LUA][03/11/14 10:49:52.393][Spell] damage effect id=harp_shenzhicaijue_t2_e4,base_amount=0,total_amount=3118</t>
  </si>
  <si>
    <t>[LUA][03/11/14 10:49:52.393][Spell] damage effect id=harp_shenzhicaijue_t2_e4,target=14,lvl=5,element_defence=440,hollow_defence=660,plysical_defence=220 total_injury_fractor=0.973236, bonus_injury_fractor=0.000000</t>
  </si>
  <si>
    <t>[LUA][03/11/14 10:49:52.393][Spell] slot_1 make 3036 damage to slot_14 at pos 816(through spell harp_shenzhicaijue_t2), curLife=5844</t>
  </si>
  <si>
    <t>[LUA][03/11/14 10:49:52.393][Spell] caster=1 target=12 effect_id=harp_shenzhicaijue_t2_e3 caster hitRatio=1.285000</t>
  </si>
  <si>
    <t>[LUA][03/11/14 10:49:52.393][Spell] caster=1 target=12 effect_id=harp_shenzhicaijue_t2_e3 target dodgeRatio=0.000000</t>
  </si>
  <si>
    <t>[LUA][03/11/14 10:49:52.393][Spell] critical random num=0.360000</t>
  </si>
  <si>
    <t>[LUA][03/11/14 10:49:52.393][Spell] caster=1 target=12 effect_id=harp_shenzhicaijue_t2_e3 critical_ratio=0.780000</t>
  </si>
  <si>
    <t>[LUA][03/11/14 10:49:52.393][Spell] caster=1 target=12 effect_id=harp_shenzhicaijue_t2_e3 hit critical,critical_fractor=1.500000</t>
  </si>
  <si>
    <t>[LUA][03/11/14 10:49:52.393][Spell] damage effect id=harp_shenzhicaijue_t2_e3, influented by combo count, current combo=2, current fraction=1.100000</t>
  </si>
  <si>
    <t>[LUA][03/11/14 10:49:52.393][Spell] damage effect id=harp_shenzhicaijue_t2_e3,caster=1,lvl=45, attack=4200,attack_fractor=1.500000</t>
  </si>
  <si>
    <t>[LUA][03/11/14 10:49:52.393][Spell] damage effect id=harp_shenzhicaijue_t2_e3,base_amount=0,total_amount=10395</t>
  </si>
  <si>
    <t>[LUA][03/11/14 10:49:52.393][Spell] damage effect id=harp_shenzhicaijue_t2_e3,target=12,lvl=5,element_defence=440,hollow_defence=660,plysical_defence=220 total_injury_fractor=0.973236, bonus_injury_fractor=0.000000</t>
  </si>
  <si>
    <t>[LUA][03/11/14 10:49:52.393][Spell] slot_1 make 10117 damage to slot_12 at pos 816(through spell harp_shenzhicaijue_t2), curLife=0</t>
  </si>
  <si>
    <t>[LUA][03/11/14 10:49:52.393][Spell] slot1 make slot12 dead</t>
  </si>
  <si>
    <t>[LUA][03/11/14 10:49:52.393][Spell] ***effect info end***</t>
  </si>
  <si>
    <t>[LUA][03/11/14 10:49:52.394][Spell] ***spell info begin***</t>
  </si>
  <si>
    <t>[LUA][03/11/14 10:49:52.394][Spell] ***slot_13 cast spell devilnote_emobodong at pos 768 successed***</t>
  </si>
  <si>
    <t>[LUA][03/11/14 10:49:52.394][Spell] ***slot_14 cast spell devilnote_emobodong at pos 768 successed***</t>
  </si>
  <si>
    <t>[LUA][03/11/14 10:49:52.394][Spell] ***slot_12 cast spell devilnote_emobodong at pos 768 successed***</t>
  </si>
  <si>
    <t>[LUA][03/11/14 10:49:52.394][Spell] ***slot_15 cast spell devilnote_emobodong at pos 768 successed***</t>
  </si>
  <si>
    <t>[LUA][03/11/14 10:49:52.394][Spell] ***slot_1 cast spell harp_shenzhicaijue_t2 at pos 768 successed***</t>
  </si>
  <si>
    <t>[LUA][03/11/14 10:49:52.394][Spell] ***spell info end***</t>
  </si>
  <si>
    <t>[LUA][03/11/14 10:49:52.394][Spell] RoundBegin end</t>
  </si>
  <si>
    <t>[LUA][03/11/14 10:49:56.182][Level] LevelGame:SpellRequest(slotID=1) - roomID[12], levelID[Level_AgitationShadow_LV3_01], spellID=harp_shenzhicaijue_t3, targetSlot=13</t>
  </si>
  <si>
    <t>[LUA][03/11/14 10:49:56.395][Level] LevelGame:SpellRequest(slotID=2) - roomID[12], levelID[Level_AgitationShadow_LV3_01], spellID=, targetSlot=-1</t>
  </si>
  <si>
    <t>[LUA][03/11/14 10:49:56.395][Level] LevelGame:RoundCheckPoint() - levelID[Level_AgitationShadow_LV3_01], roundID[10]</t>
  </si>
  <si>
    <t>[LUA][03/11/14 10:49:56.395][Spell] ReceiveSpellRequest begin</t>
  </si>
  <si>
    <t>[LUA][03/11/14 10:49:56.395][Spell] ReceiveSpellRequest end</t>
  </si>
  <si>
    <t>[LUA][03/11/14 10:49:56.395][Spell] RoundBegin begin</t>
  </si>
  <si>
    <t>[LUA][03/11/14 10:49:56.395][Spell] ***buff info begin***</t>
  </si>
  <si>
    <t>[LUA][03/11/14 10:49:56.395][Spell] ***unit slot_id=1 buff list begin***</t>
  </si>
  <si>
    <t>[LUA][03/11/14 10:49:56.395][Spell] buff_id=harp_tisheng_b1 caster=1, cur_stack=1 remain_pos=-1</t>
  </si>
  <si>
    <t>[LUA][03/11/14 10:49:56.395][Spell] buff_id=harp_shenzhicaijue_b1 caster=1, cur_stack=1 remain_pos=80</t>
  </si>
  <si>
    <t>[LUA][03/11/14 10:49:56.395][Spell] ***unit slot_id=1 buff list end***</t>
  </si>
  <si>
    <t>[LUA][03/11/14 10:49:56.395][Spell] ***unit slot_id=2 buff list begin***</t>
  </si>
  <si>
    <t>[LUA][03/11/14 10:49:56.395][Spell] ***unit slot_id=2 buff list end***</t>
  </si>
  <si>
    <t>[LUA][03/11/14 10:49:56.395][Spell] ***buff info end***</t>
  </si>
  <si>
    <t>[LUA][03/11/14 10:49:56.395][Spell] ***effect info begin***</t>
  </si>
  <si>
    <t>[LUA][03/11/14 10:49:56.395][Spell] spell id=harp_shenzhicaijue_t3 generate 15 energy, has 75 energy now</t>
  </si>
  <si>
    <t>[LUA][03/11/14 10:49:56.396][Spell] caster=13 target=1 effect_id=devilnote_emobodong_e1 caster hitRatio=99.000000</t>
  </si>
  <si>
    <t>[LUA][03/11/14 10:49:56.396][Spell] caster=13 target=1 effect_id=devilnote_emobodong_e1 target dodgeRatio=0.000000</t>
  </si>
  <si>
    <t>[LUA][03/11/14 10:49:56.396][Spell] caster=13 target=1 effect_id=devilnote_emobodong_e1 critical_ratio=-0.100000</t>
  </si>
  <si>
    <t>[LUA][03/11/14 10:49:56.396][Spell] caster=13 target=1 effect_id=devilnote_emobodong_e1 hit success</t>
  </si>
  <si>
    <t>[LUA][03/11/14 10:49:56.396][Spell] damage effect id=devilnote_emobodong_e1,caster=13,lvl=5, attack=22,attack_fractor=1.000000</t>
  </si>
  <si>
    <t>[LUA][03/11/14 10:49:56.396][Spell] damage effect id=devilnote_emobodong_e1,base_amount=0,total_amount=22</t>
  </si>
  <si>
    <t>[LUA][03/11/14 10:49:56.396][Spell] damage effect id=devilnote_emobodong_e1,target=1,lvl=45,element_defence=4000,hollow_defence=4000,plysical_defence=4000 total_injury_fractor=0.666667, bonus_injury_fractor=0.000000</t>
  </si>
  <si>
    <t>[LUA][03/11/14 10:49:56.396][Spell] slot_13 make 15 damage to slot_1 at pos 864(through spell devilnote_emobodong), curLife=119550</t>
  </si>
  <si>
    <t>[LUA][03/11/14 10:49:56.396][Spell] caster=14 target=1 effect_id=devilnote_emobodong_e1 caster hitRatio=99.000000</t>
  </si>
  <si>
    <t>[LUA][03/11/14 10:49:56.396][Spell] caster=14 target=1 effect_id=devilnote_emobodong_e1 target dodgeRatio=0.000000</t>
  </si>
  <si>
    <t>[LUA][03/11/14 10:49:56.396][Spell] caster=14 target=1 effect_id=devilnote_emobodong_e1 critical_ratio=-0.100000</t>
  </si>
  <si>
    <t>[LUA][03/11/14 10:49:56.396][Spell] caster=14 target=1 effect_id=devilnote_emobodong_e1 hit success</t>
  </si>
  <si>
    <t>[LUA][03/11/14 10:49:56.396][Spell] damage effect id=devilnote_emobodong_e1,caster=14,lvl=5, attack=22,attack_fractor=1.000000</t>
  </si>
  <si>
    <t>[LUA][03/11/14 10:49:56.396][Spell] slot_14 make 15 damage to slot_1 at pos 864(through spell devilnote_emobodong), curLife=119535</t>
  </si>
  <si>
    <t>[LUA][03/11/14 10:49:56.396][Spell] caster=15 target=2 effect_id=devilnote_emobodong_e1 caster hitRatio=99.000000</t>
  </si>
  <si>
    <t>[LUA][03/11/14 10:49:56.396][Spell] caster=15 target=2 effect_id=devilnote_emobodong_e1 target dodgeRatio=0.000000</t>
  </si>
  <si>
    <t>[LUA][03/11/14 10:49:56.396][Spell] caster=15 target=2 effect_id=devilnote_emobodong_e1 critical_ratio=-0.100000</t>
  </si>
  <si>
    <t>[LUA][03/11/14 10:49:56.396][Spell] caster=15 target=2 effect_id=devilnote_emobodong_e1 hit success</t>
  </si>
  <si>
    <t>[LUA][03/11/14 10:49:56.396][Spell] damage effect id=devilnote_emobodong_e1,caster=15,lvl=5, attack=22,attack_fractor=1.000000</t>
  </si>
  <si>
    <t>[LUA][03/11/14 10:49:56.396][Spell] damage effect id=devilnote_emobodong_e1,target=2,lvl=32,element_defence=226,hollow_defence=181,plysical_defence=181 total_injury_fractor=0.977876, bonus_injury_fractor=0.000000</t>
  </si>
  <si>
    <t>[LUA][03/11/14 10:49:56.396][Spell] slot_15 make 22 damage to slot_2 at pos 864(through spell devilnote_emobodong), curLife=7287</t>
  </si>
  <si>
    <t>[LUA][03/11/14 10:49:56.397][Spell] caster=1 target=13 effect_id=harp_shenzhicaijue_t3_e3 caster hitRatio=1.285000</t>
  </si>
  <si>
    <t>[LUA][03/11/14 10:49:56.397][Spell] caster=1 target=13 effect_id=harp_shenzhicaijue_t3_e3 target dodgeRatio=0.000000</t>
  </si>
  <si>
    <t>[LUA][03/11/14 10:49:56.397][Spell] critical random num=0.430000</t>
  </si>
  <si>
    <t>[LUA][03/11/14 10:49:56.397][Spell] caster=1 target=13 effect_id=harp_shenzhicaijue_t3_e3 critical_ratio=0.780000</t>
  </si>
  <si>
    <t>[LUA][03/11/14 10:49:56.397][Spell] caster=1 target=13 effect_id=harp_shenzhicaijue_t3_e3 hit critical,critical_fractor=1.500000</t>
  </si>
  <si>
    <t>[LUA][03/11/14 10:49:56.397][Spell] damage effect id=harp_shenzhicaijue_t3_e3, influented by combo count, current combo=0, current fraction=1.000000</t>
  </si>
  <si>
    <t>[LUA][03/11/14 10:49:56.397][Spell] damage effect id=harp_shenzhicaijue_t3_e3,caster=1,lvl=45, attack=4200,attack_fractor=1.500000</t>
  </si>
  <si>
    <t>[LUA][03/11/14 10:49:56.397][Spell] damage effect id=harp_shenzhicaijue_t3_e3,base_amount=0,total_amount=9450</t>
  </si>
  <si>
    <t>[LUA][03/11/14 10:49:56.397][Spell] damage effect id=harp_shenzhicaijue_t3_e3,target=13,lvl=5,element_defence=440,hollow_defence=660,plysical_defence=220 total_injury_fractor=0.973236, bonus_injury_fractor=0.000000</t>
  </si>
  <si>
    <t>[LUA][03/11/14 10:49:56.397][Spell] slot_1 make 9198 damage to slot_13 at pos 864(through spell harp_shenzhicaijue_t3), curLife=0</t>
  </si>
  <si>
    <t>[LUA][03/11/14 10:49:56.397][Spell] slot1 make slot13 dead</t>
  </si>
  <si>
    <t>[LUA][03/11/14 10:49:56.397][Spell] caster=1 target=15 effect_id=harp_shenzhicaijue_t3_e4 caster hitRatio=1.285000</t>
  </si>
  <si>
    <t>[LUA][03/11/14 10:49:56.397][Spell] caster=1 target=15 effect_id=harp_shenzhicaijue_t3_e4 target dodgeRatio=0.000000</t>
  </si>
  <si>
    <t>[LUA][03/11/14 10:49:56.397][Spell] critical random num=0.320000</t>
  </si>
  <si>
    <t>[LUA][03/11/14 10:49:56.397][Spell] caster=1 target=15 effect_id=harp_shenzhicaijue_t3_e4 critical_ratio=0.780000</t>
  </si>
  <si>
    <t>[LUA][03/11/14 10:49:56.397][Spell] caster=1 target=15 effect_id=harp_shenzhicaijue_t3_e4 hit critical,critical_fractor=1.500000</t>
  </si>
  <si>
    <t>[LUA][03/11/14 10:49:56.397][Spell] damage effect id=harp_shenzhicaijue_t3_e4, influented by combo count, current combo=0, current fraction=1.000000</t>
  </si>
  <si>
    <t>[LUA][03/11/14 10:49:56.397][Spell] damage effect id=harp_shenzhicaijue_t3_e4,caster=1,lvl=45, attack=4200,attack_fractor=0.450000</t>
  </si>
  <si>
    <t>[LUA][03/11/14 10:49:56.397][Spell] damage effect id=harp_shenzhicaijue_t3_e4,base_amount=0,total_amount=2835</t>
  </si>
  <si>
    <t>[LUA][03/11/14 10:49:56.397][Spell] damage effect id=harp_shenzhicaijue_t3_e4,target=15,lvl=5,element_defence=440,hollow_defence=660,plysical_defence=220 total_injury_fractor=0.973236, bonus_injury_fractor=0.000000</t>
  </si>
  <si>
    <t>[LUA][03/11/14 10:49:56.397][Spell] slot_1 make 2760 damage to slot_15 at pos 872(through spell harp_shenzhicaijue_t3), curLife=3084</t>
  </si>
  <si>
    <t>[LUA][03/11/14 10:49:56.397][Spell] caster=1 target=14 effect_id=harp_shenzhicaijue_t3_e4 caster hitRatio=1.285000</t>
  </si>
  <si>
    <t>[LUA][03/11/14 10:49:56.397][Spell] caster=1 target=14 effect_id=harp_shenzhicaijue_t3_e4 target dodgeRatio=0.000000</t>
  </si>
  <si>
    <t>[LUA][03/11/14 10:49:56.397][Spell] critical random num=0.530000</t>
  </si>
  <si>
    <t>[LUA][03/11/14 10:49:56.397][Spell] caster=1 target=14 effect_id=harp_shenzhicaijue_t3_e4 critical_ratio=0.780000</t>
  </si>
  <si>
    <t>[LUA][03/11/14 10:49:56.397][Spell] caster=1 target=14 effect_id=harp_shenzhicaijue_t3_e4 hit critical,critical_fractor=1.500000</t>
  </si>
  <si>
    <t>[LUA][03/11/14 10:49:56.397][Spell] damage effect id=harp_shenzhicaijue_t3_e4,target=14,lvl=5,element_defence=440,hollow_defence=660,plysical_defence=220 total_injury_fractor=0.973236, bonus_injury_fractor=0.000000</t>
  </si>
  <si>
    <t>[LUA][03/11/14 10:49:56.397][Spell] slot_1 make 2760 damage to slot_14 at pos 872(through spell harp_shenzhicaijue_t3), curLife=3084</t>
  </si>
  <si>
    <t>[LUA][03/11/14 10:49:56.398][Spell] ***effect info end***</t>
  </si>
  <si>
    <t>[LUA][03/11/14 10:49:56.398][Spell] ***spell info begin***</t>
  </si>
  <si>
    <t>[LUA][03/11/14 10:49:56.398][Spell] ***slot_13 cast spell devilnote_emobodong at pos 832 successed***</t>
  </si>
  <si>
    <t>[LUA][03/11/14 10:49:56.398][Spell] ***slot_14 cast spell devilnote_emobodong at pos 832 successed***</t>
  </si>
  <si>
    <t>[LUA][03/11/14 10:49:56.398][Spell] ***slot_15 cast spell devilnote_emobodong at pos 832 successed***</t>
  </si>
  <si>
    <t>[LUA][03/11/14 10:49:56.398][Spell] ***slot_1 cast spell harp_shenzhicaijue_t3 at pos 832 successed***</t>
  </si>
  <si>
    <t>[LUA][03/11/14 10:49:56.398][Spell] ***spell info end***</t>
  </si>
  <si>
    <t>[LUA][03/11/14 10:49:56.398][Spell] RoundBegin end</t>
  </si>
  <si>
    <t>[LUA][08/05/14 14:58:50.474][Level] LevelGame:RoundCheckPoint() - levelID[Level_DesertTreasure_LV2_01], roundID[11]</t>
  </si>
  <si>
    <t>[LUA][08/05/14 14:58:50.474][Spell] ReceiveSpellRequest begin</t>
  </si>
  <si>
    <t>[LUA][08/05/14 14:58:50.474][Spell] ReceiveSpellRequest end</t>
  </si>
  <si>
    <t>[LUA][08/05/14 14:58:50.474][Spell] RoundBegin begin</t>
  </si>
  <si>
    <t>[LUA][08/05/14 14:58:50.474][Spell] ***buff info begin***</t>
  </si>
  <si>
    <t>[LUA][08/05/14 14:58:50.474][Spell] ***unit slot_id=1 buff list begin***</t>
  </si>
  <si>
    <t>[LUA][08/05/14 14:58:50.474][Spell] buff_id=harp_longhun_b1 caster=1, cur_stack=1 remain_pos=-1</t>
  </si>
  <si>
    <t>[LUA][08/05/14 14:58:50.474][Spell] buff_id=harp_longhun_b2 caster=1, cur_stack=1 remain_pos=231</t>
  </si>
  <si>
    <t>[LUA][08/05/14 14:58:50.474][Spell] ***unit slot_id=1 buff list end***</t>
  </si>
  <si>
    <t>[LUA][08/05/14 14:58:50.474][Spell] ***unit slot_id=2 buff list begin***</t>
  </si>
  <si>
    <t>[LUA][08/05/14 14:58:50.474][Spell] buff_id=drum_hexinfangwei_b1 caster=2, cur_stack=1 remain_pos=-1</t>
  </si>
  <si>
    <t>[LUA][08/05/14 14:58:50.474][Spell] ***unit slot_id=2 buff list end***</t>
  </si>
  <si>
    <t>[LUA][08/05/14 14:58:50.474][Spell] ***unit slot_id=11 buff list begin***</t>
  </si>
  <si>
    <t>[LUA][08/05/14 14:58:50.474][Spell] ***unit slot_id=11 buff list end***</t>
  </si>
  <si>
    <t>[LUA][08/05/14 14:58:50.474][Spell] ***unit slot_id=13 buff list begin***</t>
  </si>
  <si>
    <t>[LUA][08/05/14 14:58:50.474][Spell] buff_id=penguin_guwu_b1 caster=13, cur_stack=1 remain_pos=-1</t>
  </si>
  <si>
    <t>[LUA][08/05/14 14:58:50.474][Spell] ***unit slot_id=13 buff list end***</t>
  </si>
  <si>
    <t>[LUA][08/05/14 14:58:50.474][Spell] ***unit slot_id=15 buff list begin***</t>
  </si>
  <si>
    <t>[LUA][08/05/14 14:58:50.474][Spell] ***unit slot_id=15 buff list end***</t>
  </si>
  <si>
    <t>[LUA][08/05/14 14:58:50.474][Spell] ***unit slot_id=12 buff list begin***</t>
  </si>
  <si>
    <t>[LUA][08/05/14 14:58:50.474][Spell] ***unit slot_id=12 buff list end***</t>
  </si>
  <si>
    <t>[LUA][08/05/14 14:58:50.474][Spell] ***unit slot_id=14 buff list begin***</t>
  </si>
  <si>
    <t>[LUA][08/05/14 14:58:50.475][Spell] ***unit slot_id=14 buff list end***</t>
  </si>
  <si>
    <t>[LUA][08/05/14 14:58:50.475][Spell] ***buff info end***</t>
  </si>
  <si>
    <t>[LUA][08/05/14 14:58:50.475][Spell] ***effect info begin***</t>
  </si>
  <si>
    <t>[LUA][08/05/14 14:58:50.475][Spell] spell id=harp_longyin_t1 cost 100 energy, remain 0 energy now</t>
  </si>
  <si>
    <t>[LUA][08/05/14 14:58:50.475][Spell] spell id=drum_daohuosuo generate 15 energy, has 15 energy now</t>
  </si>
  <si>
    <t>[LUA][08/05/14 14:58:50.475][#####] add cd data, slot=13, spell_id=penguin_huoyanshaozi cd=256</t>
  </si>
  <si>
    <t>[LUA][08/05/14 14:58:50.476][Spell] buff id=penguin_guwu_b1 added,caster=13 target=13,cur_stack=1</t>
  </si>
  <si>
    <t>[LUA][08/05/14 14:58:50.476][Spell] buff id=penguin_guwu_b1 refreshed,caster=13 target=13,cur_stack=1</t>
  </si>
  <si>
    <t>[LUA][08/05/14 14:58:50.476][Spell] caster=1 target=11 effect_id=harp_longyin_t1_e1 hitRate=1.379310</t>
  </si>
  <si>
    <t>[LUA][08/05/14 14:58:50.476][Spell] caster=1 target=11 effect_id=harp_longyin_t1_e2 hitRate=1.379310</t>
  </si>
  <si>
    <t>[LUA][08/05/14 14:58:50.476][Spell] caster=1 target=11 effect_id=harp_longyin_t1_e3 hitRate=1.379310</t>
  </si>
  <si>
    <t>[LUA][08/05/14 14:58:50.476][Spell] buff id=harp_longyin_b1 added,caster=1 target=11,cur_stack=1</t>
  </si>
  <si>
    <t>[LUA][08/05/14 14:58:50.476][Spell] caster=15 target=1 effect_id=penguin1_feifei_e1_wrap hitRate=2.975000</t>
  </si>
  <si>
    <t>[LUA][08/05/14 14:58:50.476][Spell] caster=2 target=11 effect_id=drum_daohuosuo_e2 hitRate=1.379310</t>
  </si>
  <si>
    <t>[LUA][08/05/14 14:58:50.477][Spell] caster=2 target=11 effect_id=drum_daohuosuo_e8 hitRate=1.379310</t>
  </si>
  <si>
    <t>[LUA][08/05/14 14:58:50.477][Spell] critical random num=0.340000</t>
  </si>
  <si>
    <t>[LUA][08/05/14 14:58:50.477][Spell] caster=2 target=11 effect_id=drum_daohuosuo_e8 critical_rate=0.050000</t>
  </si>
  <si>
    <t>[LUA][08/05/14 14:58:50.477][Spell] caster=2 target=11 effect_id=drum_daohuosuo_e8 hit success</t>
  </si>
  <si>
    <t>[LUA][08/05/14 14:58:50.477][Spell] damage effect id=drum_daohuosuo_e8, influented by combo count, current combo=1, current fraction=1.050000</t>
  </si>
  <si>
    <t>[LUA][08/05/14 14:58:50.477][Spell] damage effect id=drum_daohuosuo_e8,caster=2,lvl=40, attack=105.000000,attack_factor=1.000000</t>
  </si>
  <si>
    <t>[LUA][08/05/14 14:58:50.477][Spell] damage effect id=drum_daohuosuo_e8,base_amount=0.000000,total_amount=110.250000</t>
  </si>
  <si>
    <t>[LUA][08/05/14 14:58:50.477][Spell] damage effect id=drum_daohuosuo_e8,target=11,lvl=29,element_defense=86.000000,void_defense=86.000000,plysical_defense=86.000000 total_injury_factor=0.951848, bonus_injury_factor=0.000000, coef=1.000000</t>
  </si>
  <si>
    <t>[LUA][08/05/14 14:58:50.477][Spell] slot_2 make 105.000000 damage to slot_11 at pos 912(through spell drum_daohuosuo), curLife=928.000000</t>
  </si>
  <si>
    <t>[LUA][08/05/14 14:58:50.477][#####] hexinfangwei_v1: curLife=2700.000000 curMaxLife=3960.000000</t>
  </si>
  <si>
    <t>[LUA][08/05/14 14:58:50.477][Spell] caster=12 target=1 effect_id=penguin1_feifei_e1_wrap hitRate=2.975000</t>
  </si>
  <si>
    <t>[LUA][08/05/14 14:58:50.477][Spell] caster=14 target=2 effect_id=penguin1_feifei_e1_wrap hitRate=2.975000</t>
  </si>
  <si>
    <t>[LUA][08/05/14 14:58:50.478][Spell] caster=1 target=11 effect_id=harp_longyin_t1_e4_wrap hitRate=1.379310</t>
  </si>
  <si>
    <t>[LUA][08/05/14 14:58:50.478][Spell] caster=13 target=2 effect_id=penguin_huoyanshaozi_e1 hitRate=2.975000</t>
  </si>
  <si>
    <t>[LUA][08/05/14 14:58:50.478][Spell] critical random num=0.370000</t>
  </si>
  <si>
    <t>[LUA][08/05/14 14:58:50.478][Spell] caster=13 target=2 effect_id=penguin_huoyanshaozi_e1 critical_rate=0.000000</t>
  </si>
  <si>
    <t>[LUA][08/05/14 14:58:50.478][Spell] caster=13 target=2 effect_id=penguin_huoyanshaozi_e1 hit success</t>
  </si>
  <si>
    <t>[LUA][08/05/14 14:58:50.478][Spell] damage effect id=penguin_huoyanshaozi_e1,caster=13,lvl=29, attack=67.000000,attack_factor=1.300000</t>
  </si>
  <si>
    <t>[LUA][08/05/14 14:58:50.478][Spell] damage effect id=penguin_huoyanshaozi_e1,base_amount=0.000000,total_amount=87.100000</t>
  </si>
  <si>
    <t>[LUA][08/05/14 14:58:50.478][Spell] damage effect id=penguin_huoyanshaozi_e1,target=2,lvl=40,element_defense=45.000000,void_defense=45.000000,plysical_defense=118.000000 total_injury_factor=0.974212, bonus_injury_factor=0.000000, coef=1.000000</t>
  </si>
  <si>
    <t>[LUA][08/05/14 14:58:50.478][Spell] slot_13 make 85.000000 damage to slot_2 at pos 928(through spell penguin_huoyanshaozi), curLife=2615.000000</t>
  </si>
  <si>
    <t>[LUA][08/05/14 14:58:50.478][#####] hexinfangwei_v1: curLife=2615.000000 curMaxLife=3960.000000</t>
  </si>
  <si>
    <t>[LUA][08/05/14 14:58:50.478][Spell] caster=15 target=1 effect_id=penguin1_feifei_e1 hitRate=2.975000</t>
  </si>
  <si>
    <t>[LUA][08/05/14 14:58:50.478][Spell] critical random num=0.500000</t>
  </si>
  <si>
    <t>[LUA][08/05/14 14:58:50.478][Spell] caster=15 target=1 effect_id=penguin1_feifei_e1 critical_rate=0.000000</t>
  </si>
  <si>
    <t>[LUA][08/05/14 14:58:50.478][Spell] caster=15 target=1 effect_id=penguin1_feifei_e1 hit success</t>
  </si>
  <si>
    <t>[LUA][08/05/14 14:58:50.478][Spell] damage effect id=penguin1_feifei_e1,caster=15,lvl=29, attack=67.000000,attack_factor=1.000000</t>
  </si>
  <si>
    <t>[LUA][08/05/14 14:58:50.478][Spell] damage effect id=penguin1_feifei_e1,base_amount=0.000000,total_amount=67.000000</t>
  </si>
  <si>
    <t>[LUA][08/05/14 14:58:50.479][Spell] damage effect id=penguin1_feifei_e1,target=1,lvl=40,element_defense=45.000000,void_defense=118.000000,plysical_defense=45.000000 total_injury_factor=0.974212, bonus_injury_factor=0.000000, coef=1.000000</t>
  </si>
  <si>
    <t>[LUA][08/05/14 14:58:50.479][Spell] slot_15 make 66.000000 damage to slot_1 at pos 928(through spell penguin1_feifei), curLife=1744.000000</t>
  </si>
  <si>
    <t>[LUA][08/05/14 14:58:50.479][Spell] caster=12 target=1 effect_id=penguin1_feifei_e1 hitRate=2.975000</t>
  </si>
  <si>
    <t>[LUA][08/05/14 14:58:50.479][Spell] critical random num=0.190000</t>
  </si>
  <si>
    <t>[LUA][08/05/14 14:58:50.479][Spell] caster=12 target=1 effect_id=penguin1_feifei_e1 critical_rate=0.000000</t>
  </si>
  <si>
    <t>[LUA][08/05/14 14:58:50.479][Spell] caster=12 target=1 effect_id=penguin1_feifei_e1 hit success</t>
  </si>
  <si>
    <t>[LUA][08/05/14 14:58:50.479][Spell] damage effect id=penguin1_feifei_e1,caster=12,lvl=29, attack=67.000000,attack_factor=1.000000</t>
  </si>
  <si>
    <t>[LUA][08/05/14 14:58:50.479][Spell] damage effect id=penguin1_feifei_e1,base_amount=0.000000,total_amount=67.000000</t>
  </si>
  <si>
    <t>[LUA][08/05/14 14:58:50.479][Spell] slot_12 make 66.000000 damage to slot_1 at pos 928(through spell penguin1_feifei), curLife=1678.000000</t>
  </si>
  <si>
    <t>[LUA][08/05/14 14:58:50.479][Spell] caster=14 target=2 effect_id=penguin1_feifei_e1 hitRate=2.975000</t>
  </si>
  <si>
    <t>[LUA][08/05/14 14:58:50.479][Spell] critical random num=0.700000</t>
  </si>
  <si>
    <t>[LUA][08/05/14 14:58:50.479][Spell] caster=14 target=2 effect_id=penguin1_feifei_e1 critical_rate=0.000000</t>
  </si>
  <si>
    <t>[LUA][08/05/14 14:58:50.480][Spell] caster=14 target=2 effect_id=penguin1_feifei_e1 hit success</t>
  </si>
  <si>
    <t>[LUA][08/05/14 14:58:50.480][Spell] damage effect id=penguin1_feifei_e1,caster=14,lvl=29, attack=67.000000,attack_factor=1.000000</t>
  </si>
  <si>
    <t>[LUA][08/05/14 14:58:50.480][Spell] damage effect id=penguin1_feifei_e1,base_amount=0.000000,total_amount=67.000000</t>
  </si>
  <si>
    <t>[LUA][08/05/14 14:58:50.480][Spell] damage effect id=penguin1_feifei_e1,target=2,lvl=40,element_defense=45.000000,void_defense=45.000000,plysical_defense=118.000000 total_injury_factor=0.935094, bonus_injury_factor=0.000000, coef=1.000000</t>
  </si>
  <si>
    <t>[LUA][08/05/14 14:58:50.480][Spell] slot_14 make 63.000000 damage to slot_2 at pos 928(through spell penguin1_feifei), curLife=2552.000000</t>
  </si>
  <si>
    <t>[LUA][08/05/14 14:58:50.480][#####] hexinfangwei_v1: curLife=2552.000000 curMaxLife=3960.000000</t>
  </si>
  <si>
    <t>[LUA][08/05/14 14:58:50.480][Spell] caster=1 target=11 effect_id=harp_longyin_t1_e4 hitRate=1.379310</t>
  </si>
  <si>
    <t>[LUA][08/05/14 14:58:50.480][Spell] critical random num=0.700000</t>
  </si>
  <si>
    <t>[LUA][08/05/14 14:58:50.480][Spell] caster=1 target=11 effect_id=harp_longyin_t1_e4 critical_rate=0.050000</t>
  </si>
  <si>
    <t>[LUA][08/05/14 14:58:50.480][Spell] caster=1 target=11 effect_id=harp_longyin_t1_e4 hit success</t>
  </si>
  <si>
    <t>[LUA][08/05/14 14:58:50.480][Spell] damage effect id=harp_longyin_t1_e4, influented by combo count, current combo=0, current fraction=1.000000</t>
  </si>
  <si>
    <t>[LUA][08/05/14 14:58:50.480][Spell] damage effect id=harp_longyin_t1_e4,caster=1,lvl=40, attack=158.000000,attack_factor=1.000000</t>
  </si>
  <si>
    <t>[LUA][08/05/14 14:58:50.480][Spell] damage effect id=harp_longyin_t1_e4,base_amount=0.000000,total_amount=158.000000</t>
  </si>
  <si>
    <t>[LUA][08/05/14 14:58:50.480][Spell] damage effect id=harp_longyin_t1_e4,target=11,lvl=29,element_defense=86.000000,void_defense=86.000000,plysical_defense=86.000000 total_injury_factor=0.951848, bonus_injury_factor=0.000000, coef=1.000000</t>
  </si>
  <si>
    <t>[LUA][08/05/14 14:58:50.480][Spell] slot_1 make 151.000000 damage to slot_11 at pos 935(through spell harp_longyin_t1), curLife=777.000000</t>
  </si>
  <si>
    <t>[LUA][08/05/14 14:58:50.481][Spell] effect_id=harp_longhun_e2 random_num=0.260000 chance=0.200000</t>
  </si>
  <si>
    <t>[LUA][08/05/14 14:58:50.481][Spell] buff id=penguin_guwu_b2 added,caster=13 target=11,cur_stack=1</t>
  </si>
  <si>
    <t>[LUA][08/05/14 14:58:50.481][Spell] buff id=penguin_guwu_b2 added,caster=13 target=13,cur_stack=1</t>
  </si>
  <si>
    <t>[LUA][08/05/14 14:58:50.481][Spell] buff id=penguin_guwu_b2 added,caster=13 target=15,cur_stack=1</t>
  </si>
  <si>
    <t>[LUA][08/05/14 14:58:50.482][Spell] buff id=penguin_guwu_b2 added,caster=13 target=12,cur_stack=1</t>
  </si>
  <si>
    <t>[LUA][08/05/14 14:58:50.482][Spell] buff id=penguin_guwu_b2 added,caster=13 target=14,cur_stack=1</t>
  </si>
  <si>
    <t>[LUA][08/05/14 14:58:50.482][Spell] buff id=penguin_guwu_b2 expired,target=11</t>
  </si>
  <si>
    <t>[LUA][08/05/14 14:58:50.482][Spell] buff id=penguin_guwu_b2 expired,target=13</t>
  </si>
  <si>
    <t>[LUA][08/05/14 14:58:50.482][Spell] buff id=penguin_guwu_b2 expired,target=15</t>
  </si>
  <si>
    <t>[LUA][08/05/14 14:58:50.483][Spell] buff id=penguin_guwu_b2 expired,target=12</t>
  </si>
  <si>
    <t>[LUA][08/05/14 14:58:50.483][Spell] buff id=penguin_guwu_b2 expired,target=14</t>
  </si>
  <si>
    <t>[LUA][08/05/14 14:58:50.483][Spell] ***effect info end***</t>
  </si>
  <si>
    <t>[LUA][08/05/14 14:58:50.483][Spell] ***spell info begin***</t>
  </si>
  <si>
    <t>[LUA][08/05/14 14:58:50.483][Spell] ***slot_13 cast spell penguin_guwu at pos 896 successed***</t>
  </si>
  <si>
    <t>[LUA][08/05/14 14:58:50.483][Spell] ***slot_1 cast spell harp_longyin_t1 at pos 896 successed***</t>
  </si>
  <si>
    <t>[LUA][08/05/14 14:58:50.483][Spell] ***slot_15 cast spell penguin1_feifei at pos 896 successed***</t>
  </si>
  <si>
    <t>[LUA][08/05/14 14:58:50.483][Spell] ***slot_2 cast spell drum_daohuosuo at pos 896 successed***</t>
  </si>
  <si>
    <t>[LUA][08/05/14 14:58:50.483][Spell] ***slot_11 cast spell penguin1_feifei at pos 896 successed***</t>
  </si>
  <si>
    <t>[LUA][08/05/14 14:58:50.483][Spell] ***slot_12 cast spell penguin1_feifei at pos 896 successed***</t>
  </si>
  <si>
    <t>[LUA][08/05/14 14:58:50.483][Spell] ***slot_14 cast spell penguin1_feifei at pos 896 successed***</t>
  </si>
  <si>
    <t>[LUA][08/05/14 14:58:50.484][Spell] ***slot_13 cast spell penguin_huoyanshaozi at pos 896 successed***</t>
  </si>
  <si>
    <t>[LUA][08/05/14 14:58:50.484][Spell] ***slot_11 cast spell penguin1_feifei at pos 911 interrupted***</t>
  </si>
  <si>
    <t>[LUA][08/05/14 14:58:50.484][Spell] ***spell info end***</t>
  </si>
  <si>
    <t>[LUA][08/05/14 14:58:50.484][Spell] RoundBegin end</t>
  </si>
  <si>
    <t>龙吟生效时间早，优先级高</t>
    <phoneticPr fontId="1" type="noConversion"/>
  </si>
  <si>
    <t>[LUA][08/05/14 14:55:15.202][Level] LevelGame:RoundCheckPoint() - levelID[Level_DesertTreasure_LV2_01], roundID[2]</t>
  </si>
  <si>
    <t>[LUA][08/05/14 14:55:15.202][Spell] ReceiveSpellRequest begin</t>
  </si>
  <si>
    <t>[LUA][08/05/14 14:55:15.202][Spell] ReceiveSpellRequest end</t>
  </si>
  <si>
    <t>[LUA][08/05/14 14:55:15.202][Spell] RoundBegin begin</t>
  </si>
  <si>
    <t>[LUA][08/05/14 14:55:15.202][Spell] ***buff info begin***</t>
  </si>
  <si>
    <t>[LUA][08/05/14 14:55:15.202][Spell] ***unit slot_id=1 buff list begin***</t>
  </si>
  <si>
    <t>[LUA][08/05/14 14:55:15.202][Spell] buff_id=harp_longhun_b1 caster=1, cur_stack=1 remain_pos=-1</t>
  </si>
  <si>
    <t>[LUA][08/05/14 14:55:15.202][Spell] ***unit slot_id=1 buff list end***</t>
  </si>
  <si>
    <t>[LUA][08/05/14 14:55:15.202][Spell] ***unit slot_id=2 buff list begin***</t>
  </si>
  <si>
    <t>[LUA][08/05/14 14:55:15.202][Spell] buff_id=drum_hexinfangwei_b1 caster=2, cur_stack=1 remain_pos=-1</t>
  </si>
  <si>
    <t>[LUA][08/05/14 14:55:15.202][Spell] ***unit slot_id=2 buff list end***</t>
  </si>
  <si>
    <t>[LUA][08/05/14 14:55:15.202][Spell] ***unit slot_id=11 buff list begin***</t>
  </si>
  <si>
    <t>[LUA][08/05/14 14:55:15.202][Spell] ***unit slot_id=11 buff list end***</t>
  </si>
  <si>
    <t>[LUA][08/05/14 14:55:15.203][Spell] ***unit slot_id=13 buff list begin***</t>
  </si>
  <si>
    <t>[LUA][08/05/14 14:55:15.203][Spell] buff_id=penguin_guwu_b1 caster=13, cur_stack=1 remain_pos=-1</t>
  </si>
  <si>
    <t>[LUA][08/05/14 14:55:15.203][Spell] ***unit slot_id=13 buff list end***</t>
  </si>
  <si>
    <t>[LUA][08/05/14 14:55:15.203][Spell] ***unit slot_id=15 buff list begin***</t>
  </si>
  <si>
    <t>[LUA][08/05/14 14:55:15.203][Spell] ***unit slot_id=15 buff list end***</t>
  </si>
  <si>
    <t>[LUA][08/05/14 14:55:15.203][Spell] ***unit slot_id=12 buff list begin***</t>
  </si>
  <si>
    <t>[LUA][08/05/14 14:55:15.203][Spell] ***unit slot_id=12 buff list end***</t>
  </si>
  <si>
    <t>[LUA][08/05/14 14:55:15.203][Spell] ***unit slot_id=14 buff list begin***</t>
  </si>
  <si>
    <t>[LUA][08/05/14 14:55:15.203][Spell] ***unit slot_id=14 buff list end***</t>
  </si>
  <si>
    <t>[LUA][08/05/14 14:55:15.203][Spell] ***buff info end***</t>
  </si>
  <si>
    <t>[LUA][08/05/14 14:55:15.203][Spell] ***effect info begin***</t>
  </si>
  <si>
    <t>[LUA][08/05/14 14:55:15.203][Spell] spell id=harp_longyin_t1 cost 100 energy, remain 200 energy now</t>
  </si>
  <si>
    <t>[LUA][08/05/14 14:55:15.203][Spell] spell id=drum_daohuosuo generate 15 energy, has 15 energy now</t>
  </si>
  <si>
    <t>[LUA][08/05/14 14:55:15.203][Spell] buff id=penguin_guwu_b1 added,caster=13 target=13,cur_stack=1</t>
  </si>
  <si>
    <t>[LUA][08/05/14 14:55:15.203][Spell] buff id=penguin_guwu_b1 refreshed,caster=13 target=13,cur_stack=1</t>
  </si>
  <si>
    <t>[LUA][08/05/14 14:55:15.204][Spell] caster=1 target=11 effect_id=harp_longyin_t1_e1 hitRate=1.379310</t>
  </si>
  <si>
    <t>[LUA][08/05/14 14:55:15.204][Spell] caster=1 target=11 effect_id=harp_longyin_t1_e2 hitRate=1.379310</t>
  </si>
  <si>
    <t>[LUA][08/05/14 14:55:15.204][Spell] caster=1 target=11 effect_id=harp_longyin_t1_e3 hitRate=1.379310</t>
  </si>
  <si>
    <t>[LUA][08/05/14 14:55:15.204][Spell] buff id=harp_longyin_b1 added,caster=1 target=11,cur_stack=1</t>
  </si>
  <si>
    <t>[LUA][08/05/14 14:55:15.204][Spell] caster=15 target=1 effect_id=penguin1_feifei_e1_wrap hitRate=2.975000</t>
  </si>
  <si>
    <t>[LUA][08/05/14 14:55:15.204][Spell] caster=2 target=11 effect_id=drum_daohuosuo_e2 hitRate=1.379310</t>
  </si>
  <si>
    <t>[LUA][08/05/14 14:55:15.204][Spell] caster=2 target=11 effect_id=drum_daohuosuo_e3 hitRate=1.379310</t>
  </si>
  <si>
    <t>[LUA][08/05/14 14:55:15.204][Spell] buff id=harp_longyin_b1 ended,target=11</t>
  </si>
  <si>
    <t>[LUA][08/05/14 14:55:15.204][Spell] buff id=drum_daohuosuo_b1 added,caster=2 target=11,cur_stack=1</t>
  </si>
  <si>
    <t>[LUA][08/05/14 14:55:15.204][Spell] caster=2 target=11 effect_id=drum_daohuosuo_e8 hitRate=1.379310</t>
  </si>
  <si>
    <t>[LUA][08/05/14 14:55:15.204][Spell] critical random num=0.530000</t>
  </si>
  <si>
    <t>[LUA][08/05/14 14:55:15.204][Spell] caster=2 target=11 effect_id=drum_daohuosuo_e8 critical_rate=0.050000</t>
  </si>
  <si>
    <t>[LUA][08/05/14 14:55:15.204][Spell] caster=2 target=11 effect_id=drum_daohuosuo_e8 hit success</t>
  </si>
  <si>
    <t>[LUA][08/05/14 14:55:15.205][Spell] damage effect id=drum_daohuosuo_e8, influented by combo count, current combo=1, current fraction=1.050000</t>
  </si>
  <si>
    <t>[LUA][08/05/14 14:55:15.205][Spell] damage effect id=drum_daohuosuo_e8,caster=2,lvl=40, attack=105.000000,attack_factor=1.000000</t>
  </si>
  <si>
    <t>[LUA][08/05/14 14:55:15.205][Spell] damage effect id=drum_daohuosuo_e8,base_amount=0.000000,total_amount=110.250000</t>
  </si>
  <si>
    <t>[LUA][08/05/14 14:55:15.205][Spell] damage effect id=drum_daohuosuo_e8,target=11,lvl=29,element_defense=86.000000,void_defense=86.000000,plysical_defense=86.000000 total_injury_factor=0.951848, bonus_injury_factor=0.000000, coef=1.000000</t>
  </si>
  <si>
    <t>[LUA][08/05/14 14:55:15.205][Spell] slot_2 make 105.000000 damage to slot_11 at pos 336(through spell drum_daohuosuo), curLife=1086.000000</t>
  </si>
  <si>
    <t>[LUA][08/05/14 14:55:15.205][#####] hexinfangwei_v1: curLife=3730.000000 curMaxLife=3960.000000</t>
  </si>
  <si>
    <t>[LUA][08/05/14 14:55:15.205][Spell] caster=13 target=1 effect_id=penguin_huixuanshaozi_e1_wrap hitRate=2.975000</t>
  </si>
  <si>
    <t>[LUA][08/05/14 14:55:15.205][Spell] caster=14 target=1 effect_id=penguin1_feifei_e1_wrap hitRate=2.975000</t>
  </si>
  <si>
    <t>[LUA][08/05/14 14:55:15.205][Spell] caster=12 target=1 effect_id=penguin2_yugu_e1 hitRate=2.975000</t>
  </si>
  <si>
    <t>[LUA][08/05/14 14:55:15.205][Spell] critical random num=0.350000</t>
  </si>
  <si>
    <t>[LUA][08/05/14 14:55:15.205][Spell] caster=12 target=1 effect_id=penguin2_yugu_e1 critical_rate=0.000000</t>
  </si>
  <si>
    <t>[LUA][08/05/14 14:55:15.205][Spell] caster=12 target=1 effect_id=penguin2_yugu_e1 hit success</t>
  </si>
  <si>
    <t>[LUA][08/05/14 14:55:15.205][Spell] damage effect id=penguin2_yugu_e1,caster=12,lvl=29, attack=67.000000,attack_factor=1.000000</t>
  </si>
  <si>
    <t>[LUA][08/05/14 14:55:15.205][Spell] damage effect id=penguin2_yugu_e1,base_amount=0.000000,total_amount=67.000000</t>
  </si>
  <si>
    <t>[LUA][08/05/14 14:55:15.205][Spell] damage effect id=penguin2_yugu_e1,target=1,lvl=40,element_defense=45.000000,void_defense=118.000000,plysical_defense=45.000000 total_injury_factor=0.974212, bonus_injury_factor=0.000000, coef=1.000000</t>
  </si>
  <si>
    <t>[LUA][08/05/14 14:55:15.205][Spell] slot_12 make 66.000000 damage to slot_1 at pos 352(through spell penguin2_yugu), curLife=3280.000000</t>
  </si>
  <si>
    <t>[LUA][08/05/14 14:55:15.205][Spell] caster=15 target=1 effect_id=penguin1_feifei_e1 hitRate=2.975000</t>
  </si>
  <si>
    <t>[LUA][08/05/14 14:55:15.205][Spell] critical random num=0.240000</t>
  </si>
  <si>
    <t>[LUA][08/05/14 14:55:15.205][Spell] caster=15 target=1 effect_id=penguin1_feifei_e1 critical_rate=0.000000</t>
  </si>
  <si>
    <t>[LUA][08/05/14 14:55:15.206][Spell] caster=15 target=1 effect_id=penguin1_feifei_e1 hit success</t>
  </si>
  <si>
    <t>[LUA][08/05/14 14:55:15.206][Spell] damage effect id=penguin1_feifei_e1,caster=15,lvl=29, attack=67.000000,attack_factor=1.000000</t>
  </si>
  <si>
    <t>[LUA][08/05/14 14:55:15.206][Spell] damage effect id=penguin1_feifei_e1,base_amount=0.000000,total_amount=67.000000</t>
  </si>
  <si>
    <t>[LUA][08/05/14 14:55:15.206][Spell] damage effect id=penguin1_feifei_e1,target=1,lvl=40,element_defense=45.000000,void_defense=118.000000,plysical_defense=45.000000 total_injury_factor=0.974212, bonus_injury_factor=0.000000, coef=1.000000</t>
  </si>
  <si>
    <t>[LUA][08/05/14 14:55:15.206][Spell] slot_15 make 66.000000 damage to slot_1 at pos 352(through spell penguin1_feifei), curLife=3214.000000</t>
  </si>
  <si>
    <t>[LUA][08/05/14 14:55:15.206][Spell] caster=13 target=1 effect_id=penguin_huixuanshaozi_e1 hitRate=2.975000</t>
  </si>
  <si>
    <t>[LUA][08/05/14 14:55:15.206][Spell] critical random num=0.260000</t>
  </si>
  <si>
    <t>[LUA][08/05/14 14:55:15.206][Spell] caster=13 target=1 effect_id=penguin_huixuanshaozi_e1 critical_rate=0.000000</t>
  </si>
  <si>
    <t>[LUA][08/05/14 14:55:15.206][Spell] caster=13 target=1 effect_id=penguin_huixuanshaozi_e1 hit success</t>
  </si>
  <si>
    <t>[LUA][08/05/14 14:55:15.206][Spell] damage effect id=penguin_huixuanshaozi_e1,caster=13,lvl=29, attack=67.000000,attack_factor=1.000000</t>
  </si>
  <si>
    <t>[LUA][08/05/14 14:55:15.206][Spell] damage effect id=penguin_huixuanshaozi_e1,base_amount=0.000000,total_amount=67.000000</t>
  </si>
  <si>
    <t>[LUA][08/05/14 14:55:15.206][Spell] damage effect id=penguin_huixuanshaozi_e1,target=1,lvl=40,element_defense=45.000000,void_defense=118.000000,plysical_defense=45.000000 total_injury_factor=0.974212, bonus_injury_factor=0.000000, coef=1.000000</t>
  </si>
  <si>
    <t>[LUA][08/05/14 14:55:15.206][Spell] slot_13 make 66.000000 damage to slot_1 at pos 352(through spell penguin_huixuanshaozi), curLife=3148.000000</t>
  </si>
  <si>
    <t>[LUA][08/05/14 14:55:15.206][Spell] caster=14 target=1 effect_id=penguin1_feifei_e1 hitRate=2.975000</t>
  </si>
  <si>
    <t>[LUA][08/05/14 14:55:15.206][Spell] critical random num=0.560000</t>
  </si>
  <si>
    <t>[LUA][08/05/14 14:55:15.206][Spell] caster=14 target=1 effect_id=penguin1_feifei_e1 critical_rate=0.000000</t>
  </si>
  <si>
    <t>[LUA][08/05/14 14:55:15.206][Spell] caster=14 target=1 effect_id=penguin1_feifei_e1 hit success</t>
  </si>
  <si>
    <t>[LUA][08/05/14 14:55:15.206][Spell] damage effect id=penguin1_feifei_e1,caster=14,lvl=29, attack=67.000000,attack_factor=1.000000</t>
  </si>
  <si>
    <t>[LUA][08/05/14 14:55:15.206][Spell] slot_14 make 66.000000 damage to slot_1 at pos 352(through spell penguin1_feifei), curLife=3082.000000</t>
  </si>
  <si>
    <t>[LUA][08/05/14 14:55:15.207][Spell] buff id=penguin_guwu_b2 added,caster=13 target=11,cur_stack=1</t>
  </si>
  <si>
    <t>[LUA][08/05/14 14:55:15.207][Spell] buff id=penguin_guwu_b2 added,caster=13 target=13,cur_stack=1</t>
  </si>
  <si>
    <t>[LUA][08/05/14 14:55:15.207][Spell] buff id=penguin_guwu_b2 added,caster=13 target=15,cur_stack=1</t>
  </si>
  <si>
    <t>[LUA][08/05/14 14:55:15.207][Spell] buff id=penguin_guwu_b2 added,caster=13 target=12,cur_stack=1</t>
  </si>
  <si>
    <t>[LUA][08/05/14 14:55:15.207][Spell] buff id=penguin_guwu_b2 added,caster=13 target=14,cur_stack=1</t>
  </si>
  <si>
    <t>[LUA][08/05/14 14:55:15.207][Spell] buff id=penguin_guwu_b2 expired,target=11</t>
  </si>
  <si>
    <t>[LUA][08/05/14 14:55:15.207][Spell] buff id=penguin_guwu_b2 expired,target=13</t>
  </si>
  <si>
    <t>[LUA][08/05/14 14:55:15.207][Spell] buff id=penguin_guwu_b2 expired,target=15</t>
  </si>
  <si>
    <t>[LUA][08/05/14 14:55:15.207][Spell] buff id=penguin_guwu_b2 expired,target=12</t>
  </si>
  <si>
    <t>[LUA][08/05/14 14:55:15.208][Spell] buff id=penguin_guwu_b2 expired,target=14</t>
  </si>
  <si>
    <t>[LUA][08/05/14 14:55:15.208][Spell] ***effect info end***</t>
  </si>
  <si>
    <t>[LUA][08/05/14 14:55:15.208][Spell] ***spell info begin***</t>
  </si>
  <si>
    <t>[LUA][08/05/14 14:55:15.208][Spell] ***slot_13 cast spell penguin_guwu at pos 320 successed***</t>
  </si>
  <si>
    <t>[LUA][08/05/14 14:55:15.208][Spell] ***slot_1 cast spell harp_longyin_t1 at pos 320 successed***</t>
  </si>
  <si>
    <t>[LUA][08/05/14 14:55:15.208][Spell] ***slot_15 cast spell penguin1_feifei at pos 320 successed***</t>
  </si>
  <si>
    <t>[LUA][08/05/14 14:55:15.208][Spell] ***slot_2 cast spell drum_daohuosuo at pos 320 successed***</t>
  </si>
  <si>
    <t>[LUA][08/05/14 14:55:15.208][Spell] ***slot_13 cast spell penguin_huixuanshaozi at pos 320 successed***</t>
  </si>
  <si>
    <t>[LUA][08/05/14 14:55:15.208][Spell] ***slot_14 cast spell penguin1_feifei at pos 320 successed***</t>
  </si>
  <si>
    <t>[LUA][08/05/14 14:55:15.208][Spell] ***slot_11 cast spell penguin1_feifei at pos 320 successed***</t>
  </si>
  <si>
    <t>[LUA][08/05/14 14:55:15.208][Spell] ***slot_12 cast spell penguin2_yugu at pos 320 successed***</t>
  </si>
  <si>
    <t>[LUA][08/05/14 14:55:15.208][Spell] ***slot_11 cast spell penguin1_feifei at pos 335 interrupted***</t>
  </si>
  <si>
    <t>[LUA][08/05/14 14:55:15.208][Spell] ***spell info end***</t>
  </si>
  <si>
    <t>[LUA][08/05/14 14:55:15.209][Spell] RoundBegin end</t>
  </si>
  <si>
    <t>龙吟生效时间早，优先级低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</si>
</sst>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rgb="FF0000FF"/>
      <name val="微软雅黑"/>
      <family val="2"/>
      <charset val="134"/>
    </font>
    <font>
      <sz val="10"/>
      <color rgb="FF00CC9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0" xfId="0" applyFont="1">
      <alignment vertical="center"/>
    </xf>
    <xf numFmtId="0" fontId="5" fillId="0" borderId="0" xfId="1" applyAlignment="1" applyProtection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常规" xfId="0" builtinId="0"/>
    <cellStyle name="超链接" xfId="1" builtinId="8"/>
  </cellStyles>
  <dxfs count="112">
    <dxf>
      <font>
        <color rgb="FF9933FF"/>
      </font>
    </dxf>
    <dxf>
      <font>
        <color rgb="FFFF5050"/>
      </font>
    </dxf>
    <dxf>
      <font>
        <b/>
        <i val="0"/>
      </font>
    </dxf>
    <dxf>
      <font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color rgb="FF9933FF"/>
      </font>
    </dxf>
    <dxf>
      <font>
        <color rgb="FF9933FF"/>
      </font>
    </dxf>
    <dxf>
      <font>
        <b/>
        <i val="0"/>
        <color rgb="FFFF6699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color rgb="FF9933FF"/>
      </font>
    </dxf>
    <dxf>
      <font>
        <color rgb="FFFF5050"/>
      </font>
    </dxf>
    <dxf>
      <font>
        <b/>
        <i val="0"/>
      </font>
    </dxf>
    <dxf>
      <font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color rgb="FF9933FF"/>
      </font>
    </dxf>
    <dxf>
      <font>
        <color rgb="FF9933FF"/>
      </font>
    </dxf>
    <dxf>
      <font>
        <b/>
        <i val="0"/>
        <color rgb="FFFF6699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color rgb="FF9933FF"/>
      </font>
    </dxf>
    <dxf>
      <font>
        <color rgb="FFFF5050"/>
      </font>
    </dxf>
    <dxf>
      <font>
        <b/>
        <i val="0"/>
      </font>
    </dxf>
    <dxf>
      <font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color rgb="FF9933FF"/>
      </font>
    </dxf>
    <dxf>
      <font>
        <color rgb="FF9933FF"/>
      </font>
    </dxf>
    <dxf>
      <font>
        <b/>
        <i val="0"/>
        <color rgb="FFFF6699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color rgb="FF9933FF"/>
      </font>
    </dxf>
    <dxf>
      <font>
        <color rgb="FFFF5050"/>
      </font>
    </dxf>
    <dxf>
      <font>
        <b/>
        <i val="0"/>
      </font>
    </dxf>
    <dxf>
      <font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color rgb="FF9933FF"/>
      </font>
    </dxf>
    <dxf>
      <font>
        <color rgb="FF9933FF"/>
      </font>
    </dxf>
    <dxf>
      <font>
        <b/>
        <i val="0"/>
        <color rgb="FFFF6699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color rgb="FF9933FF"/>
      </font>
    </dxf>
    <dxf>
      <font>
        <color rgb="FFFF5050"/>
      </font>
    </dxf>
    <dxf>
      <font>
        <b/>
        <i val="0"/>
      </font>
    </dxf>
    <dxf>
      <font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color rgb="FF9933FF"/>
      </font>
    </dxf>
    <dxf>
      <font>
        <color rgb="FF9933FF"/>
      </font>
    </dxf>
    <dxf>
      <font>
        <b/>
        <i val="0"/>
        <color rgb="FFFF6699"/>
      </font>
    </dxf>
    <dxf>
      <font>
        <color rgb="FFFF000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b val="0"/>
        <i val="0"/>
        <color theme="9" tint="-0.24994659260841701"/>
      </font>
    </dxf>
    <dxf>
      <font>
        <color rgb="FF9933FF"/>
      </font>
    </dxf>
    <dxf>
      <font>
        <color rgb="FF9933FF"/>
      </font>
    </dxf>
    <dxf>
      <font>
        <color rgb="FF9933FF"/>
      </font>
    </dxf>
    <dxf>
      <font>
        <b val="0"/>
        <i val="0"/>
        <color rgb="FF9933FF"/>
      </font>
    </dxf>
    <dxf>
      <font>
        <color rgb="FFFF5050"/>
      </font>
    </dxf>
    <dxf>
      <font>
        <b/>
        <i val="0"/>
        <color rgb="FF0000FF"/>
      </font>
    </dxf>
    <dxf>
      <font>
        <color rgb="FFFF0000"/>
      </font>
    </dxf>
    <dxf>
      <font>
        <color rgb="FF339966"/>
      </font>
    </dxf>
    <dxf>
      <font>
        <b/>
        <i val="0"/>
        <color rgb="FF7030A0"/>
      </font>
    </dxf>
    <dxf>
      <fill>
        <patternFill>
          <bgColor rgb="FFFFFF00"/>
        </patternFill>
      </fill>
    </dxf>
    <dxf>
      <font>
        <b val="0"/>
        <i val="0"/>
        <color theme="9" tint="-0.24994659260841701"/>
      </font>
    </dxf>
  </dxfs>
  <tableStyles count="0" defaultTableStyle="TableStyleMedium9" defaultPivotStyle="PivotStyleLight16"/>
  <colors>
    <mruColors>
      <color rgb="FFFF5050"/>
      <color rgb="FFFF6699"/>
      <color rgb="FF9933FF"/>
      <color rgb="FF0033CC"/>
      <color rgb="FF00CCFF"/>
      <color rgb="FF00CC99"/>
      <color rgb="FF0000FF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32"/>
  <sheetViews>
    <sheetView workbookViewId="0">
      <selection activeCell="C40" sqref="C40"/>
    </sheetView>
  </sheetViews>
  <sheetFormatPr defaultRowHeight="13.5"/>
  <cols>
    <col min="2" max="2" width="14.625" bestFit="1" customWidth="1"/>
    <col min="3" max="3" width="30.25" customWidth="1"/>
  </cols>
  <sheetData>
    <row r="2" spans="2:4">
      <c r="B2" s="10" t="s">
        <v>9</v>
      </c>
      <c r="C2" t="s">
        <v>7</v>
      </c>
    </row>
    <row r="3" spans="2:4">
      <c r="B3" s="10" t="s">
        <v>8</v>
      </c>
    </row>
    <row r="4" spans="2:4">
      <c r="B4" s="10" t="s">
        <v>10</v>
      </c>
    </row>
    <row r="12" spans="2:4">
      <c r="B12" s="9" t="s">
        <v>6</v>
      </c>
    </row>
    <row r="13" spans="2:4">
      <c r="B13" s="3" t="s">
        <v>3</v>
      </c>
      <c r="C13" s="3" t="s">
        <v>4</v>
      </c>
      <c r="D13" s="3" t="s">
        <v>5</v>
      </c>
    </row>
    <row r="14" spans="2:4">
      <c r="B14" s="4">
        <v>41100</v>
      </c>
      <c r="C14" s="5" t="s">
        <v>1</v>
      </c>
      <c r="D14" s="6" t="s">
        <v>2</v>
      </c>
    </row>
    <row r="15" spans="2:4">
      <c r="B15" s="7">
        <v>41113</v>
      </c>
      <c r="C15" s="8" t="s">
        <v>11</v>
      </c>
      <c r="D15" s="6" t="s">
        <v>2</v>
      </c>
    </row>
    <row r="16" spans="2:4" ht="24">
      <c r="B16" s="7">
        <v>41241</v>
      </c>
      <c r="C16" s="26" t="s">
        <v>66</v>
      </c>
      <c r="D16" s="6" t="s">
        <v>60</v>
      </c>
    </row>
    <row r="17" spans="2:4" ht="24">
      <c r="B17" s="7">
        <v>41247</v>
      </c>
      <c r="C17" s="26" t="s">
        <v>68</v>
      </c>
      <c r="D17" s="6" t="s">
        <v>67</v>
      </c>
    </row>
    <row r="18" spans="2:4">
      <c r="B18" s="6"/>
      <c r="C18" s="26"/>
      <c r="D18" s="6"/>
    </row>
    <row r="19" spans="2:4">
      <c r="B19" s="6"/>
      <c r="C19" s="26"/>
      <c r="D19" s="6"/>
    </row>
    <row r="20" spans="2:4">
      <c r="B20" s="6"/>
      <c r="C20" s="26"/>
      <c r="D20" s="6"/>
    </row>
    <row r="21" spans="2:4">
      <c r="B21" s="6"/>
      <c r="C21" s="26"/>
      <c r="D21" s="6"/>
    </row>
    <row r="22" spans="2:4">
      <c r="B22" s="6"/>
      <c r="C22" s="26"/>
      <c r="D22" s="6"/>
    </row>
    <row r="23" spans="2:4">
      <c r="B23" s="6"/>
      <c r="C23" s="26"/>
      <c r="D23" s="6"/>
    </row>
    <row r="24" spans="2:4">
      <c r="B24" s="6"/>
      <c r="C24" s="26"/>
      <c r="D24" s="6"/>
    </row>
    <row r="25" spans="2:4">
      <c r="B25" s="6"/>
      <c r="C25" s="26"/>
      <c r="D25" s="6"/>
    </row>
    <row r="26" spans="2:4">
      <c r="B26" s="6"/>
      <c r="C26" s="26"/>
      <c r="D26" s="6"/>
    </row>
    <row r="27" spans="2:4">
      <c r="B27" s="6"/>
      <c r="C27" s="26"/>
      <c r="D27" s="6"/>
    </row>
    <row r="28" spans="2:4">
      <c r="B28" s="6"/>
      <c r="C28" s="26"/>
      <c r="D28" s="6"/>
    </row>
    <row r="29" spans="2:4">
      <c r="B29" s="6"/>
      <c r="C29" s="8"/>
      <c r="D29" s="6"/>
    </row>
    <row r="30" spans="2:4">
      <c r="B30" s="6"/>
      <c r="C30" s="8"/>
      <c r="D30" s="6"/>
    </row>
    <row r="31" spans="2:4">
      <c r="B31" s="6"/>
      <c r="C31" s="8"/>
      <c r="D31" s="6"/>
    </row>
    <row r="32" spans="2:4">
      <c r="B32" s="6"/>
      <c r="C32" s="8"/>
      <c r="D32" s="8"/>
    </row>
  </sheetData>
  <phoneticPr fontId="1" type="noConversion"/>
  <hyperlinks>
    <hyperlink ref="B2" location="目录!A1" display="目录"/>
    <hyperlink ref="B3" location="使用方法!A1" display="使用方法"/>
    <hyperlink ref="B4" location="查看器!A1" display="查看器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A81"/>
  <sheetViews>
    <sheetView topLeftCell="A13" workbookViewId="0">
      <selection activeCell="E46" sqref="E46"/>
    </sheetView>
  </sheetViews>
  <sheetFormatPr defaultRowHeight="13.5"/>
  <cols>
    <col min="1" max="1" width="9" style="11"/>
  </cols>
  <sheetData>
    <row r="2" spans="1:6" ht="15">
      <c r="A2" s="17" t="s">
        <v>13</v>
      </c>
      <c r="B2" s="18" t="s">
        <v>12</v>
      </c>
    </row>
    <row r="3" spans="1:6" ht="16.5">
      <c r="A3" s="24">
        <v>1</v>
      </c>
      <c r="B3" s="13" t="s">
        <v>0</v>
      </c>
      <c r="C3" s="13"/>
      <c r="D3" s="13"/>
      <c r="E3" s="13"/>
      <c r="F3" s="13"/>
    </row>
    <row r="4" spans="1:6" ht="16.5">
      <c r="A4" s="24"/>
      <c r="B4" s="25" t="s">
        <v>59</v>
      </c>
      <c r="C4" s="25" t="s">
        <v>58</v>
      </c>
      <c r="D4" s="25"/>
      <c r="E4" s="13"/>
      <c r="F4" s="13"/>
    </row>
    <row r="5" spans="1:6" ht="16.5">
      <c r="A5" s="24">
        <v>2</v>
      </c>
      <c r="B5" s="13" t="s">
        <v>56</v>
      </c>
      <c r="C5" s="13" t="s">
        <v>57</v>
      </c>
      <c r="D5" s="13"/>
      <c r="E5" s="13"/>
      <c r="F5" s="13"/>
    </row>
    <row r="6" spans="1:6" ht="16.5">
      <c r="A6" s="12"/>
      <c r="B6" s="13" t="s">
        <v>54</v>
      </c>
      <c r="C6" s="13" t="s">
        <v>55</v>
      </c>
      <c r="D6" s="13"/>
      <c r="E6" s="13"/>
      <c r="F6" s="13"/>
    </row>
    <row r="7" spans="1:6" ht="16.5">
      <c r="A7" s="24">
        <v>3</v>
      </c>
      <c r="B7" s="13" t="s">
        <v>14</v>
      </c>
      <c r="C7" s="13"/>
      <c r="D7" s="13"/>
      <c r="E7" s="13"/>
      <c r="F7" s="13"/>
    </row>
    <row r="8" spans="1:6" ht="16.5">
      <c r="A8" s="12"/>
      <c r="B8" s="23" t="s">
        <v>20</v>
      </c>
      <c r="C8" s="22" t="s">
        <v>15</v>
      </c>
      <c r="D8" s="13"/>
      <c r="E8" s="13"/>
      <c r="F8" s="13"/>
    </row>
    <row r="9" spans="1:6" ht="16.5">
      <c r="A9" s="12"/>
      <c r="B9" s="14"/>
      <c r="C9" s="13" t="s">
        <v>21</v>
      </c>
      <c r="D9" s="13"/>
      <c r="E9" s="13"/>
      <c r="F9" s="13"/>
    </row>
    <row r="10" spans="1:6" ht="16.5">
      <c r="A10" s="12"/>
      <c r="B10" s="14"/>
      <c r="C10" s="13" t="s">
        <v>22</v>
      </c>
      <c r="D10" s="13"/>
      <c r="E10" s="13"/>
      <c r="F10" s="13"/>
    </row>
    <row r="11" spans="1:6" ht="16.5">
      <c r="A11" s="12"/>
      <c r="B11" s="14"/>
      <c r="C11" s="13" t="s">
        <v>37</v>
      </c>
      <c r="D11" s="19" t="s">
        <v>40</v>
      </c>
      <c r="E11" s="15"/>
      <c r="F11" s="15"/>
    </row>
    <row r="12" spans="1:6" ht="16.5">
      <c r="A12" s="12"/>
      <c r="B12" s="14"/>
      <c r="C12" s="15"/>
      <c r="D12" s="19" t="s">
        <v>41</v>
      </c>
      <c r="E12" s="15"/>
      <c r="F12" s="15"/>
    </row>
    <row r="13" spans="1:6" ht="16.5">
      <c r="A13" s="12"/>
      <c r="B13" s="23" t="s">
        <v>16</v>
      </c>
      <c r="C13" s="22" t="s">
        <v>17</v>
      </c>
      <c r="D13" s="13"/>
      <c r="E13" s="13"/>
      <c r="F13" s="13"/>
    </row>
    <row r="14" spans="1:6" ht="16.5">
      <c r="A14" s="12"/>
      <c r="B14" s="14"/>
      <c r="C14" s="13" t="s">
        <v>23</v>
      </c>
      <c r="D14" s="13"/>
      <c r="E14" s="13"/>
      <c r="F14" s="13"/>
    </row>
    <row r="15" spans="1:6" ht="16.5">
      <c r="A15" s="12"/>
      <c r="B15" s="14"/>
      <c r="C15" s="13" t="s">
        <v>24</v>
      </c>
      <c r="D15" s="13" t="s">
        <v>25</v>
      </c>
      <c r="E15" s="13"/>
      <c r="F15" s="13"/>
    </row>
    <row r="16" spans="1:6" ht="16.5">
      <c r="A16" s="12"/>
      <c r="B16" s="14"/>
      <c r="C16" s="13"/>
      <c r="D16" s="13" t="s">
        <v>26</v>
      </c>
      <c r="E16" s="13"/>
      <c r="F16" s="13"/>
    </row>
    <row r="17" spans="1:14" ht="16.5">
      <c r="A17" s="12"/>
      <c r="B17" s="14"/>
      <c r="C17" s="13" t="s">
        <v>27</v>
      </c>
      <c r="D17" s="13"/>
      <c r="E17" s="13"/>
      <c r="F17" s="13"/>
    </row>
    <row r="18" spans="1:14" ht="16.5">
      <c r="A18" s="12"/>
      <c r="B18" s="14"/>
      <c r="C18" s="13" t="s">
        <v>28</v>
      </c>
      <c r="D18" s="13"/>
      <c r="E18" s="13"/>
      <c r="F18" s="13"/>
    </row>
    <row r="19" spans="1:14" ht="16.5">
      <c r="A19" s="12"/>
      <c r="B19" s="14"/>
      <c r="C19" s="13" t="s">
        <v>32</v>
      </c>
      <c r="D19" s="13"/>
      <c r="E19" s="13"/>
      <c r="F19" s="13"/>
    </row>
    <row r="20" spans="1:14" ht="16.5">
      <c r="A20" s="12"/>
      <c r="B20" s="14"/>
      <c r="C20" s="13" t="s">
        <v>29</v>
      </c>
      <c r="D20" s="13"/>
      <c r="E20" s="13"/>
      <c r="F20" s="13"/>
    </row>
    <row r="21" spans="1:14" ht="16.5">
      <c r="A21" s="12"/>
      <c r="B21" s="14"/>
      <c r="C21" s="13" t="s">
        <v>30</v>
      </c>
      <c r="D21" s="13"/>
      <c r="E21" s="13"/>
      <c r="F21" s="13"/>
    </row>
    <row r="22" spans="1:14" ht="16.5">
      <c r="A22" s="12"/>
      <c r="B22" s="14"/>
      <c r="C22" s="15" t="s">
        <v>31</v>
      </c>
      <c r="D22" s="16"/>
      <c r="E22" s="15"/>
      <c r="F22" s="15"/>
    </row>
    <row r="23" spans="1:14" ht="16.5">
      <c r="A23" s="12"/>
      <c r="B23" s="14"/>
      <c r="C23" s="15" t="s">
        <v>33</v>
      </c>
      <c r="D23" s="15"/>
      <c r="E23" s="15"/>
      <c r="F23" s="15"/>
    </row>
    <row r="24" spans="1:14" ht="16.5">
      <c r="A24" s="12"/>
      <c r="B24" s="14"/>
      <c r="C24" s="15" t="s">
        <v>53</v>
      </c>
      <c r="D24" s="15"/>
      <c r="E24" s="15"/>
      <c r="F24" s="15"/>
    </row>
    <row r="25" spans="1:14" ht="16.5">
      <c r="A25" s="12"/>
      <c r="B25" s="14"/>
      <c r="C25" s="13" t="s">
        <v>37</v>
      </c>
      <c r="D25" s="19" t="s">
        <v>38</v>
      </c>
      <c r="E25" s="15"/>
      <c r="F25" s="15"/>
    </row>
    <row r="26" spans="1:14" ht="16.5">
      <c r="A26" s="12"/>
      <c r="B26" s="14"/>
      <c r="C26" s="15"/>
      <c r="D26" s="19" t="s">
        <v>39</v>
      </c>
      <c r="E26" s="15"/>
      <c r="F26" s="15"/>
    </row>
    <row r="27" spans="1:14" ht="16.5">
      <c r="A27" s="12"/>
      <c r="B27" s="23" t="s">
        <v>18</v>
      </c>
      <c r="C27" s="22" t="s">
        <v>19</v>
      </c>
      <c r="D27" s="15"/>
      <c r="E27" s="15"/>
      <c r="F27" s="15"/>
    </row>
    <row r="28" spans="1:14" ht="16.5">
      <c r="A28" s="12"/>
      <c r="B28" s="14"/>
      <c r="C28" s="13" t="s">
        <v>34</v>
      </c>
      <c r="D28" s="13"/>
      <c r="E28" s="13"/>
      <c r="F28" s="13"/>
    </row>
    <row r="29" spans="1:14" ht="16.5">
      <c r="A29" s="12"/>
      <c r="B29" s="14"/>
      <c r="C29" s="13" t="s">
        <v>37</v>
      </c>
      <c r="D29" s="19" t="s">
        <v>35</v>
      </c>
      <c r="E29" s="13"/>
      <c r="F29" s="13"/>
    </row>
    <row r="30" spans="1:14" ht="16.5">
      <c r="A30" s="12"/>
      <c r="B30" s="14"/>
      <c r="C30" s="13"/>
      <c r="D30" s="20" t="s">
        <v>36</v>
      </c>
      <c r="E30" s="13"/>
      <c r="F30" s="13"/>
      <c r="L30" s="2"/>
    </row>
    <row r="31" spans="1:14" ht="16.5">
      <c r="C31" s="13" t="s">
        <v>42</v>
      </c>
      <c r="D31" s="15" t="s">
        <v>43</v>
      </c>
      <c r="G31" s="15" t="s">
        <v>48</v>
      </c>
      <c r="H31" s="15"/>
      <c r="I31" s="15"/>
      <c r="J31" s="15"/>
      <c r="K31" s="15"/>
      <c r="L31" s="15"/>
      <c r="M31" s="15"/>
      <c r="N31" s="15"/>
    </row>
    <row r="32" spans="1:14" ht="16.5">
      <c r="D32" s="15" t="s">
        <v>44</v>
      </c>
      <c r="G32" s="15" t="s">
        <v>49</v>
      </c>
      <c r="H32" s="15"/>
      <c r="I32" s="15"/>
      <c r="J32" s="15"/>
      <c r="K32" s="15"/>
      <c r="L32" s="15"/>
      <c r="M32" s="15"/>
      <c r="N32" s="15"/>
    </row>
    <row r="33" spans="2:27" ht="16.5">
      <c r="D33" s="15" t="s">
        <v>45</v>
      </c>
      <c r="G33" s="15" t="s">
        <v>50</v>
      </c>
      <c r="H33" s="15"/>
      <c r="I33" s="15"/>
      <c r="J33" s="15"/>
      <c r="K33" s="15"/>
      <c r="L33" s="15" t="s">
        <v>51</v>
      </c>
      <c r="M33" s="15"/>
      <c r="AA33" s="2"/>
    </row>
    <row r="34" spans="2:27" ht="16.5">
      <c r="D34" s="15" t="s">
        <v>46</v>
      </c>
      <c r="G34" s="15" t="s">
        <v>52</v>
      </c>
      <c r="H34" s="15"/>
      <c r="I34" s="15"/>
      <c r="J34" s="15"/>
      <c r="K34" s="15"/>
      <c r="L34" s="15"/>
      <c r="M34" s="15"/>
      <c r="N34" s="15"/>
    </row>
    <row r="35" spans="2:27" ht="16.5">
      <c r="D35" s="15" t="s">
        <v>47</v>
      </c>
      <c r="L35" s="2"/>
    </row>
    <row r="36" spans="2:27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2:27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2:27" ht="16.5">
      <c r="B38" s="11"/>
      <c r="C38" s="15" t="s">
        <v>61</v>
      </c>
      <c r="D38" s="27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2:27" ht="16.5">
      <c r="B39" s="21"/>
      <c r="C39" s="13" t="s">
        <v>62</v>
      </c>
      <c r="D39" s="13" t="s">
        <v>63</v>
      </c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2:27" ht="16.5">
      <c r="B40" s="11"/>
      <c r="D40" s="13" t="s">
        <v>64</v>
      </c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2:27" ht="16.5">
      <c r="B41" s="11"/>
      <c r="D41" s="13" t="s">
        <v>65</v>
      </c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2:27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2:27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2:27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2:27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  <row r="46" spans="2:27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2:27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2:27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2:17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2:17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2:17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2:17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2:17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2:17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2:17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2:17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2:17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2:17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2:17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2:17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2:17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2:17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2:17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2:17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2:17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2:17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2:17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  <row r="78" spans="2:17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2:17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</row>
    <row r="80" spans="2:17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</row>
    <row r="81" spans="2:17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</row>
  </sheetData>
  <phoneticPr fontId="1" type="noConversion"/>
  <conditionalFormatting sqref="D29 D22:F27 AA33 C22:C24 C26 D31:D35 C12 D11:F12 G31:K34 M31:M34 N31:N32 N34 L30:L35">
    <cfRule type="containsText" dxfId="111" priority="72" operator="containsText" text="chance">
      <formula>NOT(ISERROR(SEARCH("chance",C11)))</formula>
    </cfRule>
    <cfRule type="containsText" dxfId="110" priority="73" operator="containsText" text="error">
      <formula>NOT(ISERROR(SEARCH("error",C11)))</formula>
    </cfRule>
    <cfRule type="containsText" dxfId="109" priority="74" operator="containsText" text="dead">
      <formula>NOT(ISERROR(SEARCH("dead",C11)))</formula>
    </cfRule>
    <cfRule type="containsText" dxfId="108" priority="75" operator="containsText" text="cast spell">
      <formula>NOT(ISERROR(SEARCH("cast spell",C11)))</formula>
    </cfRule>
    <cfRule type="containsText" dxfId="107" priority="76" operator="containsText" text="through">
      <formula>NOT(ISERROR(SEARCH("through",C11)))</formula>
    </cfRule>
    <cfRule type="containsText" dxfId="106" priority="77" operator="containsText" text="RoundID">
      <formula>NOT(ISERROR(SEARCH("RoundID",C11)))</formula>
    </cfRule>
  </conditionalFormatting>
  <conditionalFormatting sqref="D29 D22:F27 AA33 C22:C24 C26 D31:D35 C12 D11:F12 G31:K34 M31:M34 N31:N32 N34 L30:L35">
    <cfRule type="containsText" dxfId="105" priority="67" operator="containsText" text="GetDamage">
      <formula>NOT(ISERROR(SEARCH("GetDamage",C11)))</formula>
    </cfRule>
    <cfRule type="containsText" dxfId="104" priority="68" operator="containsText" text="ended">
      <formula>NOT(ISERROR(SEARCH("ended",C11)))</formula>
    </cfRule>
    <cfRule type="containsText" dxfId="103" priority="69" operator="containsText" text="removed">
      <formula>NOT(ISERROR(SEARCH("removed",C11)))</formula>
    </cfRule>
    <cfRule type="containsText" dxfId="102" priority="70" operator="containsText" text="dispeled">
      <formula>NOT(ISERROR(SEARCH("dispeled",C11)))</formula>
    </cfRule>
    <cfRule type="containsText" dxfId="101" priority="71" operator="containsText" text="add">
      <formula>NOT(ISERROR(SEARCH("add",C11)))</formula>
    </cfRule>
  </conditionalFormatting>
  <conditionalFormatting sqref="C38">
    <cfRule type="containsText" dxfId="100" priority="6" operator="containsText" text="chance">
      <formula>NOT(ISERROR(SEARCH("chance",C38)))</formula>
    </cfRule>
    <cfRule type="containsText" dxfId="99" priority="7" operator="containsText" text="error">
      <formula>NOT(ISERROR(SEARCH("error",C38)))</formula>
    </cfRule>
    <cfRule type="containsText" dxfId="98" priority="8" operator="containsText" text="dead">
      <formula>NOT(ISERROR(SEARCH("dead",C38)))</formula>
    </cfRule>
    <cfRule type="containsText" dxfId="97" priority="9" operator="containsText" text="cast spell">
      <formula>NOT(ISERROR(SEARCH("cast spell",C38)))</formula>
    </cfRule>
    <cfRule type="containsText" dxfId="96" priority="10" operator="containsText" text="through">
      <formula>NOT(ISERROR(SEARCH("through",C38)))</formula>
    </cfRule>
    <cfRule type="containsText" dxfId="95" priority="11" operator="containsText" text="RoundID">
      <formula>NOT(ISERROR(SEARCH("RoundID",C38)))</formula>
    </cfRule>
  </conditionalFormatting>
  <conditionalFormatting sqref="C38">
    <cfRule type="containsText" dxfId="94" priority="1" operator="containsText" text="GetDamage">
      <formula>NOT(ISERROR(SEARCH("GetDamage",C38)))</formula>
    </cfRule>
    <cfRule type="containsText" dxfId="93" priority="2" operator="containsText" text="ended">
      <formula>NOT(ISERROR(SEARCH("ended",C38)))</formula>
    </cfRule>
    <cfRule type="containsText" dxfId="92" priority="3" operator="containsText" text="removed">
      <formula>NOT(ISERROR(SEARCH("removed",C38)))</formula>
    </cfRule>
    <cfRule type="containsText" dxfId="91" priority="4" operator="containsText" text="dispeled">
      <formula>NOT(ISERROR(SEARCH("dispeled",C38)))</formula>
    </cfRule>
    <cfRule type="containsText" dxfId="90" priority="5" operator="containsText" text="add">
      <formula>NOT(ISERROR(SEARCH("add",C38)))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46"/>
  <sheetViews>
    <sheetView tabSelected="1" topLeftCell="A232" workbookViewId="0">
      <selection activeCell="I249" sqref="I249"/>
    </sheetView>
  </sheetViews>
  <sheetFormatPr defaultRowHeight="13.5"/>
  <cols>
    <col min="1" max="16384" width="9" style="2"/>
  </cols>
  <sheetData>
    <row r="1" spans="1:1">
      <c r="A1" s="28"/>
    </row>
    <row r="28" s="1" customFormat="1"/>
    <row r="133" spans="1:3">
      <c r="A133" s="29" t="s">
        <v>2432</v>
      </c>
      <c r="B133" s="29"/>
      <c r="C133" s="29"/>
    </row>
    <row r="134" spans="1:3">
      <c r="A134" s="2" t="s">
        <v>2317</v>
      </c>
    </row>
    <row r="135" spans="1:3">
      <c r="A135" s="2" t="s">
        <v>2318</v>
      </c>
    </row>
    <row r="136" spans="1:3">
      <c r="A136" s="2" t="s">
        <v>2319</v>
      </c>
    </row>
    <row r="137" spans="1:3">
      <c r="A137" s="2" t="s">
        <v>2320</v>
      </c>
    </row>
    <row r="138" spans="1:3">
      <c r="A138" s="2" t="s">
        <v>2321</v>
      </c>
    </row>
    <row r="139" spans="1:3">
      <c r="A139" s="2" t="s">
        <v>2322</v>
      </c>
    </row>
    <row r="140" spans="1:3">
      <c r="A140" s="2" t="s">
        <v>2323</v>
      </c>
    </row>
    <row r="141" spans="1:3">
      <c r="A141" s="2" t="s">
        <v>2324</v>
      </c>
    </row>
    <row r="142" spans="1:3">
      <c r="A142" s="2" t="s">
        <v>2325</v>
      </c>
    </row>
    <row r="143" spans="1:3">
      <c r="A143" s="2" t="s">
        <v>2326</v>
      </c>
    </row>
    <row r="144" spans="1:3">
      <c r="A144" s="2" t="s">
        <v>2327</v>
      </c>
    </row>
    <row r="145" spans="1:1">
      <c r="A145" s="2" t="s">
        <v>2328</v>
      </c>
    </row>
    <row r="146" spans="1:1">
      <c r="A146" s="2" t="s">
        <v>2329</v>
      </c>
    </row>
    <row r="147" spans="1:1">
      <c r="A147" s="2" t="s">
        <v>2330</v>
      </c>
    </row>
    <row r="148" spans="1:1">
      <c r="A148" s="2" t="s">
        <v>2331</v>
      </c>
    </row>
    <row r="149" spans="1:1">
      <c r="A149" s="2" t="s">
        <v>2332</v>
      </c>
    </row>
    <row r="150" spans="1:1">
      <c r="A150" s="2" t="s">
        <v>2333</v>
      </c>
    </row>
    <row r="151" spans="1:1">
      <c r="A151" s="2" t="s">
        <v>2334</v>
      </c>
    </row>
    <row r="152" spans="1:1">
      <c r="A152" s="2" t="s">
        <v>2335</v>
      </c>
    </row>
    <row r="153" spans="1:1">
      <c r="A153" s="2" t="s">
        <v>2336</v>
      </c>
    </row>
    <row r="154" spans="1:1">
      <c r="A154" s="2" t="s">
        <v>2337</v>
      </c>
    </row>
    <row r="155" spans="1:1">
      <c r="A155" s="2" t="s">
        <v>2338</v>
      </c>
    </row>
    <row r="156" spans="1:1">
      <c r="A156" s="2" t="s">
        <v>2339</v>
      </c>
    </row>
    <row r="157" spans="1:1">
      <c r="A157" s="2" t="s">
        <v>2340</v>
      </c>
    </row>
    <row r="158" spans="1:1">
      <c r="A158" s="2" t="s">
        <v>2341</v>
      </c>
    </row>
    <row r="159" spans="1:1">
      <c r="A159" s="2" t="s">
        <v>2342</v>
      </c>
    </row>
    <row r="160" spans="1:1">
      <c r="A160" s="2" t="s">
        <v>2343</v>
      </c>
    </row>
    <row r="161" spans="1:1">
      <c r="A161" s="2" t="s">
        <v>2344</v>
      </c>
    </row>
    <row r="162" spans="1:1">
      <c r="A162" s="2" t="s">
        <v>2345</v>
      </c>
    </row>
    <row r="163" spans="1:1">
      <c r="A163" s="2" t="s">
        <v>2346</v>
      </c>
    </row>
    <row r="164" spans="1:1">
      <c r="A164" s="2" t="s">
        <v>2347</v>
      </c>
    </row>
    <row r="165" spans="1:1">
      <c r="A165" s="2" t="s">
        <v>2348</v>
      </c>
    </row>
    <row r="166" spans="1:1">
      <c r="A166" s="2" t="s">
        <v>2349</v>
      </c>
    </row>
    <row r="167" spans="1:1">
      <c r="A167" s="2" t="s">
        <v>2350</v>
      </c>
    </row>
    <row r="168" spans="1:1">
      <c r="A168" s="2" t="s">
        <v>2351</v>
      </c>
    </row>
    <row r="169" spans="1:1">
      <c r="A169" s="2" t="s">
        <v>2352</v>
      </c>
    </row>
    <row r="170" spans="1:1">
      <c r="A170" s="2" t="s">
        <v>2353</v>
      </c>
    </row>
    <row r="171" spans="1:1">
      <c r="A171" s="2" t="s">
        <v>2354</v>
      </c>
    </row>
    <row r="172" spans="1:1">
      <c r="A172" s="2" t="s">
        <v>2355</v>
      </c>
    </row>
    <row r="173" spans="1:1">
      <c r="A173" s="2" t="s">
        <v>2356</v>
      </c>
    </row>
    <row r="174" spans="1:1">
      <c r="A174" s="2" t="s">
        <v>2357</v>
      </c>
    </row>
    <row r="175" spans="1:1">
      <c r="A175" s="2" t="s">
        <v>2358</v>
      </c>
    </row>
    <row r="176" spans="1:1">
      <c r="A176" s="2" t="s">
        <v>2359</v>
      </c>
    </row>
    <row r="177" spans="1:1">
      <c r="A177" s="2" t="s">
        <v>2360</v>
      </c>
    </row>
    <row r="178" spans="1:1">
      <c r="A178" s="2" t="s">
        <v>2361</v>
      </c>
    </row>
    <row r="179" spans="1:1">
      <c r="A179" s="2" t="s">
        <v>2362</v>
      </c>
    </row>
    <row r="180" spans="1:1">
      <c r="A180" s="2" t="s">
        <v>2363</v>
      </c>
    </row>
    <row r="181" spans="1:1">
      <c r="A181" s="2" t="s">
        <v>2364</v>
      </c>
    </row>
    <row r="182" spans="1:1">
      <c r="A182" s="2" t="s">
        <v>2365</v>
      </c>
    </row>
    <row r="183" spans="1:1">
      <c r="A183" s="2" t="s">
        <v>2366</v>
      </c>
    </row>
    <row r="184" spans="1:1">
      <c r="A184" s="2" t="s">
        <v>2367</v>
      </c>
    </row>
    <row r="185" spans="1:1">
      <c r="A185" s="2" t="s">
        <v>2368</v>
      </c>
    </row>
    <row r="186" spans="1:1">
      <c r="A186" s="2" t="s">
        <v>2369</v>
      </c>
    </row>
    <row r="187" spans="1:1">
      <c r="A187" s="2" t="s">
        <v>2370</v>
      </c>
    </row>
    <row r="188" spans="1:1">
      <c r="A188" s="2" t="s">
        <v>2371</v>
      </c>
    </row>
    <row r="189" spans="1:1">
      <c r="A189" s="2" t="s">
        <v>2372</v>
      </c>
    </row>
    <row r="190" spans="1:1">
      <c r="A190" s="2" t="s">
        <v>2373</v>
      </c>
    </row>
    <row r="191" spans="1:1">
      <c r="A191" s="2" t="s">
        <v>2374</v>
      </c>
    </row>
    <row r="192" spans="1:1">
      <c r="A192" s="2" t="s">
        <v>2375</v>
      </c>
    </row>
    <row r="193" spans="1:1">
      <c r="A193" s="2" t="s">
        <v>2376</v>
      </c>
    </row>
    <row r="194" spans="1:1">
      <c r="A194" s="2" t="s">
        <v>2377</v>
      </c>
    </row>
    <row r="195" spans="1:1">
      <c r="A195" s="2" t="s">
        <v>2378</v>
      </c>
    </row>
    <row r="196" spans="1:1">
      <c r="A196" s="2" t="s">
        <v>2379</v>
      </c>
    </row>
    <row r="197" spans="1:1">
      <c r="A197" s="2" t="s">
        <v>2380</v>
      </c>
    </row>
    <row r="198" spans="1:1">
      <c r="A198" s="2" t="s">
        <v>2381</v>
      </c>
    </row>
    <row r="199" spans="1:1">
      <c r="A199" s="2" t="s">
        <v>2382</v>
      </c>
    </row>
    <row r="200" spans="1:1">
      <c r="A200" s="2" t="s">
        <v>2383</v>
      </c>
    </row>
    <row r="201" spans="1:1">
      <c r="A201" s="2" t="s">
        <v>2384</v>
      </c>
    </row>
    <row r="202" spans="1:1">
      <c r="A202" s="2" t="s">
        <v>2385</v>
      </c>
    </row>
    <row r="203" spans="1:1">
      <c r="A203" s="2" t="s">
        <v>2386</v>
      </c>
    </row>
    <row r="204" spans="1:1">
      <c r="A204" s="2" t="s">
        <v>2387</v>
      </c>
    </row>
    <row r="205" spans="1:1">
      <c r="A205" s="2" t="s">
        <v>2388</v>
      </c>
    </row>
    <row r="206" spans="1:1">
      <c r="A206" s="2" t="s">
        <v>2381</v>
      </c>
    </row>
    <row r="207" spans="1:1">
      <c r="A207" s="2" t="s">
        <v>2389</v>
      </c>
    </row>
    <row r="208" spans="1:1">
      <c r="A208" s="2" t="s">
        <v>2390</v>
      </c>
    </row>
    <row r="209" spans="1:1">
      <c r="A209" s="2" t="s">
        <v>2391</v>
      </c>
    </row>
    <row r="210" spans="1:1">
      <c r="A210" s="2" t="s">
        <v>2392</v>
      </c>
    </row>
    <row r="211" spans="1:1">
      <c r="A211" s="2" t="s">
        <v>2393</v>
      </c>
    </row>
    <row r="212" spans="1:1">
      <c r="A212" s="2" t="s">
        <v>2394</v>
      </c>
    </row>
    <row r="213" spans="1:1">
      <c r="A213" s="2" t="s">
        <v>2395</v>
      </c>
    </row>
    <row r="214" spans="1:1">
      <c r="A214" s="2" t="s">
        <v>2396</v>
      </c>
    </row>
    <row r="215" spans="1:1">
      <c r="A215" s="2" t="s">
        <v>2397</v>
      </c>
    </row>
    <row r="216" spans="1:1">
      <c r="A216" s="2" t="s">
        <v>2398</v>
      </c>
    </row>
    <row r="217" spans="1:1">
      <c r="A217" s="2" t="s">
        <v>2399</v>
      </c>
    </row>
    <row r="218" spans="1:1">
      <c r="A218" s="2" t="s">
        <v>2400</v>
      </c>
    </row>
    <row r="219" spans="1:1">
      <c r="A219" s="2" t="s">
        <v>2401</v>
      </c>
    </row>
    <row r="220" spans="1:1">
      <c r="A220" s="2" t="s">
        <v>2402</v>
      </c>
    </row>
    <row r="221" spans="1:1">
      <c r="A221" s="2" t="s">
        <v>2403</v>
      </c>
    </row>
    <row r="222" spans="1:1">
      <c r="A222" s="2" t="s">
        <v>2404</v>
      </c>
    </row>
    <row r="223" spans="1:1">
      <c r="A223" s="2" t="s">
        <v>2405</v>
      </c>
    </row>
    <row r="224" spans="1:1">
      <c r="A224" s="2" t="s">
        <v>2406</v>
      </c>
    </row>
    <row r="225" spans="1:1">
      <c r="A225" s="2" t="s">
        <v>2407</v>
      </c>
    </row>
    <row r="226" spans="1:1">
      <c r="A226" s="2" t="s">
        <v>2408</v>
      </c>
    </row>
    <row r="227" spans="1:1">
      <c r="A227" s="2" t="s">
        <v>2409</v>
      </c>
    </row>
    <row r="228" spans="1:1">
      <c r="A228" s="2" t="s">
        <v>2410</v>
      </c>
    </row>
    <row r="229" spans="1:1">
      <c r="A229" s="2" t="s">
        <v>2411</v>
      </c>
    </row>
    <row r="230" spans="1:1">
      <c r="A230" s="2" t="s">
        <v>2412</v>
      </c>
    </row>
    <row r="231" spans="1:1">
      <c r="A231" s="2" t="s">
        <v>2413</v>
      </c>
    </row>
    <row r="232" spans="1:1">
      <c r="A232" s="2" t="s">
        <v>2414</v>
      </c>
    </row>
    <row r="233" spans="1:1">
      <c r="A233" s="2" t="s">
        <v>2415</v>
      </c>
    </row>
    <row r="234" spans="1:1">
      <c r="A234" s="2" t="s">
        <v>2416</v>
      </c>
    </row>
    <row r="235" spans="1:1">
      <c r="A235" s="2" t="s">
        <v>2417</v>
      </c>
    </row>
    <row r="236" spans="1:1">
      <c r="A236" s="2" t="s">
        <v>2418</v>
      </c>
    </row>
    <row r="237" spans="1:1">
      <c r="A237" s="2" t="s">
        <v>2419</v>
      </c>
    </row>
    <row r="238" spans="1:1">
      <c r="A238" s="2" t="s">
        <v>2420</v>
      </c>
    </row>
    <row r="239" spans="1:1">
      <c r="A239" s="2" t="s">
        <v>2421</v>
      </c>
    </row>
    <row r="240" spans="1:1">
      <c r="A240" s="2" t="s">
        <v>2422</v>
      </c>
    </row>
    <row r="241" spans="1:3">
      <c r="A241" s="28" t="s">
        <v>2423</v>
      </c>
    </row>
    <row r="242" spans="1:3">
      <c r="A242" s="2" t="s">
        <v>2424</v>
      </c>
    </row>
    <row r="243" spans="1:3">
      <c r="A243" s="2" t="s">
        <v>2425</v>
      </c>
    </row>
    <row r="244" spans="1:3">
      <c r="A244" s="2" t="s">
        <v>2426</v>
      </c>
    </row>
    <row r="245" spans="1:3">
      <c r="A245" s="2" t="s">
        <v>2427</v>
      </c>
    </row>
    <row r="246" spans="1:3">
      <c r="A246" s="2" t="s">
        <v>2428</v>
      </c>
    </row>
    <row r="247" spans="1:3">
      <c r="A247" s="2" t="s">
        <v>2429</v>
      </c>
    </row>
    <row r="248" spans="1:3">
      <c r="A248" s="2" t="s">
        <v>2430</v>
      </c>
    </row>
    <row r="249" spans="1:3">
      <c r="A249" s="2" t="s">
        <v>2431</v>
      </c>
    </row>
    <row r="254" spans="1:3">
      <c r="A254" s="29" t="s">
        <v>2535</v>
      </c>
      <c r="B254" s="29"/>
      <c r="C254" s="29"/>
    </row>
    <row r="255" spans="1:3">
      <c r="A255" s="2" t="s">
        <v>2433</v>
      </c>
    </row>
    <row r="256" spans="1:3">
      <c r="A256" s="2" t="s">
        <v>2434</v>
      </c>
    </row>
    <row r="257" spans="1:3">
      <c r="A257" s="2" t="s">
        <v>2435</v>
      </c>
    </row>
    <row r="258" spans="1:3">
      <c r="A258" s="2" t="s">
        <v>2436</v>
      </c>
    </row>
    <row r="259" spans="1:3">
      <c r="A259" s="2" t="s">
        <v>2437</v>
      </c>
    </row>
    <row r="260" spans="1:3">
      <c r="A260" s="2" t="s">
        <v>2438</v>
      </c>
    </row>
    <row r="261" spans="1:3">
      <c r="A261" s="2" t="s">
        <v>2439</v>
      </c>
    </row>
    <row r="262" spans="1:3">
      <c r="A262" s="2" t="s">
        <v>2440</v>
      </c>
    </row>
    <row r="263" spans="1:3">
      <c r="A263" s="2" t="s">
        <v>2441</v>
      </c>
    </row>
    <row r="264" spans="1:3">
      <c r="A264" s="2" t="s">
        <v>2442</v>
      </c>
    </row>
    <row r="265" spans="1:3">
      <c r="A265" s="2" t="s">
        <v>2443</v>
      </c>
    </row>
    <row r="266" spans="1:3">
      <c r="A266" s="2" t="s">
        <v>2444</v>
      </c>
    </row>
    <row r="267" spans="1:3">
      <c r="A267" s="2" t="s">
        <v>2445</v>
      </c>
    </row>
    <row r="268" spans="1:3">
      <c r="A268" s="1" t="s">
        <v>2446</v>
      </c>
      <c r="B268" s="1"/>
      <c r="C268" s="1"/>
    </row>
    <row r="269" spans="1:3">
      <c r="A269" s="2" t="s">
        <v>2447</v>
      </c>
    </row>
    <row r="270" spans="1:3">
      <c r="A270" s="2" t="s">
        <v>2448</v>
      </c>
    </row>
    <row r="271" spans="1:3">
      <c r="A271" s="2" t="s">
        <v>2449</v>
      </c>
    </row>
    <row r="272" spans="1:3">
      <c r="A272" s="2" t="s">
        <v>2450</v>
      </c>
    </row>
    <row r="273" spans="1:1">
      <c r="A273" s="2" t="s">
        <v>2451</v>
      </c>
    </row>
    <row r="274" spans="1:1">
      <c r="A274" s="2" t="s">
        <v>2452</v>
      </c>
    </row>
    <row r="275" spans="1:1">
      <c r="A275" s="2" t="s">
        <v>2453</v>
      </c>
    </row>
    <row r="276" spans="1:1">
      <c r="A276" s="2" t="s">
        <v>2454</v>
      </c>
    </row>
    <row r="277" spans="1:1">
      <c r="A277" s="2" t="s">
        <v>2455</v>
      </c>
    </row>
    <row r="278" spans="1:1">
      <c r="A278" s="2" t="s">
        <v>2456</v>
      </c>
    </row>
    <row r="279" spans="1:1">
      <c r="A279" s="2" t="s">
        <v>2457</v>
      </c>
    </row>
    <row r="280" spans="1:1">
      <c r="A280" s="2" t="s">
        <v>2458</v>
      </c>
    </row>
    <row r="281" spans="1:1">
      <c r="A281" s="2" t="s">
        <v>2459</v>
      </c>
    </row>
    <row r="282" spans="1:1">
      <c r="A282" s="2" t="s">
        <v>2460</v>
      </c>
    </row>
    <row r="283" spans="1:1">
      <c r="A283" s="2" t="s">
        <v>2461</v>
      </c>
    </row>
    <row r="284" spans="1:1">
      <c r="A284" s="2" t="s">
        <v>2462</v>
      </c>
    </row>
    <row r="285" spans="1:1">
      <c r="A285" s="2" t="s">
        <v>2463</v>
      </c>
    </row>
    <row r="286" spans="1:1">
      <c r="A286" s="2" t="s">
        <v>2464</v>
      </c>
    </row>
    <row r="287" spans="1:1">
      <c r="A287" s="2" t="s">
        <v>2465</v>
      </c>
    </row>
    <row r="288" spans="1:1">
      <c r="A288" s="2" t="s">
        <v>2466</v>
      </c>
    </row>
    <row r="289" spans="1:1">
      <c r="A289" s="2" t="s">
        <v>2467</v>
      </c>
    </row>
    <row r="290" spans="1:1">
      <c r="A290" s="2" t="s">
        <v>2468</v>
      </c>
    </row>
    <row r="291" spans="1:1">
      <c r="A291" s="2" t="s">
        <v>2469</v>
      </c>
    </row>
    <row r="292" spans="1:1">
      <c r="A292" s="2" t="s">
        <v>2470</v>
      </c>
    </row>
    <row r="293" spans="1:1">
      <c r="A293" s="2" t="s">
        <v>2471</v>
      </c>
    </row>
    <row r="294" spans="1:1">
      <c r="A294" s="2" t="s">
        <v>2472</v>
      </c>
    </row>
    <row r="295" spans="1:1">
      <c r="A295" s="2" t="s">
        <v>2473</v>
      </c>
    </row>
    <row r="296" spans="1:1">
      <c r="A296" s="2" t="s">
        <v>2474</v>
      </c>
    </row>
    <row r="297" spans="1:1">
      <c r="A297" s="2" t="s">
        <v>2475</v>
      </c>
    </row>
    <row r="298" spans="1:1">
      <c r="A298" s="2" t="s">
        <v>2476</v>
      </c>
    </row>
    <row r="299" spans="1:1">
      <c r="A299" s="2" t="s">
        <v>2477</v>
      </c>
    </row>
    <row r="300" spans="1:1">
      <c r="A300" s="2" t="s">
        <v>2478</v>
      </c>
    </row>
    <row r="301" spans="1:1">
      <c r="A301" s="2" t="s">
        <v>2479</v>
      </c>
    </row>
    <row r="302" spans="1:1">
      <c r="A302" s="2" t="s">
        <v>2480</v>
      </c>
    </row>
    <row r="303" spans="1:1">
      <c r="A303" s="2" t="s">
        <v>2481</v>
      </c>
    </row>
    <row r="304" spans="1:1">
      <c r="A304" s="2" t="s">
        <v>2482</v>
      </c>
    </row>
    <row r="305" spans="1:1">
      <c r="A305" s="2" t="s">
        <v>2483</v>
      </c>
    </row>
    <row r="306" spans="1:1">
      <c r="A306" s="2" t="s">
        <v>2484</v>
      </c>
    </row>
    <row r="307" spans="1:1">
      <c r="A307" s="2" t="s">
        <v>2485</v>
      </c>
    </row>
    <row r="308" spans="1:1">
      <c r="A308" s="2" t="s">
        <v>2486</v>
      </c>
    </row>
    <row r="309" spans="1:1">
      <c r="A309" s="2" t="s">
        <v>2487</v>
      </c>
    </row>
    <row r="310" spans="1:1">
      <c r="A310" s="2" t="s">
        <v>2488</v>
      </c>
    </row>
    <row r="311" spans="1:1">
      <c r="A311" s="2" t="s">
        <v>2489</v>
      </c>
    </row>
    <row r="312" spans="1:1">
      <c r="A312" s="2" t="s">
        <v>2490</v>
      </c>
    </row>
    <row r="313" spans="1:1">
      <c r="A313" s="2" t="s">
        <v>2491</v>
      </c>
    </row>
    <row r="314" spans="1:1">
      <c r="A314" s="2" t="s">
        <v>2492</v>
      </c>
    </row>
    <row r="315" spans="1:1">
      <c r="A315" s="2" t="s">
        <v>2493</v>
      </c>
    </row>
    <row r="316" spans="1:1">
      <c r="A316" s="2" t="s">
        <v>2494</v>
      </c>
    </row>
    <row r="317" spans="1:1">
      <c r="A317" s="2" t="s">
        <v>2495</v>
      </c>
    </row>
    <row r="318" spans="1:1">
      <c r="A318" s="2" t="s">
        <v>2496</v>
      </c>
    </row>
    <row r="319" spans="1:1">
      <c r="A319" s="2" t="s">
        <v>2497</v>
      </c>
    </row>
    <row r="320" spans="1:1">
      <c r="A320" s="2" t="s">
        <v>2498</v>
      </c>
    </row>
    <row r="321" spans="1:1">
      <c r="A321" s="2" t="s">
        <v>2499</v>
      </c>
    </row>
    <row r="322" spans="1:1">
      <c r="A322" s="2" t="s">
        <v>2500</v>
      </c>
    </row>
    <row r="323" spans="1:1">
      <c r="A323" s="2" t="s">
        <v>2501</v>
      </c>
    </row>
    <row r="324" spans="1:1">
      <c r="A324" s="2" t="s">
        <v>2502</v>
      </c>
    </row>
    <row r="325" spans="1:1">
      <c r="A325" s="2" t="s">
        <v>2503</v>
      </c>
    </row>
    <row r="326" spans="1:1">
      <c r="A326" s="2" t="s">
        <v>2504</v>
      </c>
    </row>
    <row r="327" spans="1:1">
      <c r="A327" s="2" t="s">
        <v>2505</v>
      </c>
    </row>
    <row r="328" spans="1:1">
      <c r="A328" s="2" t="s">
        <v>2506</v>
      </c>
    </row>
    <row r="329" spans="1:1">
      <c r="A329" s="2" t="s">
        <v>2507</v>
      </c>
    </row>
    <row r="330" spans="1:1">
      <c r="A330" s="2" t="s">
        <v>2508</v>
      </c>
    </row>
    <row r="331" spans="1:1">
      <c r="A331" s="2" t="s">
        <v>2509</v>
      </c>
    </row>
    <row r="332" spans="1:1">
      <c r="A332" s="2" t="s">
        <v>2510</v>
      </c>
    </row>
    <row r="333" spans="1:1">
      <c r="A333" s="2" t="s">
        <v>2495</v>
      </c>
    </row>
    <row r="334" spans="1:1">
      <c r="A334" s="2" t="s">
        <v>2496</v>
      </c>
    </row>
    <row r="335" spans="1:1">
      <c r="A335" s="2" t="s">
        <v>2511</v>
      </c>
    </row>
    <row r="336" spans="1:1">
      <c r="A336" s="2" t="s">
        <v>2512</v>
      </c>
    </row>
    <row r="337" spans="1:1">
      <c r="A337" s="2" t="s">
        <v>2513</v>
      </c>
    </row>
    <row r="338" spans="1:1">
      <c r="A338" s="2" t="s">
        <v>2514</v>
      </c>
    </row>
    <row r="339" spans="1:1">
      <c r="A339" s="2" t="s">
        <v>2515</v>
      </c>
    </row>
    <row r="340" spans="1:1">
      <c r="A340" s="2" t="s">
        <v>2516</v>
      </c>
    </row>
    <row r="341" spans="1:1">
      <c r="A341" s="2" t="s">
        <v>2517</v>
      </c>
    </row>
    <row r="342" spans="1:1">
      <c r="A342" s="2" t="s">
        <v>2518</v>
      </c>
    </row>
    <row r="343" spans="1:1">
      <c r="A343" s="2" t="s">
        <v>2519</v>
      </c>
    </row>
    <row r="344" spans="1:1">
      <c r="A344" s="2" t="s">
        <v>2520</v>
      </c>
    </row>
    <row r="345" spans="1:1">
      <c r="A345" s="2" t="s">
        <v>2521</v>
      </c>
    </row>
    <row r="346" spans="1:1">
      <c r="A346" s="2" t="s">
        <v>2522</v>
      </c>
    </row>
    <row r="347" spans="1:1">
      <c r="A347" s="2" t="s">
        <v>2523</v>
      </c>
    </row>
    <row r="348" spans="1:1">
      <c r="A348" s="2" t="s">
        <v>2524</v>
      </c>
    </row>
    <row r="349" spans="1:1">
      <c r="A349" s="2" t="s">
        <v>2525</v>
      </c>
    </row>
    <row r="350" spans="1:1">
      <c r="A350" s="2" t="s">
        <v>2526</v>
      </c>
    </row>
    <row r="351" spans="1:1">
      <c r="A351" s="2" t="s">
        <v>2527</v>
      </c>
    </row>
    <row r="352" spans="1:1">
      <c r="A352" s="2" t="s">
        <v>2528</v>
      </c>
    </row>
    <row r="353" spans="1:1">
      <c r="A353" s="2" t="s">
        <v>2529</v>
      </c>
    </row>
    <row r="354" spans="1:1">
      <c r="A354" s="2" t="s">
        <v>2530</v>
      </c>
    </row>
    <row r="355" spans="1:1">
      <c r="A355" s="2" t="s">
        <v>2531</v>
      </c>
    </row>
    <row r="356" spans="1:1">
      <c r="A356" s="2" t="s">
        <v>2532</v>
      </c>
    </row>
    <row r="357" spans="1:1">
      <c r="A357" s="2" t="s">
        <v>2533</v>
      </c>
    </row>
    <row r="358" spans="1:1">
      <c r="A358" s="2" t="s">
        <v>2534</v>
      </c>
    </row>
    <row r="711" spans="7:8">
      <c r="G711" s="29"/>
      <c r="H711" s="29"/>
    </row>
    <row r="717" spans="7:8">
      <c r="G717" s="29"/>
      <c r="H717" s="29"/>
    </row>
    <row r="721" spans="7:8">
      <c r="G721" s="29"/>
      <c r="H721" s="29"/>
    </row>
    <row r="798" spans="1:1">
      <c r="A798" s="28"/>
    </row>
    <row r="799" spans="1:1">
      <c r="A799" s="28"/>
    </row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</sheetData>
  <phoneticPr fontId="1" type="noConversion"/>
  <conditionalFormatting sqref="O1643:O1048576 P882:P919 Q1:XFD1048576 P1:P139 P141:P880 P923:P1048576 O1:O1641 A1:N1048576">
    <cfRule type="containsText" dxfId="89" priority="15" operator="containsText" text="error">
      <formula>NOT(ISERROR(SEARCH("error",A1)))</formula>
    </cfRule>
    <cfRule type="containsText" dxfId="88" priority="16" operator="containsText" text="dead">
      <formula>NOT(ISERROR(SEARCH("dead",A1)))</formula>
    </cfRule>
    <cfRule type="containsText" dxfId="87" priority="17" operator="containsText" text="cast spell">
      <formula>NOT(ISERROR(SEARCH("cast spell",A1)))</formula>
    </cfRule>
    <cfRule type="containsText" dxfId="86" priority="18" operator="containsText" text="through">
      <formula>NOT(ISERROR(SEARCH("through",A1)))</formula>
    </cfRule>
    <cfRule type="containsText" dxfId="85" priority="19" operator="containsText" text="RoundID">
      <formula>NOT(ISERROR(SEARCH("RoundID",A1)))</formula>
    </cfRule>
  </conditionalFormatting>
  <conditionalFormatting sqref="O1643:O1048576 P882:P919 Q1:XFD1048576 P1:P139 P141:P880 P923:P1048576 O1:O1641 A1:N1048576">
    <cfRule type="containsText" dxfId="84" priority="3" operator="containsText" text="ignored">
      <formula>NOT(ISERROR(SEARCH("ignored",A1)))</formula>
    </cfRule>
    <cfRule type="containsText" dxfId="83" priority="4" operator="containsText" text="energy">
      <formula>NOT(ISERROR(SEARCH("energy",A1)))</formula>
    </cfRule>
    <cfRule type="containsText" dxfId="82" priority="5" operator="containsText" text="expired">
      <formula>NOT(ISERROR(SEARCH("expired",A1)))</formula>
    </cfRule>
    <cfRule type="containsText" dxfId="81" priority="6" operator="containsText" text="disappeared">
      <formula>NOT(ISERROR(SEARCH("disappeared",A1)))</formula>
    </cfRule>
    <cfRule type="containsText" dxfId="80" priority="7" operator="containsText" text="GetDamage">
      <formula>NOT(ISERROR(SEARCH("GetDamage",A1)))</formula>
    </cfRule>
    <cfRule type="containsText" dxfId="79" priority="8" operator="containsText" text="ended">
      <formula>NOT(ISERROR(SEARCH("ended",A1)))</formula>
    </cfRule>
    <cfRule type="containsText" dxfId="78" priority="9" operator="containsText" text="removed">
      <formula>NOT(ISERROR(SEARCH("removed",A1)))</formula>
    </cfRule>
    <cfRule type="containsText" dxfId="77" priority="10" operator="containsText" text="dispeled">
      <formula>NOT(ISERROR(SEARCH("dispeled",A1)))</formula>
    </cfRule>
    <cfRule type="containsText" dxfId="76" priority="11" operator="containsText" text="add">
      <formula>NOT(ISERROR(SEARCH("add",A1)))</formula>
    </cfRule>
    <cfRule type="containsText" dxfId="75" priority="12" operator="containsText" text="chance">
      <formula>NOT(ISERROR(SEARCH("chance",A1)))</formula>
    </cfRule>
    <cfRule type="containsText" dxfId="74" priority="14" operator="containsText" text="info">
      <formula>NOT(ISERROR(SEARCH("info",A1)))</formula>
    </cfRule>
  </conditionalFormatting>
  <conditionalFormatting sqref="O1643:O1048576 P1:XFD1048576 O1:O1641 A1:N1048576">
    <cfRule type="containsText" dxfId="73" priority="1" operator="containsText" text="GetShield">
      <formula>NOT(ISERROR(SEARCH("GetShield",A1)))</formula>
    </cfRule>
    <cfRule type="containsText" dxfId="72" priority="2" operator="containsText" text="refreshed">
      <formula>NOT(ISERROR(SEARCH("refreshed",A1)))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99"/>
  <sheetViews>
    <sheetView topLeftCell="A628" workbookViewId="0">
      <selection activeCell="Q641" sqref="Q641"/>
    </sheetView>
  </sheetViews>
  <sheetFormatPr defaultRowHeight="13.5"/>
  <cols>
    <col min="1" max="16384" width="9" style="2"/>
  </cols>
  <sheetData>
    <row r="1" spans="1:1">
      <c r="A1" s="2" t="s">
        <v>69</v>
      </c>
    </row>
    <row r="2" spans="1:1">
      <c r="A2" s="2" t="s">
        <v>70</v>
      </c>
    </row>
    <row r="3" spans="1:1">
      <c r="A3" s="2" t="s">
        <v>71</v>
      </c>
    </row>
    <row r="4" spans="1:1">
      <c r="A4" s="2" t="s">
        <v>72</v>
      </c>
    </row>
    <row r="5" spans="1:1">
      <c r="A5" s="2" t="s">
        <v>73</v>
      </c>
    </row>
    <row r="6" spans="1:1">
      <c r="A6" s="2" t="s">
        <v>74</v>
      </c>
    </row>
    <row r="7" spans="1:1">
      <c r="A7" s="2" t="s">
        <v>75</v>
      </c>
    </row>
    <row r="8" spans="1:1">
      <c r="A8" s="2" t="s">
        <v>76</v>
      </c>
    </row>
    <row r="9" spans="1:1">
      <c r="A9" s="2" t="s">
        <v>77</v>
      </c>
    </row>
    <row r="10" spans="1:1">
      <c r="A10" s="2" t="s">
        <v>78</v>
      </c>
    </row>
    <row r="11" spans="1:1">
      <c r="A11" s="2" t="s">
        <v>79</v>
      </c>
    </row>
    <row r="12" spans="1:1">
      <c r="A12" s="2" t="s">
        <v>80</v>
      </c>
    </row>
    <row r="13" spans="1:1">
      <c r="A13" s="2" t="s">
        <v>81</v>
      </c>
    </row>
    <row r="14" spans="1:1">
      <c r="A14" s="2" t="s">
        <v>82</v>
      </c>
    </row>
    <row r="15" spans="1:1">
      <c r="A15" s="2" t="s">
        <v>83</v>
      </c>
    </row>
    <row r="16" spans="1:1">
      <c r="A16" s="2" t="s">
        <v>84</v>
      </c>
    </row>
    <row r="17" spans="1:1">
      <c r="A17" s="2" t="s">
        <v>85</v>
      </c>
    </row>
    <row r="18" spans="1:1">
      <c r="A18" s="2" t="s">
        <v>86</v>
      </c>
    </row>
    <row r="19" spans="1:1">
      <c r="A19" s="2" t="s">
        <v>87</v>
      </c>
    </row>
    <row r="20" spans="1:1">
      <c r="A20" s="2" t="s">
        <v>88</v>
      </c>
    </row>
    <row r="21" spans="1:1">
      <c r="A21" s="2" t="s">
        <v>89</v>
      </c>
    </row>
    <row r="22" spans="1:1">
      <c r="A22" s="2" t="s">
        <v>85</v>
      </c>
    </row>
    <row r="23" spans="1:1">
      <c r="A23" s="2" t="s">
        <v>90</v>
      </c>
    </row>
    <row r="24" spans="1:1">
      <c r="A24" s="2" t="s">
        <v>91</v>
      </c>
    </row>
    <row r="25" spans="1:1">
      <c r="A25" s="2" t="s">
        <v>85</v>
      </c>
    </row>
    <row r="26" spans="1:1">
      <c r="A26" s="2" t="s">
        <v>92</v>
      </c>
    </row>
    <row r="27" spans="1:1">
      <c r="A27" s="2" t="s">
        <v>93</v>
      </c>
    </row>
    <row r="28" spans="1:1" s="1" customFormat="1">
      <c r="A28" s="1" t="s">
        <v>94</v>
      </c>
    </row>
    <row r="29" spans="1:1">
      <c r="A29" s="2" t="s">
        <v>95</v>
      </c>
    </row>
    <row r="30" spans="1:1">
      <c r="A30" s="2" t="s">
        <v>96</v>
      </c>
    </row>
    <row r="31" spans="1:1">
      <c r="A31" s="2" t="s">
        <v>96</v>
      </c>
    </row>
    <row r="32" spans="1:1">
      <c r="A32" s="2" t="s">
        <v>97</v>
      </c>
    </row>
    <row r="33" spans="1:1">
      <c r="A33" s="2" t="s">
        <v>98</v>
      </c>
    </row>
    <row r="34" spans="1:1">
      <c r="A34" s="2" t="s">
        <v>99</v>
      </c>
    </row>
    <row r="35" spans="1:1">
      <c r="A35" s="2" t="s">
        <v>100</v>
      </c>
    </row>
    <row r="36" spans="1:1">
      <c r="A36" s="2" t="s">
        <v>101</v>
      </c>
    </row>
    <row r="37" spans="1:1">
      <c r="A37" s="2" t="s">
        <v>102</v>
      </c>
    </row>
    <row r="38" spans="1:1">
      <c r="A38" s="2" t="s">
        <v>103</v>
      </c>
    </row>
    <row r="39" spans="1:1">
      <c r="A39" s="2" t="s">
        <v>104</v>
      </c>
    </row>
    <row r="40" spans="1:1">
      <c r="A40" s="2" t="s">
        <v>105</v>
      </c>
    </row>
    <row r="41" spans="1:1">
      <c r="A41" s="2" t="s">
        <v>106</v>
      </c>
    </row>
    <row r="42" spans="1:1">
      <c r="A42" s="2" t="s">
        <v>107</v>
      </c>
    </row>
    <row r="43" spans="1:1">
      <c r="A43" s="2" t="s">
        <v>108</v>
      </c>
    </row>
    <row r="44" spans="1:1">
      <c r="A44" s="2" t="s">
        <v>109</v>
      </c>
    </row>
    <row r="45" spans="1:1">
      <c r="A45" s="2" t="s">
        <v>110</v>
      </c>
    </row>
    <row r="46" spans="1:1">
      <c r="A46" s="2" t="s">
        <v>111</v>
      </c>
    </row>
    <row r="47" spans="1:1">
      <c r="A47" s="2" t="s">
        <v>112</v>
      </c>
    </row>
    <row r="48" spans="1:1">
      <c r="A48" s="2" t="s">
        <v>102</v>
      </c>
    </row>
    <row r="49" spans="1:1">
      <c r="A49" s="2" t="s">
        <v>103</v>
      </c>
    </row>
    <row r="50" spans="1:1">
      <c r="A50" s="2" t="s">
        <v>113</v>
      </c>
    </row>
    <row r="51" spans="1:1">
      <c r="A51" s="2" t="s">
        <v>114</v>
      </c>
    </row>
    <row r="52" spans="1:1">
      <c r="A52" s="2" t="s">
        <v>115</v>
      </c>
    </row>
    <row r="53" spans="1:1">
      <c r="A53" s="2" t="s">
        <v>116</v>
      </c>
    </row>
    <row r="54" spans="1:1">
      <c r="A54" s="2" t="s">
        <v>117</v>
      </c>
    </row>
    <row r="55" spans="1:1">
      <c r="A55" s="2" t="s">
        <v>118</v>
      </c>
    </row>
    <row r="56" spans="1:1">
      <c r="A56" s="2" t="s">
        <v>119</v>
      </c>
    </row>
    <row r="57" spans="1:1">
      <c r="A57" s="2" t="s">
        <v>120</v>
      </c>
    </row>
    <row r="58" spans="1:1">
      <c r="A58" s="2" t="s">
        <v>121</v>
      </c>
    </row>
    <row r="59" spans="1:1">
      <c r="A59" s="2" t="s">
        <v>122</v>
      </c>
    </row>
    <row r="60" spans="1:1">
      <c r="A60" s="2" t="s">
        <v>123</v>
      </c>
    </row>
    <row r="61" spans="1:1">
      <c r="A61" s="2" t="s">
        <v>124</v>
      </c>
    </row>
    <row r="62" spans="1:1">
      <c r="A62" s="2" t="s">
        <v>125</v>
      </c>
    </row>
    <row r="63" spans="1:1">
      <c r="A63" s="2" t="s">
        <v>126</v>
      </c>
    </row>
    <row r="64" spans="1:1">
      <c r="A64" s="2" t="s">
        <v>127</v>
      </c>
    </row>
    <row r="65" spans="1:1">
      <c r="A65" s="2" t="s">
        <v>128</v>
      </c>
    </row>
    <row r="66" spans="1:1">
      <c r="A66" s="2" t="s">
        <v>121</v>
      </c>
    </row>
    <row r="67" spans="1:1">
      <c r="A67" s="2" t="s">
        <v>122</v>
      </c>
    </row>
    <row r="68" spans="1:1">
      <c r="A68" s="2" t="s">
        <v>129</v>
      </c>
    </row>
    <row r="69" spans="1:1">
      <c r="A69" s="2" t="s">
        <v>130</v>
      </c>
    </row>
    <row r="70" spans="1:1">
      <c r="A70" s="2" t="s">
        <v>131</v>
      </c>
    </row>
    <row r="71" spans="1:1">
      <c r="A71" s="2" t="s">
        <v>132</v>
      </c>
    </row>
    <row r="72" spans="1:1">
      <c r="A72" s="2" t="s">
        <v>133</v>
      </c>
    </row>
    <row r="73" spans="1:1">
      <c r="A73" s="2" t="s">
        <v>134</v>
      </c>
    </row>
    <row r="74" spans="1:1">
      <c r="A74" s="2" t="s">
        <v>121</v>
      </c>
    </row>
    <row r="75" spans="1:1">
      <c r="A75" s="2" t="s">
        <v>122</v>
      </c>
    </row>
    <row r="76" spans="1:1">
      <c r="A76" s="2" t="s">
        <v>135</v>
      </c>
    </row>
    <row r="77" spans="1:1">
      <c r="A77" s="2" t="s">
        <v>136</v>
      </c>
    </row>
    <row r="78" spans="1:1">
      <c r="A78" s="2" t="s">
        <v>137</v>
      </c>
    </row>
    <row r="79" spans="1:1">
      <c r="A79" s="2" t="s">
        <v>138</v>
      </c>
    </row>
    <row r="80" spans="1:1">
      <c r="A80" s="2" t="s">
        <v>139</v>
      </c>
    </row>
    <row r="81" spans="1:1">
      <c r="A81" s="2" t="s">
        <v>140</v>
      </c>
    </row>
    <row r="82" spans="1:1">
      <c r="A82" s="2" t="s">
        <v>141</v>
      </c>
    </row>
    <row r="83" spans="1:1">
      <c r="A83" s="2" t="s">
        <v>142</v>
      </c>
    </row>
    <row r="84" spans="1:1">
      <c r="A84" s="2" t="s">
        <v>143</v>
      </c>
    </row>
    <row r="85" spans="1:1">
      <c r="A85" s="2" t="s">
        <v>144</v>
      </c>
    </row>
    <row r="86" spans="1:1">
      <c r="A86" s="2" t="s">
        <v>145</v>
      </c>
    </row>
    <row r="87" spans="1:1">
      <c r="A87" s="2" t="s">
        <v>146</v>
      </c>
    </row>
    <row r="88" spans="1:1">
      <c r="A88" s="2" t="s">
        <v>147</v>
      </c>
    </row>
    <row r="89" spans="1:1">
      <c r="A89" s="2" t="s">
        <v>148</v>
      </c>
    </row>
    <row r="90" spans="1:1">
      <c r="A90" s="2" t="s">
        <v>149</v>
      </c>
    </row>
    <row r="91" spans="1:1">
      <c r="A91" s="2" t="s">
        <v>150</v>
      </c>
    </row>
    <row r="92" spans="1:1">
      <c r="A92" s="2" t="s">
        <v>151</v>
      </c>
    </row>
    <row r="93" spans="1:1">
      <c r="A93" s="2" t="s">
        <v>152</v>
      </c>
    </row>
    <row r="94" spans="1:1">
      <c r="A94" s="2" t="s">
        <v>153</v>
      </c>
    </row>
    <row r="95" spans="1:1">
      <c r="A95" s="2" t="s">
        <v>154</v>
      </c>
    </row>
    <row r="96" spans="1:1">
      <c r="A96" s="2" t="s">
        <v>155</v>
      </c>
    </row>
    <row r="97" spans="1:1">
      <c r="A97" s="2" t="s">
        <v>156</v>
      </c>
    </row>
    <row r="98" spans="1:1">
      <c r="A98" s="2" t="s">
        <v>157</v>
      </c>
    </row>
    <row r="99" spans="1:1">
      <c r="A99" s="2" t="s">
        <v>158</v>
      </c>
    </row>
    <row r="100" spans="1:1">
      <c r="A100" s="2" t="s">
        <v>159</v>
      </c>
    </row>
    <row r="101" spans="1:1">
      <c r="A101" s="2" t="s">
        <v>160</v>
      </c>
    </row>
    <row r="102" spans="1:1">
      <c r="A102" s="2" t="s">
        <v>161</v>
      </c>
    </row>
    <row r="103" spans="1:1">
      <c r="A103" s="2" t="s">
        <v>162</v>
      </c>
    </row>
    <row r="104" spans="1:1">
      <c r="A104" s="2" t="s">
        <v>152</v>
      </c>
    </row>
    <row r="105" spans="1:1">
      <c r="A105" s="2" t="s">
        <v>153</v>
      </c>
    </row>
    <row r="106" spans="1:1">
      <c r="A106" s="2" t="s">
        <v>154</v>
      </c>
    </row>
    <row r="107" spans="1:1">
      <c r="A107" s="2" t="s">
        <v>163</v>
      </c>
    </row>
    <row r="108" spans="1:1">
      <c r="A108" s="2" t="s">
        <v>164</v>
      </c>
    </row>
    <row r="109" spans="1:1">
      <c r="A109" s="2" t="s">
        <v>165</v>
      </c>
    </row>
    <row r="110" spans="1:1">
      <c r="A110" s="2" t="s">
        <v>166</v>
      </c>
    </row>
    <row r="111" spans="1:1">
      <c r="A111" s="2" t="s">
        <v>167</v>
      </c>
    </row>
    <row r="112" spans="1:1">
      <c r="A112" s="2" t="s">
        <v>168</v>
      </c>
    </row>
    <row r="113" spans="1:1">
      <c r="A113" s="2" t="s">
        <v>169</v>
      </c>
    </row>
    <row r="114" spans="1:1">
      <c r="A114" s="2" t="s">
        <v>170</v>
      </c>
    </row>
    <row r="115" spans="1:1">
      <c r="A115" s="2" t="s">
        <v>171</v>
      </c>
    </row>
    <row r="116" spans="1:1">
      <c r="A116" s="2" t="s">
        <v>172</v>
      </c>
    </row>
    <row r="117" spans="1:1">
      <c r="A117" s="2" t="s">
        <v>173</v>
      </c>
    </row>
    <row r="118" spans="1:1">
      <c r="A118" s="2" t="s">
        <v>174</v>
      </c>
    </row>
    <row r="119" spans="1:1">
      <c r="A119" s="2" t="s">
        <v>175</v>
      </c>
    </row>
    <row r="120" spans="1:1">
      <c r="A120" s="2" t="s">
        <v>176</v>
      </c>
    </row>
    <row r="121" spans="1:1">
      <c r="A121" s="2" t="s">
        <v>177</v>
      </c>
    </row>
    <row r="122" spans="1:1">
      <c r="A122" s="2" t="s">
        <v>178</v>
      </c>
    </row>
    <row r="123" spans="1:1">
      <c r="A123" s="2" t="s">
        <v>179</v>
      </c>
    </row>
    <row r="124" spans="1:1">
      <c r="A124" s="2" t="s">
        <v>180</v>
      </c>
    </row>
    <row r="125" spans="1:1">
      <c r="A125" s="2" t="s">
        <v>181</v>
      </c>
    </row>
    <row r="126" spans="1:1">
      <c r="A126" s="2" t="s">
        <v>182</v>
      </c>
    </row>
    <row r="127" spans="1:1">
      <c r="A127" s="2" t="s">
        <v>183</v>
      </c>
    </row>
    <row r="128" spans="1:1">
      <c r="A128" s="2" t="s">
        <v>184</v>
      </c>
    </row>
    <row r="129" spans="1:1">
      <c r="A129" s="2" t="s">
        <v>185</v>
      </c>
    </row>
    <row r="130" spans="1:1">
      <c r="A130" s="2" t="s">
        <v>186</v>
      </c>
    </row>
    <row r="131" spans="1:1">
      <c r="A131" s="2" t="s">
        <v>187</v>
      </c>
    </row>
    <row r="132" spans="1:1">
      <c r="A132" s="2" t="s">
        <v>188</v>
      </c>
    </row>
    <row r="133" spans="1:1">
      <c r="A133" s="2" t="s">
        <v>189</v>
      </c>
    </row>
    <row r="134" spans="1:1">
      <c r="A134" s="2" t="s">
        <v>190</v>
      </c>
    </row>
    <row r="135" spans="1:1">
      <c r="A135" s="2" t="s">
        <v>191</v>
      </c>
    </row>
    <row r="136" spans="1:1">
      <c r="A136" s="2" t="s">
        <v>192</v>
      </c>
    </row>
    <row r="137" spans="1:1">
      <c r="A137" s="2" t="s">
        <v>193</v>
      </c>
    </row>
    <row r="138" spans="1:1">
      <c r="A138" s="2" t="s">
        <v>194</v>
      </c>
    </row>
    <row r="139" spans="1:1">
      <c r="A139" s="2" t="s">
        <v>195</v>
      </c>
    </row>
    <row r="140" spans="1:1">
      <c r="A140" s="2" t="s">
        <v>196</v>
      </c>
    </row>
    <row r="141" spans="1:1">
      <c r="A141" s="2" t="s">
        <v>197</v>
      </c>
    </row>
    <row r="142" spans="1:1">
      <c r="A142" s="2" t="s">
        <v>198</v>
      </c>
    </row>
    <row r="143" spans="1:1">
      <c r="A143" s="2" t="s">
        <v>199</v>
      </c>
    </row>
    <row r="144" spans="1:1">
      <c r="A144" s="2" t="s">
        <v>200</v>
      </c>
    </row>
    <row r="145" spans="1:1">
      <c r="A145" s="2" t="s">
        <v>201</v>
      </c>
    </row>
    <row r="146" spans="1:1">
      <c r="A146" s="2" t="s">
        <v>202</v>
      </c>
    </row>
    <row r="147" spans="1:1">
      <c r="A147" s="2" t="s">
        <v>203</v>
      </c>
    </row>
    <row r="148" spans="1:1">
      <c r="A148" s="2" t="s">
        <v>204</v>
      </c>
    </row>
    <row r="149" spans="1:1">
      <c r="A149" s="2" t="s">
        <v>205</v>
      </c>
    </row>
    <row r="150" spans="1:1">
      <c r="A150" s="2" t="s">
        <v>206</v>
      </c>
    </row>
    <row r="151" spans="1:1">
      <c r="A151" s="2" t="s">
        <v>207</v>
      </c>
    </row>
    <row r="152" spans="1:1">
      <c r="A152" s="2" t="s">
        <v>208</v>
      </c>
    </row>
    <row r="153" spans="1:1">
      <c r="A153" s="2" t="s">
        <v>209</v>
      </c>
    </row>
    <row r="154" spans="1:1">
      <c r="A154" s="2" t="s">
        <v>210</v>
      </c>
    </row>
    <row r="155" spans="1:1">
      <c r="A155" s="2" t="s">
        <v>211</v>
      </c>
    </row>
    <row r="156" spans="1:1">
      <c r="A156" s="2" t="s">
        <v>212</v>
      </c>
    </row>
    <row r="157" spans="1:1">
      <c r="A157" s="2" t="s">
        <v>210</v>
      </c>
    </row>
    <row r="158" spans="1:1">
      <c r="A158" s="2" t="s">
        <v>213</v>
      </c>
    </row>
    <row r="159" spans="1:1">
      <c r="A159" s="2" t="s">
        <v>214</v>
      </c>
    </row>
    <row r="160" spans="1:1">
      <c r="A160" s="2" t="s">
        <v>215</v>
      </c>
    </row>
    <row r="161" spans="1:1">
      <c r="A161" s="2" t="s">
        <v>216</v>
      </c>
    </row>
    <row r="162" spans="1:1">
      <c r="A162" s="2" t="s">
        <v>217</v>
      </c>
    </row>
    <row r="163" spans="1:1">
      <c r="A163" s="2" t="s">
        <v>217</v>
      </c>
    </row>
    <row r="164" spans="1:1">
      <c r="A164" s="2" t="s">
        <v>218</v>
      </c>
    </row>
    <row r="165" spans="1:1">
      <c r="A165" s="2" t="s">
        <v>219</v>
      </c>
    </row>
    <row r="166" spans="1:1">
      <c r="A166" s="2" t="s">
        <v>220</v>
      </c>
    </row>
    <row r="167" spans="1:1">
      <c r="A167" s="2" t="s">
        <v>221</v>
      </c>
    </row>
    <row r="168" spans="1:1">
      <c r="A168" s="2" t="s">
        <v>222</v>
      </c>
    </row>
    <row r="169" spans="1:1">
      <c r="A169" s="2" t="s">
        <v>223</v>
      </c>
    </row>
    <row r="170" spans="1:1">
      <c r="A170" s="2" t="s">
        <v>224</v>
      </c>
    </row>
    <row r="171" spans="1:1">
      <c r="A171" s="2" t="s">
        <v>225</v>
      </c>
    </row>
    <row r="172" spans="1:1">
      <c r="A172" s="2" t="s">
        <v>226</v>
      </c>
    </row>
    <row r="173" spans="1:1">
      <c r="A173" s="2" t="s">
        <v>227</v>
      </c>
    </row>
    <row r="174" spans="1:1">
      <c r="A174" s="2" t="s">
        <v>228</v>
      </c>
    </row>
    <row r="175" spans="1:1">
      <c r="A175" s="2" t="s">
        <v>229</v>
      </c>
    </row>
    <row r="176" spans="1:1">
      <c r="A176" s="2" t="s">
        <v>230</v>
      </c>
    </row>
    <row r="177" spans="1:1">
      <c r="A177" s="2" t="s">
        <v>231</v>
      </c>
    </row>
    <row r="178" spans="1:1">
      <c r="A178" s="2" t="s">
        <v>232</v>
      </c>
    </row>
    <row r="179" spans="1:1">
      <c r="A179" s="2" t="s">
        <v>233</v>
      </c>
    </row>
    <row r="180" spans="1:1">
      <c r="A180" s="2" t="s">
        <v>234</v>
      </c>
    </row>
    <row r="181" spans="1:1">
      <c r="A181" s="2" t="s">
        <v>235</v>
      </c>
    </row>
    <row r="182" spans="1:1">
      <c r="A182" s="2" t="s">
        <v>236</v>
      </c>
    </row>
    <row r="183" spans="1:1">
      <c r="A183" s="2" t="s">
        <v>237</v>
      </c>
    </row>
    <row r="184" spans="1:1">
      <c r="A184" s="2" t="s">
        <v>238</v>
      </c>
    </row>
    <row r="185" spans="1:1">
      <c r="A185" s="2" t="s">
        <v>239</v>
      </c>
    </row>
    <row r="186" spans="1:1">
      <c r="A186" s="2" t="s">
        <v>240</v>
      </c>
    </row>
    <row r="187" spans="1:1">
      <c r="A187" s="2" t="s">
        <v>241</v>
      </c>
    </row>
    <row r="188" spans="1:1">
      <c r="A188" s="2" t="s">
        <v>242</v>
      </c>
    </row>
    <row r="189" spans="1:1">
      <c r="A189" s="2" t="s">
        <v>243</v>
      </c>
    </row>
    <row r="190" spans="1:1">
      <c r="A190" s="2" t="s">
        <v>244</v>
      </c>
    </row>
    <row r="191" spans="1:1">
      <c r="A191" s="2" t="s">
        <v>245</v>
      </c>
    </row>
    <row r="192" spans="1:1">
      <c r="A192" s="2" t="s">
        <v>246</v>
      </c>
    </row>
    <row r="193" spans="1:1">
      <c r="A193" s="2" t="s">
        <v>247</v>
      </c>
    </row>
    <row r="194" spans="1:1">
      <c r="A194" s="2" t="s">
        <v>248</v>
      </c>
    </row>
    <row r="195" spans="1:1">
      <c r="A195" s="2" t="s">
        <v>249</v>
      </c>
    </row>
    <row r="196" spans="1:1">
      <c r="A196" s="2" t="s">
        <v>250</v>
      </c>
    </row>
    <row r="197" spans="1:1">
      <c r="A197" s="2" t="s">
        <v>243</v>
      </c>
    </row>
    <row r="198" spans="1:1">
      <c r="A198" s="2" t="s">
        <v>244</v>
      </c>
    </row>
    <row r="199" spans="1:1">
      <c r="A199" s="2" t="s">
        <v>251</v>
      </c>
    </row>
    <row r="200" spans="1:1">
      <c r="A200" s="2" t="s">
        <v>252</v>
      </c>
    </row>
    <row r="201" spans="1:1">
      <c r="A201" s="2" t="s">
        <v>253</v>
      </c>
    </row>
    <row r="202" spans="1:1">
      <c r="A202" s="2" t="s">
        <v>254</v>
      </c>
    </row>
    <row r="203" spans="1:1">
      <c r="A203" s="2" t="s">
        <v>255</v>
      </c>
    </row>
    <row r="204" spans="1:1">
      <c r="A204" s="2" t="s">
        <v>256</v>
      </c>
    </row>
    <row r="205" spans="1:1">
      <c r="A205" s="2" t="s">
        <v>257</v>
      </c>
    </row>
    <row r="206" spans="1:1">
      <c r="A206" s="2" t="s">
        <v>258</v>
      </c>
    </row>
    <row r="207" spans="1:1">
      <c r="A207" s="2" t="s">
        <v>259</v>
      </c>
    </row>
    <row r="208" spans="1:1">
      <c r="A208" s="2" t="s">
        <v>260</v>
      </c>
    </row>
    <row r="209" spans="1:1">
      <c r="A209" s="2" t="s">
        <v>261</v>
      </c>
    </row>
    <row r="210" spans="1:1">
      <c r="A210" s="2" t="s">
        <v>262</v>
      </c>
    </row>
    <row r="211" spans="1:1">
      <c r="A211" s="2" t="s">
        <v>263</v>
      </c>
    </row>
    <row r="212" spans="1:1">
      <c r="A212" s="2" t="s">
        <v>264</v>
      </c>
    </row>
    <row r="213" spans="1:1">
      <c r="A213" s="2" t="s">
        <v>265</v>
      </c>
    </row>
    <row r="214" spans="1:1">
      <c r="A214" s="2" t="s">
        <v>266</v>
      </c>
    </row>
    <row r="215" spans="1:1">
      <c r="A215" s="2" t="s">
        <v>267</v>
      </c>
    </row>
    <row r="216" spans="1:1">
      <c r="A216" s="2" t="s">
        <v>268</v>
      </c>
    </row>
    <row r="217" spans="1:1">
      <c r="A217" s="2" t="s">
        <v>269</v>
      </c>
    </row>
    <row r="218" spans="1:1">
      <c r="A218" s="2" t="s">
        <v>270</v>
      </c>
    </row>
    <row r="219" spans="1:1">
      <c r="A219" s="2" t="s">
        <v>271</v>
      </c>
    </row>
    <row r="220" spans="1:1">
      <c r="A220" s="2" t="s">
        <v>272</v>
      </c>
    </row>
    <row r="221" spans="1:1">
      <c r="A221" s="2" t="s">
        <v>273</v>
      </c>
    </row>
    <row r="222" spans="1:1">
      <c r="A222" s="2" t="s">
        <v>274</v>
      </c>
    </row>
    <row r="223" spans="1:1">
      <c r="A223" s="2" t="s">
        <v>275</v>
      </c>
    </row>
    <row r="224" spans="1:1">
      <c r="A224" s="2" t="s">
        <v>276</v>
      </c>
    </row>
    <row r="225" spans="1:1">
      <c r="A225" s="2" t="s">
        <v>277</v>
      </c>
    </row>
    <row r="226" spans="1:1">
      <c r="A226" s="2" t="s">
        <v>278</v>
      </c>
    </row>
    <row r="227" spans="1:1">
      <c r="A227" s="2" t="s">
        <v>279</v>
      </c>
    </row>
    <row r="228" spans="1:1">
      <c r="A228" s="2" t="s">
        <v>280</v>
      </c>
    </row>
    <row r="229" spans="1:1">
      <c r="A229" s="2" t="s">
        <v>281</v>
      </c>
    </row>
    <row r="230" spans="1:1">
      <c r="A230" s="2" t="s">
        <v>282</v>
      </c>
    </row>
    <row r="231" spans="1:1">
      <c r="A231" s="2" t="s">
        <v>283</v>
      </c>
    </row>
    <row r="232" spans="1:1">
      <c r="A232" s="2" t="s">
        <v>284</v>
      </c>
    </row>
    <row r="233" spans="1:1">
      <c r="A233" s="2" t="s">
        <v>285</v>
      </c>
    </row>
    <row r="234" spans="1:1">
      <c r="A234" s="2" t="s">
        <v>286</v>
      </c>
    </row>
    <row r="235" spans="1:1">
      <c r="A235" s="2" t="s">
        <v>287</v>
      </c>
    </row>
    <row r="236" spans="1:1">
      <c r="A236" s="2" t="s">
        <v>288</v>
      </c>
    </row>
    <row r="237" spans="1:1">
      <c r="A237" s="2" t="s">
        <v>289</v>
      </c>
    </row>
    <row r="238" spans="1:1">
      <c r="A238" s="2" t="s">
        <v>290</v>
      </c>
    </row>
    <row r="239" spans="1:1">
      <c r="A239" s="2" t="s">
        <v>291</v>
      </c>
    </row>
    <row r="240" spans="1:1">
      <c r="A240" s="2" t="s">
        <v>292</v>
      </c>
    </row>
    <row r="241" spans="1:1">
      <c r="A241" s="2" t="s">
        <v>293</v>
      </c>
    </row>
    <row r="242" spans="1:1">
      <c r="A242" s="2" t="s">
        <v>294</v>
      </c>
    </row>
    <row r="243" spans="1:1">
      <c r="A243" s="2" t="s">
        <v>295</v>
      </c>
    </row>
    <row r="244" spans="1:1">
      <c r="A244" s="2" t="s">
        <v>296</v>
      </c>
    </row>
    <row r="245" spans="1:1">
      <c r="A245" s="2" t="s">
        <v>297</v>
      </c>
    </row>
    <row r="246" spans="1:1">
      <c r="A246" s="2" t="s">
        <v>298</v>
      </c>
    </row>
    <row r="247" spans="1:1">
      <c r="A247" s="2" t="s">
        <v>299</v>
      </c>
    </row>
    <row r="248" spans="1:1">
      <c r="A248" s="2" t="s">
        <v>300</v>
      </c>
    </row>
    <row r="249" spans="1:1">
      <c r="A249" s="2" t="s">
        <v>301</v>
      </c>
    </row>
    <row r="250" spans="1:1">
      <c r="A250" s="2" t="s">
        <v>290</v>
      </c>
    </row>
    <row r="251" spans="1:1">
      <c r="A251" s="2" t="s">
        <v>291</v>
      </c>
    </row>
    <row r="252" spans="1:1">
      <c r="A252" s="2" t="s">
        <v>292</v>
      </c>
    </row>
    <row r="253" spans="1:1">
      <c r="A253" s="2" t="s">
        <v>302</v>
      </c>
    </row>
    <row r="254" spans="1:1">
      <c r="A254" s="2" t="s">
        <v>303</v>
      </c>
    </row>
    <row r="255" spans="1:1">
      <c r="A255" s="2" t="s">
        <v>304</v>
      </c>
    </row>
    <row r="256" spans="1:1">
      <c r="A256" s="2" t="s">
        <v>305</v>
      </c>
    </row>
    <row r="257" spans="1:1">
      <c r="A257" s="2" t="s">
        <v>306</v>
      </c>
    </row>
    <row r="258" spans="1:1">
      <c r="A258" s="2" t="s">
        <v>307</v>
      </c>
    </row>
    <row r="259" spans="1:1">
      <c r="A259" s="2" t="s">
        <v>308</v>
      </c>
    </row>
    <row r="260" spans="1:1">
      <c r="A260" s="2" t="s">
        <v>309</v>
      </c>
    </row>
    <row r="261" spans="1:1">
      <c r="A261" s="2" t="s">
        <v>310</v>
      </c>
    </row>
    <row r="262" spans="1:1">
      <c r="A262" s="2" t="s">
        <v>311</v>
      </c>
    </row>
    <row r="263" spans="1:1">
      <c r="A263" s="2" t="s">
        <v>312</v>
      </c>
    </row>
    <row r="264" spans="1:1">
      <c r="A264" s="2" t="s">
        <v>313</v>
      </c>
    </row>
    <row r="265" spans="1:1">
      <c r="A265" s="2" t="s">
        <v>314</v>
      </c>
    </row>
    <row r="266" spans="1:1">
      <c r="A266" s="2" t="s">
        <v>315</v>
      </c>
    </row>
    <row r="267" spans="1:1">
      <c r="A267" s="2" t="s">
        <v>316</v>
      </c>
    </row>
    <row r="268" spans="1:1">
      <c r="A268" s="2" t="s">
        <v>317</v>
      </c>
    </row>
    <row r="269" spans="1:1">
      <c r="A269" s="2" t="s">
        <v>318</v>
      </c>
    </row>
    <row r="270" spans="1:1">
      <c r="A270" s="2" t="s">
        <v>319</v>
      </c>
    </row>
    <row r="271" spans="1:1">
      <c r="A271" s="2" t="s">
        <v>320</v>
      </c>
    </row>
    <row r="272" spans="1:1">
      <c r="A272" s="2" t="s">
        <v>321</v>
      </c>
    </row>
    <row r="273" spans="1:1">
      <c r="A273" s="2" t="s">
        <v>322</v>
      </c>
    </row>
    <row r="274" spans="1:1">
      <c r="A274" s="2" t="s">
        <v>323</v>
      </c>
    </row>
    <row r="275" spans="1:1">
      <c r="A275" s="2" t="s">
        <v>324</v>
      </c>
    </row>
    <row r="276" spans="1:1">
      <c r="A276" s="2" t="s">
        <v>325</v>
      </c>
    </row>
    <row r="277" spans="1:1">
      <c r="A277" s="2" t="s">
        <v>326</v>
      </c>
    </row>
    <row r="278" spans="1:1">
      <c r="A278" s="2" t="s">
        <v>327</v>
      </c>
    </row>
    <row r="279" spans="1:1">
      <c r="A279" s="2" t="s">
        <v>328</v>
      </c>
    </row>
    <row r="280" spans="1:1">
      <c r="A280" s="2" t="s">
        <v>329</v>
      </c>
    </row>
    <row r="281" spans="1:1">
      <c r="A281" s="2" t="s">
        <v>330</v>
      </c>
    </row>
    <row r="282" spans="1:1">
      <c r="A282" s="2" t="s">
        <v>331</v>
      </c>
    </row>
    <row r="283" spans="1:1">
      <c r="A283" s="2" t="s">
        <v>332</v>
      </c>
    </row>
    <row r="284" spans="1:1">
      <c r="A284" s="2" t="s">
        <v>333</v>
      </c>
    </row>
    <row r="285" spans="1:1">
      <c r="A285" s="2" t="s">
        <v>334</v>
      </c>
    </row>
    <row r="286" spans="1:1">
      <c r="A286" s="2" t="s">
        <v>335</v>
      </c>
    </row>
    <row r="287" spans="1:1">
      <c r="A287" s="2" t="s">
        <v>336</v>
      </c>
    </row>
    <row r="288" spans="1:1">
      <c r="A288" s="2" t="s">
        <v>337</v>
      </c>
    </row>
    <row r="289" spans="1:1">
      <c r="A289" s="2" t="s">
        <v>333</v>
      </c>
    </row>
    <row r="290" spans="1:1">
      <c r="A290" s="2" t="s">
        <v>338</v>
      </c>
    </row>
    <row r="291" spans="1:1">
      <c r="A291" s="2" t="s">
        <v>339</v>
      </c>
    </row>
    <row r="292" spans="1:1">
      <c r="A292" s="2" t="s">
        <v>340</v>
      </c>
    </row>
    <row r="293" spans="1:1">
      <c r="A293" s="2" t="s">
        <v>341</v>
      </c>
    </row>
    <row r="294" spans="1:1">
      <c r="A294" s="2" t="s">
        <v>342</v>
      </c>
    </row>
    <row r="295" spans="1:1">
      <c r="A295" s="2" t="s">
        <v>343</v>
      </c>
    </row>
    <row r="296" spans="1:1">
      <c r="A296" s="2" t="s">
        <v>344</v>
      </c>
    </row>
    <row r="297" spans="1:1">
      <c r="A297" s="2" t="s">
        <v>345</v>
      </c>
    </row>
    <row r="298" spans="1:1">
      <c r="A298" s="2" t="s">
        <v>345</v>
      </c>
    </row>
    <row r="299" spans="1:1">
      <c r="A299" s="2" t="s">
        <v>346</v>
      </c>
    </row>
    <row r="300" spans="1:1">
      <c r="A300" s="2" t="s">
        <v>347</v>
      </c>
    </row>
    <row r="301" spans="1:1">
      <c r="A301" s="2" t="s">
        <v>348</v>
      </c>
    </row>
    <row r="302" spans="1:1">
      <c r="A302" s="2" t="s">
        <v>349</v>
      </c>
    </row>
    <row r="303" spans="1:1">
      <c r="A303" s="2" t="s">
        <v>350</v>
      </c>
    </row>
    <row r="304" spans="1:1">
      <c r="A304" s="2" t="s">
        <v>351</v>
      </c>
    </row>
    <row r="305" spans="1:1">
      <c r="A305" s="2" t="s">
        <v>352</v>
      </c>
    </row>
    <row r="306" spans="1:1">
      <c r="A306" s="2" t="s">
        <v>353</v>
      </c>
    </row>
    <row r="307" spans="1:1">
      <c r="A307" s="2" t="s">
        <v>354</v>
      </c>
    </row>
    <row r="308" spans="1:1">
      <c r="A308" s="2" t="s">
        <v>355</v>
      </c>
    </row>
    <row r="309" spans="1:1">
      <c r="A309" s="2" t="s">
        <v>356</v>
      </c>
    </row>
    <row r="310" spans="1:1">
      <c r="A310" s="2" t="s">
        <v>357</v>
      </c>
    </row>
    <row r="311" spans="1:1">
      <c r="A311" s="2" t="s">
        <v>358</v>
      </c>
    </row>
    <row r="312" spans="1:1">
      <c r="A312" s="2" t="s">
        <v>359</v>
      </c>
    </row>
    <row r="313" spans="1:1">
      <c r="A313" s="2" t="s">
        <v>360</v>
      </c>
    </row>
    <row r="314" spans="1:1">
      <c r="A314" s="2" t="s">
        <v>361</v>
      </c>
    </row>
    <row r="315" spans="1:1">
      <c r="A315" s="2" t="s">
        <v>362</v>
      </c>
    </row>
    <row r="316" spans="1:1">
      <c r="A316" s="2" t="s">
        <v>363</v>
      </c>
    </row>
    <row r="317" spans="1:1">
      <c r="A317" s="2" t="s">
        <v>364</v>
      </c>
    </row>
    <row r="318" spans="1:1">
      <c r="A318" s="2" t="s">
        <v>365</v>
      </c>
    </row>
    <row r="319" spans="1:1">
      <c r="A319" s="2" t="s">
        <v>366</v>
      </c>
    </row>
    <row r="320" spans="1:1">
      <c r="A320" s="2" t="s">
        <v>367</v>
      </c>
    </row>
    <row r="321" spans="1:1">
      <c r="A321" s="2" t="s">
        <v>368</v>
      </c>
    </row>
    <row r="322" spans="1:1">
      <c r="A322" s="2" t="s">
        <v>369</v>
      </c>
    </row>
    <row r="323" spans="1:1">
      <c r="A323" s="2" t="s">
        <v>370</v>
      </c>
    </row>
    <row r="324" spans="1:1">
      <c r="A324" s="2" t="s">
        <v>371</v>
      </c>
    </row>
    <row r="325" spans="1:1">
      <c r="A325" s="2" t="s">
        <v>372</v>
      </c>
    </row>
    <row r="326" spans="1:1">
      <c r="A326" s="2" t="s">
        <v>373</v>
      </c>
    </row>
    <row r="327" spans="1:1">
      <c r="A327" s="2" t="s">
        <v>374</v>
      </c>
    </row>
    <row r="328" spans="1:1">
      <c r="A328" s="2" t="s">
        <v>375</v>
      </c>
    </row>
    <row r="329" spans="1:1">
      <c r="A329" s="2" t="s">
        <v>376</v>
      </c>
    </row>
    <row r="330" spans="1:1">
      <c r="A330" s="2" t="s">
        <v>377</v>
      </c>
    </row>
    <row r="331" spans="1:1">
      <c r="A331" s="2" t="s">
        <v>370</v>
      </c>
    </row>
    <row r="332" spans="1:1">
      <c r="A332" s="2" t="s">
        <v>371</v>
      </c>
    </row>
    <row r="333" spans="1:1">
      <c r="A333" s="2" t="s">
        <v>378</v>
      </c>
    </row>
    <row r="334" spans="1:1">
      <c r="A334" s="2" t="s">
        <v>379</v>
      </c>
    </row>
    <row r="335" spans="1:1">
      <c r="A335" s="2" t="s">
        <v>380</v>
      </c>
    </row>
    <row r="336" spans="1:1">
      <c r="A336" s="2" t="s">
        <v>381</v>
      </c>
    </row>
    <row r="337" spans="1:1">
      <c r="A337" s="2" t="s">
        <v>382</v>
      </c>
    </row>
    <row r="338" spans="1:1">
      <c r="A338" s="2" t="s">
        <v>383</v>
      </c>
    </row>
    <row r="339" spans="1:1">
      <c r="A339" s="2" t="s">
        <v>384</v>
      </c>
    </row>
    <row r="340" spans="1:1">
      <c r="A340" s="2" t="s">
        <v>385</v>
      </c>
    </row>
    <row r="341" spans="1:1">
      <c r="A341" s="2" t="s">
        <v>386</v>
      </c>
    </row>
    <row r="342" spans="1:1">
      <c r="A342" s="2" t="s">
        <v>387</v>
      </c>
    </row>
    <row r="343" spans="1:1">
      <c r="A343" s="2" t="s">
        <v>388</v>
      </c>
    </row>
    <row r="344" spans="1:1">
      <c r="A344" s="2" t="s">
        <v>389</v>
      </c>
    </row>
    <row r="345" spans="1:1">
      <c r="A345" s="2" t="s">
        <v>390</v>
      </c>
    </row>
    <row r="346" spans="1:1">
      <c r="A346" s="2" t="s">
        <v>391</v>
      </c>
    </row>
    <row r="347" spans="1:1">
      <c r="A347" s="2" t="s">
        <v>392</v>
      </c>
    </row>
    <row r="348" spans="1:1">
      <c r="A348" s="2" t="s">
        <v>393</v>
      </c>
    </row>
    <row r="349" spans="1:1">
      <c r="A349" s="2" t="s">
        <v>394</v>
      </c>
    </row>
    <row r="350" spans="1:1">
      <c r="A350" s="2" t="s">
        <v>395</v>
      </c>
    </row>
    <row r="351" spans="1:1">
      <c r="A351" s="2" t="s">
        <v>396</v>
      </c>
    </row>
    <row r="352" spans="1:1">
      <c r="A352" s="2" t="s">
        <v>397</v>
      </c>
    </row>
    <row r="353" spans="1:1">
      <c r="A353" s="2" t="s">
        <v>398</v>
      </c>
    </row>
    <row r="354" spans="1:1">
      <c r="A354" s="2" t="s">
        <v>399</v>
      </c>
    </row>
    <row r="355" spans="1:1">
      <c r="A355" s="2" t="s">
        <v>400</v>
      </c>
    </row>
    <row r="356" spans="1:1">
      <c r="A356" s="2" t="s">
        <v>401</v>
      </c>
    </row>
    <row r="357" spans="1:1">
      <c r="A357" s="2" t="s">
        <v>402</v>
      </c>
    </row>
    <row r="358" spans="1:1">
      <c r="A358" s="2" t="s">
        <v>403</v>
      </c>
    </row>
    <row r="359" spans="1:1">
      <c r="A359" s="2" t="s">
        <v>404</v>
      </c>
    </row>
    <row r="360" spans="1:1">
      <c r="A360" s="2" t="s">
        <v>405</v>
      </c>
    </row>
    <row r="361" spans="1:1">
      <c r="A361" s="2" t="s">
        <v>406</v>
      </c>
    </row>
    <row r="362" spans="1:1">
      <c r="A362" s="2" t="s">
        <v>407</v>
      </c>
    </row>
    <row r="363" spans="1:1">
      <c r="A363" s="2" t="s">
        <v>408</v>
      </c>
    </row>
    <row r="364" spans="1:1">
      <c r="A364" s="2" t="s">
        <v>409</v>
      </c>
    </row>
    <row r="365" spans="1:1">
      <c r="A365" s="2" t="s">
        <v>410</v>
      </c>
    </row>
    <row r="366" spans="1:1">
      <c r="A366" s="2" t="s">
        <v>411</v>
      </c>
    </row>
    <row r="367" spans="1:1">
      <c r="A367" s="2" t="s">
        <v>412</v>
      </c>
    </row>
    <row r="368" spans="1:1">
      <c r="A368" s="2" t="s">
        <v>413</v>
      </c>
    </row>
    <row r="369" spans="1:1">
      <c r="A369" s="2" t="s">
        <v>414</v>
      </c>
    </row>
    <row r="370" spans="1:1">
      <c r="A370" s="2" t="s">
        <v>415</v>
      </c>
    </row>
    <row r="371" spans="1:1">
      <c r="A371" s="2" t="s">
        <v>416</v>
      </c>
    </row>
    <row r="372" spans="1:1">
      <c r="A372" s="2" t="s">
        <v>417</v>
      </c>
    </row>
    <row r="373" spans="1:1">
      <c r="A373" s="2" t="s">
        <v>418</v>
      </c>
    </row>
    <row r="374" spans="1:1">
      <c r="A374" s="2" t="s">
        <v>419</v>
      </c>
    </row>
    <row r="375" spans="1:1">
      <c r="A375" s="2" t="s">
        <v>420</v>
      </c>
    </row>
    <row r="376" spans="1:1">
      <c r="A376" s="2" t="s">
        <v>421</v>
      </c>
    </row>
    <row r="377" spans="1:1">
      <c r="A377" s="2" t="s">
        <v>422</v>
      </c>
    </row>
    <row r="378" spans="1:1">
      <c r="A378" s="2" t="s">
        <v>409</v>
      </c>
    </row>
    <row r="379" spans="1:1">
      <c r="A379" s="2" t="s">
        <v>410</v>
      </c>
    </row>
    <row r="380" spans="1:1">
      <c r="A380" s="2" t="s">
        <v>411</v>
      </c>
    </row>
    <row r="381" spans="1:1">
      <c r="A381" s="2" t="s">
        <v>423</v>
      </c>
    </row>
    <row r="382" spans="1:1">
      <c r="A382" s="2" t="s">
        <v>424</v>
      </c>
    </row>
    <row r="383" spans="1:1">
      <c r="A383" s="2" t="s">
        <v>425</v>
      </c>
    </row>
    <row r="384" spans="1:1">
      <c r="A384" s="2" t="s">
        <v>426</v>
      </c>
    </row>
    <row r="385" spans="1:1">
      <c r="A385" s="2" t="s">
        <v>427</v>
      </c>
    </row>
    <row r="386" spans="1:1">
      <c r="A386" s="2" t="s">
        <v>428</v>
      </c>
    </row>
    <row r="387" spans="1:1">
      <c r="A387" s="2" t="s">
        <v>429</v>
      </c>
    </row>
    <row r="388" spans="1:1">
      <c r="A388" s="2" t="s">
        <v>430</v>
      </c>
    </row>
    <row r="389" spans="1:1">
      <c r="A389" s="2" t="s">
        <v>431</v>
      </c>
    </row>
    <row r="390" spans="1:1">
      <c r="A390" s="2" t="s">
        <v>432</v>
      </c>
    </row>
    <row r="391" spans="1:1">
      <c r="A391" s="2" t="s">
        <v>433</v>
      </c>
    </row>
    <row r="392" spans="1:1">
      <c r="A392" s="2" t="s">
        <v>434</v>
      </c>
    </row>
    <row r="393" spans="1:1">
      <c r="A393" s="2" t="s">
        <v>435</v>
      </c>
    </row>
    <row r="394" spans="1:1">
      <c r="A394" s="2" t="s">
        <v>436</v>
      </c>
    </row>
    <row r="395" spans="1:1">
      <c r="A395" s="2" t="s">
        <v>434</v>
      </c>
    </row>
    <row r="396" spans="1:1">
      <c r="A396" s="2" t="s">
        <v>437</v>
      </c>
    </row>
    <row r="397" spans="1:1">
      <c r="A397" s="2" t="s">
        <v>438</v>
      </c>
    </row>
    <row r="398" spans="1:1">
      <c r="A398" s="2" t="s">
        <v>439</v>
      </c>
    </row>
    <row r="399" spans="1:1">
      <c r="A399" s="2" t="s">
        <v>440</v>
      </c>
    </row>
    <row r="400" spans="1:1">
      <c r="A400" s="2" t="s">
        <v>441</v>
      </c>
    </row>
    <row r="401" spans="1:8">
      <c r="A401" s="2" t="s">
        <v>442</v>
      </c>
    </row>
    <row r="402" spans="1:8">
      <c r="A402" s="2" t="s">
        <v>443</v>
      </c>
    </row>
    <row r="403" spans="1:8">
      <c r="A403" s="2" t="s">
        <v>444</v>
      </c>
    </row>
    <row r="404" spans="1:8">
      <c r="A404" s="2" t="s">
        <v>445</v>
      </c>
    </row>
    <row r="405" spans="1:8">
      <c r="A405" s="2" t="s">
        <v>446</v>
      </c>
    </row>
    <row r="406" spans="1:8">
      <c r="A406" s="2" t="s">
        <v>447</v>
      </c>
    </row>
    <row r="407" spans="1:8">
      <c r="A407" s="2" t="s">
        <v>448</v>
      </c>
    </row>
    <row r="408" spans="1:8">
      <c r="A408" s="2" t="s">
        <v>449</v>
      </c>
    </row>
    <row r="409" spans="1:8">
      <c r="A409" s="2" t="s">
        <v>450</v>
      </c>
    </row>
    <row r="410" spans="1:8">
      <c r="A410" s="2" t="s">
        <v>451</v>
      </c>
    </row>
    <row r="411" spans="1:8">
      <c r="A411" s="2" t="s">
        <v>452</v>
      </c>
    </row>
    <row r="412" spans="1:8">
      <c r="A412" s="2" t="s">
        <v>453</v>
      </c>
    </row>
    <row r="413" spans="1:8">
      <c r="A413" s="2" t="s">
        <v>454</v>
      </c>
    </row>
    <row r="414" spans="1:8">
      <c r="A414" s="2" t="s">
        <v>455</v>
      </c>
    </row>
    <row r="415" spans="1:8">
      <c r="A415" s="2" t="s">
        <v>456</v>
      </c>
    </row>
    <row r="416" spans="1:8">
      <c r="A416" s="2" t="s">
        <v>457</v>
      </c>
      <c r="E416" s="29"/>
      <c r="F416" s="29"/>
      <c r="G416" s="29"/>
      <c r="H416" s="29"/>
    </row>
    <row r="417" spans="1:14">
      <c r="A417" s="2" t="s">
        <v>458</v>
      </c>
      <c r="E417" s="29"/>
      <c r="F417" s="29"/>
      <c r="G417" s="29"/>
      <c r="H417" s="29"/>
    </row>
    <row r="418" spans="1:14">
      <c r="A418" s="2" t="s">
        <v>459</v>
      </c>
    </row>
    <row r="419" spans="1:14">
      <c r="A419" s="2" t="s">
        <v>460</v>
      </c>
      <c r="E419" s="29"/>
      <c r="F419" s="29"/>
      <c r="G419" s="29"/>
    </row>
    <row r="420" spans="1:14">
      <c r="A420" s="2" t="s">
        <v>461</v>
      </c>
      <c r="N420" s="2" t="s">
        <v>627</v>
      </c>
    </row>
    <row r="421" spans="1:14">
      <c r="A421" s="2" t="s">
        <v>458</v>
      </c>
      <c r="E421" s="29"/>
      <c r="F421" s="29"/>
      <c r="G421" s="29"/>
      <c r="H421" s="29"/>
      <c r="I421" s="29"/>
      <c r="J421" s="29"/>
    </row>
    <row r="422" spans="1:14">
      <c r="A422" s="2" t="s">
        <v>462</v>
      </c>
    </row>
    <row r="423" spans="1:14">
      <c r="A423" s="2" t="s">
        <v>463</v>
      </c>
      <c r="E423" s="30"/>
      <c r="F423" s="30"/>
      <c r="G423" s="30"/>
      <c r="H423" s="30"/>
    </row>
    <row r="424" spans="1:14">
      <c r="A424" s="2" t="s">
        <v>458</v>
      </c>
      <c r="E424" s="29"/>
      <c r="F424" s="29"/>
      <c r="G424" s="29"/>
      <c r="H424" s="29"/>
    </row>
    <row r="425" spans="1:14">
      <c r="A425" s="2" t="s">
        <v>464</v>
      </c>
    </row>
    <row r="426" spans="1:14">
      <c r="A426" s="2" t="s">
        <v>465</v>
      </c>
    </row>
    <row r="427" spans="1:14">
      <c r="A427" s="2" t="s">
        <v>461</v>
      </c>
    </row>
    <row r="428" spans="1:14">
      <c r="A428" s="2" t="s">
        <v>466</v>
      </c>
    </row>
    <row r="429" spans="1:14">
      <c r="A429" s="2" t="s">
        <v>467</v>
      </c>
    </row>
    <row r="430" spans="1:14">
      <c r="A430" s="2" t="s">
        <v>461</v>
      </c>
    </row>
    <row r="431" spans="1:14">
      <c r="A431" s="2" t="s">
        <v>468</v>
      </c>
    </row>
    <row r="432" spans="1:14">
      <c r="A432" s="2" t="s">
        <v>469</v>
      </c>
    </row>
    <row r="433" spans="1:1">
      <c r="A433" s="2" t="s">
        <v>470</v>
      </c>
    </row>
    <row r="434" spans="1:1">
      <c r="A434" s="2" t="s">
        <v>471</v>
      </c>
    </row>
    <row r="435" spans="1:1">
      <c r="A435" s="2" t="s">
        <v>472</v>
      </c>
    </row>
    <row r="436" spans="1:1">
      <c r="A436" s="2" t="s">
        <v>472</v>
      </c>
    </row>
    <row r="437" spans="1:1">
      <c r="A437" s="2" t="s">
        <v>473</v>
      </c>
    </row>
    <row r="438" spans="1:1">
      <c r="A438" s="2" t="s">
        <v>474</v>
      </c>
    </row>
    <row r="439" spans="1:1">
      <c r="A439" s="2" t="s">
        <v>475</v>
      </c>
    </row>
    <row r="440" spans="1:1">
      <c r="A440" s="2" t="s">
        <v>476</v>
      </c>
    </row>
    <row r="441" spans="1:1">
      <c r="A441" s="2" t="s">
        <v>477</v>
      </c>
    </row>
    <row r="442" spans="1:1">
      <c r="A442" s="2" t="s">
        <v>478</v>
      </c>
    </row>
    <row r="443" spans="1:1">
      <c r="A443" s="2" t="s">
        <v>479</v>
      </c>
    </row>
    <row r="444" spans="1:1">
      <c r="A444" s="2" t="s">
        <v>480</v>
      </c>
    </row>
    <row r="445" spans="1:1">
      <c r="A445" s="2" t="s">
        <v>481</v>
      </c>
    </row>
    <row r="446" spans="1:1">
      <c r="A446" s="2" t="s">
        <v>482</v>
      </c>
    </row>
    <row r="447" spans="1:1">
      <c r="A447" s="2" t="s">
        <v>483</v>
      </c>
    </row>
    <row r="448" spans="1:1">
      <c r="A448" s="2" t="s">
        <v>484</v>
      </c>
    </row>
    <row r="449" spans="1:1">
      <c r="A449" s="2" t="s">
        <v>485</v>
      </c>
    </row>
    <row r="450" spans="1:1">
      <c r="A450" s="2" t="s">
        <v>486</v>
      </c>
    </row>
    <row r="451" spans="1:1">
      <c r="A451" s="2" t="s">
        <v>487</v>
      </c>
    </row>
    <row r="452" spans="1:1">
      <c r="A452" s="2" t="s">
        <v>488</v>
      </c>
    </row>
    <row r="453" spans="1:1">
      <c r="A453" s="2" t="s">
        <v>478</v>
      </c>
    </row>
    <row r="454" spans="1:1">
      <c r="A454" s="2" t="s">
        <v>479</v>
      </c>
    </row>
    <row r="455" spans="1:1">
      <c r="A455" s="2" t="s">
        <v>489</v>
      </c>
    </row>
    <row r="456" spans="1:1">
      <c r="A456" s="2" t="s">
        <v>490</v>
      </c>
    </row>
    <row r="457" spans="1:1">
      <c r="A457" s="2" t="s">
        <v>491</v>
      </c>
    </row>
    <row r="458" spans="1:1">
      <c r="A458" s="2" t="s">
        <v>492</v>
      </c>
    </row>
    <row r="459" spans="1:1">
      <c r="A459" s="2" t="s">
        <v>493</v>
      </c>
    </row>
    <row r="460" spans="1:1">
      <c r="A460" s="2" t="s">
        <v>494</v>
      </c>
    </row>
    <row r="461" spans="1:1">
      <c r="A461" s="2" t="s">
        <v>495</v>
      </c>
    </row>
    <row r="462" spans="1:1">
      <c r="A462" s="2" t="s">
        <v>496</v>
      </c>
    </row>
    <row r="463" spans="1:1">
      <c r="A463" s="2" t="s">
        <v>497</v>
      </c>
    </row>
    <row r="464" spans="1:1">
      <c r="A464" s="2" t="s">
        <v>498</v>
      </c>
    </row>
    <row r="465" spans="1:1">
      <c r="A465" s="2" t="s">
        <v>499</v>
      </c>
    </row>
    <row r="466" spans="1:1">
      <c r="A466" s="2" t="s">
        <v>500</v>
      </c>
    </row>
    <row r="467" spans="1:1">
      <c r="A467" s="2" t="s">
        <v>501</v>
      </c>
    </row>
    <row r="468" spans="1:1">
      <c r="A468" s="2" t="s">
        <v>502</v>
      </c>
    </row>
    <row r="469" spans="1:1">
      <c r="A469" s="2" t="s">
        <v>503</v>
      </c>
    </row>
    <row r="470" spans="1:1">
      <c r="A470" s="2" t="s">
        <v>504</v>
      </c>
    </row>
    <row r="471" spans="1:1">
      <c r="A471" s="2" t="s">
        <v>505</v>
      </c>
    </row>
    <row r="472" spans="1:1">
      <c r="A472" s="2" t="s">
        <v>506</v>
      </c>
    </row>
    <row r="473" spans="1:1">
      <c r="A473" s="2" t="s">
        <v>507</v>
      </c>
    </row>
    <row r="474" spans="1:1">
      <c r="A474" s="2" t="s">
        <v>508</v>
      </c>
    </row>
    <row r="475" spans="1:1">
      <c r="A475" s="2" t="s">
        <v>509</v>
      </c>
    </row>
    <row r="476" spans="1:1">
      <c r="A476" s="2" t="s">
        <v>502</v>
      </c>
    </row>
    <row r="477" spans="1:1">
      <c r="A477" s="2" t="s">
        <v>510</v>
      </c>
    </row>
    <row r="478" spans="1:1">
      <c r="A478" s="2" t="s">
        <v>511</v>
      </c>
    </row>
    <row r="479" spans="1:1">
      <c r="A479" s="2" t="s">
        <v>505</v>
      </c>
    </row>
    <row r="480" spans="1:1">
      <c r="A480" s="2" t="s">
        <v>506</v>
      </c>
    </row>
    <row r="481" spans="1:1">
      <c r="A481" s="2" t="s">
        <v>512</v>
      </c>
    </row>
    <row r="482" spans="1:1">
      <c r="A482" s="2" t="s">
        <v>513</v>
      </c>
    </row>
    <row r="483" spans="1:1">
      <c r="A483" s="2" t="s">
        <v>514</v>
      </c>
    </row>
    <row r="484" spans="1:1">
      <c r="A484" s="2" t="s">
        <v>515</v>
      </c>
    </row>
    <row r="485" spans="1:1">
      <c r="A485" s="2" t="s">
        <v>516</v>
      </c>
    </row>
    <row r="486" spans="1:1">
      <c r="A486" s="2" t="s">
        <v>517</v>
      </c>
    </row>
    <row r="487" spans="1:1">
      <c r="A487" s="2" t="s">
        <v>518</v>
      </c>
    </row>
    <row r="488" spans="1:1">
      <c r="A488" s="2" t="s">
        <v>519</v>
      </c>
    </row>
    <row r="489" spans="1:1">
      <c r="A489" s="2" t="s">
        <v>520</v>
      </c>
    </row>
    <row r="490" spans="1:1">
      <c r="A490" s="2" t="s">
        <v>521</v>
      </c>
    </row>
    <row r="491" spans="1:1">
      <c r="A491" s="2" t="s">
        <v>522</v>
      </c>
    </row>
    <row r="492" spans="1:1">
      <c r="A492" s="2" t="s">
        <v>523</v>
      </c>
    </row>
    <row r="493" spans="1:1">
      <c r="A493" s="2" t="s">
        <v>524</v>
      </c>
    </row>
    <row r="494" spans="1:1">
      <c r="A494" s="2" t="s">
        <v>525</v>
      </c>
    </row>
    <row r="495" spans="1:1">
      <c r="A495" s="2" t="s">
        <v>526</v>
      </c>
    </row>
    <row r="496" spans="1:1">
      <c r="A496" s="2" t="s">
        <v>527</v>
      </c>
    </row>
    <row r="497" spans="1:1">
      <c r="A497" s="2" t="s">
        <v>528</v>
      </c>
    </row>
    <row r="498" spans="1:1">
      <c r="A498" s="2" t="s">
        <v>529</v>
      </c>
    </row>
    <row r="499" spans="1:1">
      <c r="A499" s="2" t="s">
        <v>530</v>
      </c>
    </row>
    <row r="500" spans="1:1">
      <c r="A500" s="2" t="s">
        <v>531</v>
      </c>
    </row>
    <row r="501" spans="1:1">
      <c r="A501" s="2" t="s">
        <v>521</v>
      </c>
    </row>
    <row r="502" spans="1:1">
      <c r="A502" s="2" t="s">
        <v>522</v>
      </c>
    </row>
    <row r="503" spans="1:1">
      <c r="A503" s="2" t="s">
        <v>532</v>
      </c>
    </row>
    <row r="504" spans="1:1">
      <c r="A504" s="2" t="s">
        <v>533</v>
      </c>
    </row>
    <row r="505" spans="1:1">
      <c r="A505" s="2" t="s">
        <v>534</v>
      </c>
    </row>
    <row r="506" spans="1:1">
      <c r="A506" s="2" t="s">
        <v>535</v>
      </c>
    </row>
    <row r="507" spans="1:1">
      <c r="A507" s="2" t="s">
        <v>536</v>
      </c>
    </row>
    <row r="508" spans="1:1">
      <c r="A508" s="2" t="s">
        <v>537</v>
      </c>
    </row>
    <row r="509" spans="1:1">
      <c r="A509" s="2" t="s">
        <v>538</v>
      </c>
    </row>
    <row r="510" spans="1:1">
      <c r="A510" s="2" t="s">
        <v>539</v>
      </c>
    </row>
    <row r="511" spans="1:1">
      <c r="A511" s="2" t="s">
        <v>540</v>
      </c>
    </row>
    <row r="512" spans="1:1">
      <c r="A512" s="2" t="s">
        <v>521</v>
      </c>
    </row>
    <row r="513" spans="1:1">
      <c r="A513" s="2" t="s">
        <v>522</v>
      </c>
    </row>
    <row r="514" spans="1:1">
      <c r="A514" s="2" t="s">
        <v>523</v>
      </c>
    </row>
    <row r="515" spans="1:1">
      <c r="A515" s="2" t="s">
        <v>541</v>
      </c>
    </row>
    <row r="516" spans="1:1">
      <c r="A516" s="2" t="s">
        <v>542</v>
      </c>
    </row>
    <row r="517" spans="1:1">
      <c r="A517" s="2" t="s">
        <v>543</v>
      </c>
    </row>
    <row r="518" spans="1:1">
      <c r="A518" s="2" t="s">
        <v>544</v>
      </c>
    </row>
    <row r="519" spans="1:1">
      <c r="A519" s="2" t="s">
        <v>545</v>
      </c>
    </row>
    <row r="520" spans="1:1">
      <c r="A520" s="2" t="s">
        <v>546</v>
      </c>
    </row>
    <row r="521" spans="1:1">
      <c r="A521" s="2" t="s">
        <v>547</v>
      </c>
    </row>
    <row r="522" spans="1:1">
      <c r="A522" s="2" t="s">
        <v>548</v>
      </c>
    </row>
    <row r="523" spans="1:1">
      <c r="A523" s="2" t="s">
        <v>546</v>
      </c>
    </row>
    <row r="524" spans="1:1">
      <c r="A524" s="2" t="s">
        <v>549</v>
      </c>
    </row>
    <row r="525" spans="1:1">
      <c r="A525" s="2" t="s">
        <v>550</v>
      </c>
    </row>
    <row r="526" spans="1:1">
      <c r="A526" s="2" t="s">
        <v>551</v>
      </c>
    </row>
    <row r="527" spans="1:1">
      <c r="A527" s="2" t="s">
        <v>552</v>
      </c>
    </row>
    <row r="528" spans="1:1">
      <c r="A528" s="2" t="s">
        <v>553</v>
      </c>
    </row>
    <row r="529" spans="1:1">
      <c r="A529" s="2" t="s">
        <v>554</v>
      </c>
    </row>
    <row r="530" spans="1:1">
      <c r="A530" s="2" t="s">
        <v>555</v>
      </c>
    </row>
    <row r="531" spans="1:1">
      <c r="A531" s="2" t="s">
        <v>556</v>
      </c>
    </row>
    <row r="532" spans="1:1">
      <c r="A532" s="2" t="s">
        <v>557</v>
      </c>
    </row>
    <row r="533" spans="1:1">
      <c r="A533" s="2" t="s">
        <v>558</v>
      </c>
    </row>
    <row r="534" spans="1:1">
      <c r="A534" s="2" t="s">
        <v>559</v>
      </c>
    </row>
    <row r="535" spans="1:1">
      <c r="A535" s="2" t="s">
        <v>560</v>
      </c>
    </row>
    <row r="536" spans="1:1">
      <c r="A536" s="2" t="s">
        <v>561</v>
      </c>
    </row>
    <row r="537" spans="1:1">
      <c r="A537" s="2" t="s">
        <v>562</v>
      </c>
    </row>
    <row r="538" spans="1:1">
      <c r="A538" s="2" t="s">
        <v>563</v>
      </c>
    </row>
    <row r="539" spans="1:1">
      <c r="A539" s="2" t="s">
        <v>564</v>
      </c>
    </row>
    <row r="540" spans="1:1">
      <c r="A540" s="2" t="s">
        <v>565</v>
      </c>
    </row>
    <row r="541" spans="1:1">
      <c r="A541" s="2" t="s">
        <v>566</v>
      </c>
    </row>
    <row r="542" spans="1:1">
      <c r="A542" s="2" t="s">
        <v>567</v>
      </c>
    </row>
    <row r="543" spans="1:1">
      <c r="A543" s="2" t="s">
        <v>568</v>
      </c>
    </row>
    <row r="544" spans="1:1">
      <c r="A544" s="2" t="s">
        <v>569</v>
      </c>
    </row>
    <row r="545" spans="1:1">
      <c r="A545" s="2" t="s">
        <v>570</v>
      </c>
    </row>
    <row r="546" spans="1:1">
      <c r="A546" s="2" t="s">
        <v>571</v>
      </c>
    </row>
    <row r="547" spans="1:1">
      <c r="A547" s="2" t="s">
        <v>572</v>
      </c>
    </row>
    <row r="548" spans="1:1">
      <c r="A548" s="2" t="s">
        <v>573</v>
      </c>
    </row>
    <row r="549" spans="1:1">
      <c r="A549" s="2" t="s">
        <v>574</v>
      </c>
    </row>
    <row r="550" spans="1:1">
      <c r="A550" s="2" t="s">
        <v>575</v>
      </c>
    </row>
    <row r="551" spans="1:1">
      <c r="A551" s="2" t="s">
        <v>570</v>
      </c>
    </row>
    <row r="552" spans="1:1">
      <c r="A552" s="2" t="s">
        <v>576</v>
      </c>
    </row>
    <row r="553" spans="1:1">
      <c r="A553" s="2" t="s">
        <v>577</v>
      </c>
    </row>
    <row r="554" spans="1:1">
      <c r="A554" s="2" t="s">
        <v>573</v>
      </c>
    </row>
    <row r="555" spans="1:1">
      <c r="A555" s="2" t="s">
        <v>578</v>
      </c>
    </row>
    <row r="556" spans="1:1">
      <c r="A556" s="2" t="s">
        <v>579</v>
      </c>
    </row>
    <row r="557" spans="1:1">
      <c r="A557" s="2" t="s">
        <v>573</v>
      </c>
    </row>
    <row r="558" spans="1:1">
      <c r="A558" s="2" t="s">
        <v>580</v>
      </c>
    </row>
    <row r="559" spans="1:1">
      <c r="A559" s="2" t="s">
        <v>581</v>
      </c>
    </row>
    <row r="560" spans="1:1">
      <c r="A560" s="2" t="s">
        <v>582</v>
      </c>
    </row>
    <row r="561" spans="1:1">
      <c r="A561" s="2" t="s">
        <v>583</v>
      </c>
    </row>
    <row r="562" spans="1:1">
      <c r="A562" s="2" t="s">
        <v>584</v>
      </c>
    </row>
    <row r="563" spans="1:1">
      <c r="A563" s="2" t="s">
        <v>585</v>
      </c>
    </row>
    <row r="564" spans="1:1">
      <c r="A564" s="2" t="s">
        <v>586</v>
      </c>
    </row>
    <row r="565" spans="1:1">
      <c r="A565" s="2" t="s">
        <v>587</v>
      </c>
    </row>
    <row r="566" spans="1:1">
      <c r="A566" s="2" t="s">
        <v>588</v>
      </c>
    </row>
    <row r="567" spans="1:1">
      <c r="A567" s="2" t="s">
        <v>589</v>
      </c>
    </row>
    <row r="568" spans="1:1">
      <c r="A568" s="2" t="s">
        <v>590</v>
      </c>
    </row>
    <row r="569" spans="1:1">
      <c r="A569" s="2" t="s">
        <v>591</v>
      </c>
    </row>
    <row r="570" spans="1:1">
      <c r="A570" s="2" t="s">
        <v>592</v>
      </c>
    </row>
    <row r="571" spans="1:1">
      <c r="A571" s="2" t="s">
        <v>593</v>
      </c>
    </row>
    <row r="572" spans="1:1">
      <c r="A572" s="2" t="s">
        <v>594</v>
      </c>
    </row>
    <row r="573" spans="1:1">
      <c r="A573" s="2" t="s">
        <v>595</v>
      </c>
    </row>
    <row r="574" spans="1:1">
      <c r="A574" s="2" t="s">
        <v>596</v>
      </c>
    </row>
    <row r="575" spans="1:1">
      <c r="A575" s="2" t="s">
        <v>597</v>
      </c>
    </row>
    <row r="576" spans="1:1">
      <c r="A576" s="2" t="s">
        <v>598</v>
      </c>
    </row>
    <row r="577" spans="1:1">
      <c r="A577" s="2" t="s">
        <v>599</v>
      </c>
    </row>
    <row r="578" spans="1:1">
      <c r="A578" s="2" t="s">
        <v>590</v>
      </c>
    </row>
    <row r="579" spans="1:1">
      <c r="A579" s="2" t="s">
        <v>591</v>
      </c>
    </row>
    <row r="580" spans="1:1">
      <c r="A580" s="2" t="s">
        <v>600</v>
      </c>
    </row>
    <row r="581" spans="1:1">
      <c r="A581" s="2" t="s">
        <v>601</v>
      </c>
    </row>
    <row r="582" spans="1:1">
      <c r="A582" s="2" t="s">
        <v>602</v>
      </c>
    </row>
    <row r="583" spans="1:1">
      <c r="A583" s="2" t="s">
        <v>603</v>
      </c>
    </row>
    <row r="584" spans="1:1">
      <c r="A584" s="2" t="s">
        <v>604</v>
      </c>
    </row>
    <row r="585" spans="1:1">
      <c r="A585" s="2" t="s">
        <v>605</v>
      </c>
    </row>
    <row r="586" spans="1:1">
      <c r="A586" s="2" t="s">
        <v>606</v>
      </c>
    </row>
    <row r="587" spans="1:1">
      <c r="A587" s="2" t="s">
        <v>607</v>
      </c>
    </row>
    <row r="588" spans="1:1">
      <c r="A588" s="2" t="s">
        <v>608</v>
      </c>
    </row>
    <row r="589" spans="1:1">
      <c r="A589" s="2" t="s">
        <v>609</v>
      </c>
    </row>
    <row r="590" spans="1:1">
      <c r="A590" s="2" t="s">
        <v>610</v>
      </c>
    </row>
    <row r="591" spans="1:1">
      <c r="A591" s="2" t="s">
        <v>611</v>
      </c>
    </row>
    <row r="592" spans="1:1">
      <c r="A592" s="2" t="s">
        <v>612</v>
      </c>
    </row>
    <row r="593" spans="1:1">
      <c r="A593" s="2" t="s">
        <v>613</v>
      </c>
    </row>
    <row r="594" spans="1:1">
      <c r="A594" s="2" t="s">
        <v>614</v>
      </c>
    </row>
    <row r="595" spans="1:1">
      <c r="A595" s="2" t="s">
        <v>615</v>
      </c>
    </row>
    <row r="596" spans="1:1">
      <c r="A596" s="2" t="s">
        <v>608</v>
      </c>
    </row>
    <row r="597" spans="1:1">
      <c r="A597" s="2" t="s">
        <v>616</v>
      </c>
    </row>
    <row r="598" spans="1:1">
      <c r="A598" s="2" t="s">
        <v>617</v>
      </c>
    </row>
    <row r="599" spans="1:1">
      <c r="A599" s="2" t="s">
        <v>618</v>
      </c>
    </row>
    <row r="600" spans="1:1">
      <c r="A600" s="2" t="s">
        <v>619</v>
      </c>
    </row>
    <row r="601" spans="1:1">
      <c r="A601" s="2" t="s">
        <v>620</v>
      </c>
    </row>
    <row r="602" spans="1:1">
      <c r="A602" s="2" t="s">
        <v>621</v>
      </c>
    </row>
    <row r="603" spans="1:1">
      <c r="A603" s="2" t="s">
        <v>622</v>
      </c>
    </row>
    <row r="604" spans="1:1">
      <c r="A604" s="2" t="s">
        <v>623</v>
      </c>
    </row>
    <row r="605" spans="1:1">
      <c r="A605" s="2" t="s">
        <v>624</v>
      </c>
    </row>
    <row r="606" spans="1:1">
      <c r="A606" s="2" t="s">
        <v>625</v>
      </c>
    </row>
    <row r="607" spans="1:1">
      <c r="A607" s="2" t="s">
        <v>626</v>
      </c>
    </row>
    <row r="619" spans="1:1">
      <c r="A619" s="2" t="s">
        <v>628</v>
      </c>
    </row>
    <row r="620" spans="1:1">
      <c r="A620" s="2" t="s">
        <v>629</v>
      </c>
    </row>
    <row r="621" spans="1:1">
      <c r="A621" s="2" t="s">
        <v>630</v>
      </c>
    </row>
    <row r="622" spans="1:1">
      <c r="A622" s="2" t="s">
        <v>631</v>
      </c>
    </row>
    <row r="623" spans="1:1">
      <c r="A623" s="2" t="s">
        <v>632</v>
      </c>
    </row>
    <row r="624" spans="1:1">
      <c r="A624" s="2" t="s">
        <v>633</v>
      </c>
    </row>
    <row r="625" spans="1:1">
      <c r="A625" s="2" t="s">
        <v>634</v>
      </c>
    </row>
    <row r="626" spans="1:1">
      <c r="A626" s="2" t="s">
        <v>635</v>
      </c>
    </row>
    <row r="627" spans="1:1">
      <c r="A627" s="2" t="s">
        <v>636</v>
      </c>
    </row>
    <row r="628" spans="1:1">
      <c r="A628" s="2" t="s">
        <v>637</v>
      </c>
    </row>
    <row r="629" spans="1:1">
      <c r="A629" s="2" t="s">
        <v>638</v>
      </c>
    </row>
    <row r="630" spans="1:1">
      <c r="A630" s="2" t="s">
        <v>639</v>
      </c>
    </row>
    <row r="631" spans="1:1">
      <c r="A631" s="2" t="s">
        <v>640</v>
      </c>
    </row>
    <row r="632" spans="1:1">
      <c r="A632" s="2" t="s">
        <v>641</v>
      </c>
    </row>
    <row r="633" spans="1:1">
      <c r="A633" s="2" t="s">
        <v>642</v>
      </c>
    </row>
    <row r="634" spans="1:1">
      <c r="A634" s="2" t="s">
        <v>643</v>
      </c>
    </row>
    <row r="635" spans="1:1">
      <c r="A635" s="2" t="s">
        <v>644</v>
      </c>
    </row>
    <row r="636" spans="1:1">
      <c r="A636" s="2" t="s">
        <v>645</v>
      </c>
    </row>
    <row r="637" spans="1:1">
      <c r="A637" s="2" t="s">
        <v>646</v>
      </c>
    </row>
    <row r="638" spans="1:1">
      <c r="A638" s="2" t="s">
        <v>647</v>
      </c>
    </row>
    <row r="639" spans="1:1">
      <c r="A639" s="2" t="s">
        <v>648</v>
      </c>
    </row>
    <row r="640" spans="1:1">
      <c r="A640" s="2" t="s">
        <v>649</v>
      </c>
    </row>
    <row r="641" spans="1:1">
      <c r="A641" s="2" t="s">
        <v>650</v>
      </c>
    </row>
    <row r="642" spans="1:1">
      <c r="A642" s="2" t="s">
        <v>651</v>
      </c>
    </row>
    <row r="643" spans="1:1">
      <c r="A643" s="2" t="s">
        <v>652</v>
      </c>
    </row>
    <row r="644" spans="1:1">
      <c r="A644" s="2" t="s">
        <v>653</v>
      </c>
    </row>
    <row r="645" spans="1:1">
      <c r="A645" s="2" t="s">
        <v>654</v>
      </c>
    </row>
    <row r="646" spans="1:1">
      <c r="A646" s="2" t="s">
        <v>655</v>
      </c>
    </row>
    <row r="647" spans="1:1">
      <c r="A647" s="2" t="s">
        <v>656</v>
      </c>
    </row>
    <row r="648" spans="1:1">
      <c r="A648" s="2" t="s">
        <v>657</v>
      </c>
    </row>
    <row r="649" spans="1:1">
      <c r="A649" s="2" t="s">
        <v>658</v>
      </c>
    </row>
    <row r="650" spans="1:1">
      <c r="A650" s="2" t="s">
        <v>659</v>
      </c>
    </row>
    <row r="651" spans="1:1">
      <c r="A651" s="2" t="s">
        <v>660</v>
      </c>
    </row>
    <row r="652" spans="1:1">
      <c r="A652" s="2" t="s">
        <v>661</v>
      </c>
    </row>
    <row r="653" spans="1:1">
      <c r="A653" s="2" t="s">
        <v>662</v>
      </c>
    </row>
    <row r="654" spans="1:1">
      <c r="A654" s="2" t="s">
        <v>663</v>
      </c>
    </row>
    <row r="655" spans="1:1">
      <c r="A655" s="2" t="s">
        <v>664</v>
      </c>
    </row>
    <row r="656" spans="1:1">
      <c r="A656" s="2" t="s">
        <v>665</v>
      </c>
    </row>
    <row r="657" spans="1:1">
      <c r="A657" s="2" t="s">
        <v>666</v>
      </c>
    </row>
    <row r="658" spans="1:1">
      <c r="A658" s="2" t="s">
        <v>667</v>
      </c>
    </row>
    <row r="659" spans="1:1">
      <c r="A659" s="2" t="s">
        <v>668</v>
      </c>
    </row>
    <row r="660" spans="1:1">
      <c r="A660" s="2" t="s">
        <v>669</v>
      </c>
    </row>
    <row r="661" spans="1:1">
      <c r="A661" s="2" t="s">
        <v>670</v>
      </c>
    </row>
    <row r="662" spans="1:1">
      <c r="A662" s="2" t="s">
        <v>671</v>
      </c>
    </row>
    <row r="663" spans="1:1">
      <c r="A663" s="2" t="s">
        <v>672</v>
      </c>
    </row>
    <row r="664" spans="1:1">
      <c r="A664" s="2" t="s">
        <v>673</v>
      </c>
    </row>
    <row r="665" spans="1:1">
      <c r="A665" s="2" t="s">
        <v>674</v>
      </c>
    </row>
    <row r="666" spans="1:1">
      <c r="A666" s="2" t="s">
        <v>675</v>
      </c>
    </row>
    <row r="667" spans="1:1">
      <c r="A667" s="2" t="s">
        <v>676</v>
      </c>
    </row>
    <row r="668" spans="1:1">
      <c r="A668" s="2" t="s">
        <v>677</v>
      </c>
    </row>
    <row r="669" spans="1:1">
      <c r="A669" s="2" t="s">
        <v>678</v>
      </c>
    </row>
    <row r="670" spans="1:1">
      <c r="A670" s="2" t="s">
        <v>679</v>
      </c>
    </row>
    <row r="671" spans="1:1">
      <c r="A671" s="2" t="s">
        <v>680</v>
      </c>
    </row>
    <row r="672" spans="1:1">
      <c r="A672" s="2" t="s">
        <v>681</v>
      </c>
    </row>
    <row r="673" spans="1:1">
      <c r="A673" s="2" t="s">
        <v>682</v>
      </c>
    </row>
    <row r="674" spans="1:1">
      <c r="A674" s="2" t="s">
        <v>683</v>
      </c>
    </row>
    <row r="675" spans="1:1">
      <c r="A675" s="2" t="s">
        <v>684</v>
      </c>
    </row>
    <row r="676" spans="1:1">
      <c r="A676" s="2" t="s">
        <v>685</v>
      </c>
    </row>
    <row r="677" spans="1:1">
      <c r="A677" s="2" t="s">
        <v>686</v>
      </c>
    </row>
    <row r="678" spans="1:1">
      <c r="A678" s="2" t="s">
        <v>687</v>
      </c>
    </row>
    <row r="679" spans="1:1">
      <c r="A679" s="2" t="s">
        <v>688</v>
      </c>
    </row>
    <row r="680" spans="1:1">
      <c r="A680" s="2" t="s">
        <v>689</v>
      </c>
    </row>
    <row r="681" spans="1:1">
      <c r="A681" s="2" t="s">
        <v>690</v>
      </c>
    </row>
    <row r="682" spans="1:1">
      <c r="A682" s="2" t="s">
        <v>691</v>
      </c>
    </row>
    <row r="683" spans="1:1">
      <c r="A683" s="2" t="s">
        <v>692</v>
      </c>
    </row>
    <row r="684" spans="1:1">
      <c r="A684" s="2" t="s">
        <v>693</v>
      </c>
    </row>
    <row r="685" spans="1:1">
      <c r="A685" s="2" t="s">
        <v>694</v>
      </c>
    </row>
    <row r="686" spans="1:1">
      <c r="A686" s="2" t="s">
        <v>694</v>
      </c>
    </row>
    <row r="687" spans="1:1">
      <c r="A687" s="2" t="s">
        <v>695</v>
      </c>
    </row>
    <row r="688" spans="1:1">
      <c r="A688" s="2" t="s">
        <v>696</v>
      </c>
    </row>
    <row r="689" spans="1:1">
      <c r="A689" s="2" t="s">
        <v>697</v>
      </c>
    </row>
    <row r="690" spans="1:1">
      <c r="A690" s="2" t="s">
        <v>698</v>
      </c>
    </row>
    <row r="691" spans="1:1">
      <c r="A691" s="2" t="s">
        <v>699</v>
      </c>
    </row>
    <row r="692" spans="1:1">
      <c r="A692" s="2" t="s">
        <v>700</v>
      </c>
    </row>
    <row r="693" spans="1:1">
      <c r="A693" s="2" t="s">
        <v>701</v>
      </c>
    </row>
    <row r="694" spans="1:1">
      <c r="A694" s="2" t="s">
        <v>702</v>
      </c>
    </row>
    <row r="695" spans="1:1">
      <c r="A695" s="2" t="s">
        <v>703</v>
      </c>
    </row>
    <row r="696" spans="1:1">
      <c r="A696" s="2" t="s">
        <v>704</v>
      </c>
    </row>
    <row r="697" spans="1:1">
      <c r="A697" s="2" t="s">
        <v>705</v>
      </c>
    </row>
    <row r="698" spans="1:1">
      <c r="A698" s="2" t="s">
        <v>706</v>
      </c>
    </row>
    <row r="699" spans="1:1">
      <c r="A699" s="2" t="s">
        <v>707</v>
      </c>
    </row>
    <row r="700" spans="1:1">
      <c r="A700" s="2" t="s">
        <v>708</v>
      </c>
    </row>
    <row r="701" spans="1:1">
      <c r="A701" s="2" t="s">
        <v>709</v>
      </c>
    </row>
    <row r="702" spans="1:1">
      <c r="A702" s="2" t="s">
        <v>710</v>
      </c>
    </row>
    <row r="703" spans="1:1">
      <c r="A703" s="2" t="s">
        <v>711</v>
      </c>
    </row>
    <row r="704" spans="1:1">
      <c r="A704" s="2" t="s">
        <v>712</v>
      </c>
    </row>
    <row r="705" spans="1:1">
      <c r="A705" s="2" t="s">
        <v>713</v>
      </c>
    </row>
    <row r="706" spans="1:1">
      <c r="A706" s="2" t="s">
        <v>714</v>
      </c>
    </row>
    <row r="707" spans="1:1">
      <c r="A707" s="2" t="s">
        <v>715</v>
      </c>
    </row>
    <row r="708" spans="1:1">
      <c r="A708" s="2" t="s">
        <v>716</v>
      </c>
    </row>
    <row r="709" spans="1:1">
      <c r="A709" s="2" t="s">
        <v>717</v>
      </c>
    </row>
    <row r="710" spans="1:1">
      <c r="A710" s="2" t="s">
        <v>718</v>
      </c>
    </row>
    <row r="711" spans="1:1">
      <c r="A711" s="2" t="s">
        <v>719</v>
      </c>
    </row>
    <row r="712" spans="1:1">
      <c r="A712" s="2" t="s">
        <v>720</v>
      </c>
    </row>
    <row r="713" spans="1:1">
      <c r="A713" s="2" t="s">
        <v>721</v>
      </c>
    </row>
    <row r="714" spans="1:1">
      <c r="A714" s="2" t="s">
        <v>722</v>
      </c>
    </row>
    <row r="715" spans="1:1">
      <c r="A715" s="2" t="s">
        <v>723</v>
      </c>
    </row>
    <row r="716" spans="1:1">
      <c r="A716" s="2" t="s">
        <v>724</v>
      </c>
    </row>
    <row r="717" spans="1:1">
      <c r="A717" s="2" t="s">
        <v>725</v>
      </c>
    </row>
    <row r="718" spans="1:1">
      <c r="A718" s="2" t="s">
        <v>726</v>
      </c>
    </row>
    <row r="719" spans="1:1">
      <c r="A719" s="2" t="s">
        <v>727</v>
      </c>
    </row>
    <row r="720" spans="1:1">
      <c r="A720" s="2" t="s">
        <v>728</v>
      </c>
    </row>
    <row r="721" spans="1:1">
      <c r="A721" s="2" t="s">
        <v>729</v>
      </c>
    </row>
    <row r="722" spans="1:1">
      <c r="A722" s="2" t="s">
        <v>730</v>
      </c>
    </row>
    <row r="723" spans="1:1">
      <c r="A723" s="2" t="s">
        <v>731</v>
      </c>
    </row>
    <row r="724" spans="1:1">
      <c r="A724" s="2" t="s">
        <v>732</v>
      </c>
    </row>
    <row r="725" spans="1:1">
      <c r="A725" s="2" t="s">
        <v>733</v>
      </c>
    </row>
    <row r="726" spans="1:1">
      <c r="A726" s="2" t="s">
        <v>734</v>
      </c>
    </row>
    <row r="727" spans="1:1">
      <c r="A727" s="2" t="s">
        <v>735</v>
      </c>
    </row>
    <row r="728" spans="1:1">
      <c r="A728" s="2" t="s">
        <v>736</v>
      </c>
    </row>
    <row r="729" spans="1:1">
      <c r="A729" s="2" t="s">
        <v>737</v>
      </c>
    </row>
    <row r="730" spans="1:1">
      <c r="A730" s="2" t="s">
        <v>738</v>
      </c>
    </row>
    <row r="731" spans="1:1">
      <c r="A731" s="2" t="s">
        <v>739</v>
      </c>
    </row>
    <row r="732" spans="1:1">
      <c r="A732" s="2" t="s">
        <v>740</v>
      </c>
    </row>
    <row r="733" spans="1:1">
      <c r="A733" s="2" t="s">
        <v>741</v>
      </c>
    </row>
    <row r="734" spans="1:1">
      <c r="A734" s="2" t="s">
        <v>742</v>
      </c>
    </row>
    <row r="735" spans="1:1">
      <c r="A735" s="2" t="s">
        <v>743</v>
      </c>
    </row>
    <row r="736" spans="1:1">
      <c r="A736" s="2" t="s">
        <v>744</v>
      </c>
    </row>
    <row r="737" spans="1:1">
      <c r="A737" s="2" t="s">
        <v>745</v>
      </c>
    </row>
    <row r="738" spans="1:1">
      <c r="A738" s="2" t="s">
        <v>746</v>
      </c>
    </row>
    <row r="739" spans="1:1">
      <c r="A739" s="2" t="s">
        <v>747</v>
      </c>
    </row>
    <row r="740" spans="1:1">
      <c r="A740" s="2" t="s">
        <v>748</v>
      </c>
    </row>
    <row r="741" spans="1:1">
      <c r="A741" s="2" t="s">
        <v>749</v>
      </c>
    </row>
    <row r="742" spans="1:1">
      <c r="A742" s="2" t="s">
        <v>750</v>
      </c>
    </row>
    <row r="743" spans="1:1">
      <c r="A743" s="2" t="s">
        <v>751</v>
      </c>
    </row>
    <row r="798" spans="1:1">
      <c r="A798" s="28"/>
    </row>
    <row r="799" spans="1:1">
      <c r="A799" s="28"/>
    </row>
  </sheetData>
  <phoneticPr fontId="1" type="noConversion"/>
  <conditionalFormatting sqref="L1:XFD1048576 K1:K412 K414:K1048576 A1:J1048576">
    <cfRule type="containsText" dxfId="71" priority="30" operator="containsText" text="error">
      <formula>NOT(ISERROR(SEARCH("error",A1)))</formula>
    </cfRule>
    <cfRule type="containsText" dxfId="70" priority="31" operator="containsText" text="dead">
      <formula>NOT(ISERROR(SEARCH("dead",A1)))</formula>
    </cfRule>
    <cfRule type="containsText" dxfId="69" priority="32" operator="containsText" text="cast spell">
      <formula>NOT(ISERROR(SEARCH("cast spell",A1)))</formula>
    </cfRule>
    <cfRule type="containsText" dxfId="68" priority="33" operator="containsText" text="through">
      <formula>NOT(ISERROR(SEARCH("through",A1)))</formula>
    </cfRule>
    <cfRule type="containsText" dxfId="67" priority="34" operator="containsText" text="RoundID">
      <formula>NOT(ISERROR(SEARCH("RoundID",A1)))</formula>
    </cfRule>
  </conditionalFormatting>
  <conditionalFormatting sqref="L1:XFD1048576 K1:K412 K414:K1048576 A1:J1048576">
    <cfRule type="containsText" dxfId="66" priority="19" operator="containsText" text="ignored">
      <formula>NOT(ISERROR(SEARCH("ignored",A1)))</formula>
    </cfRule>
    <cfRule type="containsText" dxfId="65" priority="20" operator="containsText" text="energy">
      <formula>NOT(ISERROR(SEARCH("energy",A1)))</formula>
    </cfRule>
    <cfRule type="containsText" dxfId="64" priority="21" operator="containsText" text="expired">
      <formula>NOT(ISERROR(SEARCH("expired",A1)))</formula>
    </cfRule>
    <cfRule type="containsText" dxfId="63" priority="22" operator="containsText" text="disappeared">
      <formula>NOT(ISERROR(SEARCH("disappeared",A1)))</formula>
    </cfRule>
    <cfRule type="containsText" dxfId="62" priority="23" operator="containsText" text="GetDamage">
      <formula>NOT(ISERROR(SEARCH("GetDamage",A1)))</formula>
    </cfRule>
    <cfRule type="containsText" dxfId="61" priority="24" operator="containsText" text="ended">
      <formula>NOT(ISERROR(SEARCH("ended",A1)))</formula>
    </cfRule>
    <cfRule type="containsText" dxfId="60" priority="25" operator="containsText" text="removed">
      <formula>NOT(ISERROR(SEARCH("removed",A1)))</formula>
    </cfRule>
    <cfRule type="containsText" dxfId="59" priority="26" operator="containsText" text="dispeled">
      <formula>NOT(ISERROR(SEARCH("dispeled",A1)))</formula>
    </cfRule>
    <cfRule type="containsText" dxfId="58" priority="27" operator="containsText" text="add">
      <formula>NOT(ISERROR(SEARCH("add",A1)))</formula>
    </cfRule>
    <cfRule type="containsText" dxfId="57" priority="28" operator="containsText" text="chance">
      <formula>NOT(ISERROR(SEARCH("chance",A1)))</formula>
    </cfRule>
    <cfRule type="containsText" dxfId="56" priority="29" operator="containsText" text="info">
      <formula>NOT(ISERROR(SEARCH("info",A1)))</formula>
    </cfRule>
  </conditionalFormatting>
  <conditionalFormatting sqref="L1:XFD1048576 K1:K412 K414:K1048576 A1:J1048576">
    <cfRule type="containsText" dxfId="55" priority="1" operator="containsText" text="GetShield">
      <formula>NOT(ISERROR(SEARCH("GetShield",A1)))</formula>
    </cfRule>
    <cfRule type="containsText" dxfId="54" priority="2" operator="containsText" text="refreshed">
      <formula>NOT(ISERROR(SEARCH("refreshed",A1)))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55"/>
  <sheetViews>
    <sheetView topLeftCell="A229" zoomScaleNormal="100" workbookViewId="0">
      <selection activeCell="M232" sqref="M231:M232"/>
    </sheetView>
  </sheetViews>
  <sheetFormatPr defaultRowHeight="13.5"/>
  <cols>
    <col min="1" max="14" width="9" style="2"/>
    <col min="15" max="15" width="9" style="1"/>
    <col min="16" max="16384" width="9" style="2"/>
  </cols>
  <sheetData>
    <row r="1" spans="1:1">
      <c r="A1" s="2" t="s">
        <v>2072</v>
      </c>
    </row>
    <row r="2" spans="1:1">
      <c r="A2" s="2" t="s">
        <v>2073</v>
      </c>
    </row>
    <row r="3" spans="1:1">
      <c r="A3" s="2" t="s">
        <v>2074</v>
      </c>
    </row>
    <row r="4" spans="1:1">
      <c r="A4" s="2" t="s">
        <v>2075</v>
      </c>
    </row>
    <row r="5" spans="1:1">
      <c r="A5" s="2" t="s">
        <v>2076</v>
      </c>
    </row>
    <row r="6" spans="1:1">
      <c r="A6" s="2" t="s">
        <v>2077</v>
      </c>
    </row>
    <row r="7" spans="1:1">
      <c r="A7" s="2" t="s">
        <v>2078</v>
      </c>
    </row>
    <row r="8" spans="1:1">
      <c r="A8" s="2" t="s">
        <v>2079</v>
      </c>
    </row>
    <row r="9" spans="1:1">
      <c r="A9" s="2" t="s">
        <v>2080</v>
      </c>
    </row>
    <row r="10" spans="1:1">
      <c r="A10" s="2" t="s">
        <v>2081</v>
      </c>
    </row>
    <row r="11" spans="1:1">
      <c r="A11" s="2" t="s">
        <v>2082</v>
      </c>
    </row>
    <row r="12" spans="1:1">
      <c r="A12" s="2" t="s">
        <v>2083</v>
      </c>
    </row>
    <row r="13" spans="1:1">
      <c r="A13" s="2" t="s">
        <v>2084</v>
      </c>
    </row>
    <row r="14" spans="1:1">
      <c r="A14" s="2" t="s">
        <v>2085</v>
      </c>
    </row>
    <row r="15" spans="1:1">
      <c r="A15" s="2" t="s">
        <v>2086</v>
      </c>
    </row>
    <row r="16" spans="1:1">
      <c r="A16" s="2" t="s">
        <v>2087</v>
      </c>
    </row>
    <row r="17" spans="1:1">
      <c r="A17" s="2" t="s">
        <v>2088</v>
      </c>
    </row>
    <row r="18" spans="1:1">
      <c r="A18" s="2" t="s">
        <v>2089</v>
      </c>
    </row>
    <row r="19" spans="1:1">
      <c r="A19" s="2" t="s">
        <v>2090</v>
      </c>
    </row>
    <row r="20" spans="1:1">
      <c r="A20" s="2" t="s">
        <v>2091</v>
      </c>
    </row>
    <row r="21" spans="1:1">
      <c r="A21" s="2" t="s">
        <v>2092</v>
      </c>
    </row>
    <row r="22" spans="1:1">
      <c r="A22" s="2" t="s">
        <v>2093</v>
      </c>
    </row>
    <row r="23" spans="1:1">
      <c r="A23" s="2" t="s">
        <v>2094</v>
      </c>
    </row>
    <row r="24" spans="1:1">
      <c r="A24" s="2" t="s">
        <v>2095</v>
      </c>
    </row>
    <row r="25" spans="1:1">
      <c r="A25" s="2" t="s">
        <v>2096</v>
      </c>
    </row>
    <row r="26" spans="1:1">
      <c r="A26" s="2" t="s">
        <v>2097</v>
      </c>
    </row>
    <row r="27" spans="1:1">
      <c r="A27" s="2" t="s">
        <v>2098</v>
      </c>
    </row>
    <row r="28" spans="1:1" s="1" customFormat="1">
      <c r="A28" s="1" t="s">
        <v>2099</v>
      </c>
    </row>
    <row r="29" spans="1:1">
      <c r="A29" s="2" t="s">
        <v>2100</v>
      </c>
    </row>
    <row r="30" spans="1:1">
      <c r="A30" s="2" t="s">
        <v>2101</v>
      </c>
    </row>
    <row r="31" spans="1:1">
      <c r="A31" s="2" t="s">
        <v>2102</v>
      </c>
    </row>
    <row r="32" spans="1:1">
      <c r="A32" s="2" t="s">
        <v>2103</v>
      </c>
    </row>
    <row r="33" spans="1:1">
      <c r="A33" s="2" t="s">
        <v>2104</v>
      </c>
    </row>
    <row r="34" spans="1:1">
      <c r="A34" s="2" t="s">
        <v>2105</v>
      </c>
    </row>
    <row r="35" spans="1:1">
      <c r="A35" s="2" t="s">
        <v>2106</v>
      </c>
    </row>
    <row r="36" spans="1:1">
      <c r="A36" s="2" t="s">
        <v>2107</v>
      </c>
    </row>
    <row r="37" spans="1:1">
      <c r="A37" s="2" t="s">
        <v>2108</v>
      </c>
    </row>
    <row r="38" spans="1:1">
      <c r="A38" s="2" t="s">
        <v>2109</v>
      </c>
    </row>
    <row r="39" spans="1:1">
      <c r="A39" s="2" t="s">
        <v>2110</v>
      </c>
    </row>
    <row r="40" spans="1:1">
      <c r="A40" s="2" t="s">
        <v>2111</v>
      </c>
    </row>
    <row r="41" spans="1:1">
      <c r="A41" s="2" t="s">
        <v>2112</v>
      </c>
    </row>
    <row r="42" spans="1:1">
      <c r="A42" s="2" t="s">
        <v>2113</v>
      </c>
    </row>
    <row r="43" spans="1:1">
      <c r="A43" s="2" t="s">
        <v>2114</v>
      </c>
    </row>
    <row r="44" spans="1:1">
      <c r="A44" s="2" t="s">
        <v>2115</v>
      </c>
    </row>
    <row r="45" spans="1:1">
      <c r="A45" s="2" t="s">
        <v>2116</v>
      </c>
    </row>
    <row r="46" spans="1:1">
      <c r="A46" s="2" t="s">
        <v>2117</v>
      </c>
    </row>
    <row r="47" spans="1:1">
      <c r="A47" s="2" t="s">
        <v>2118</v>
      </c>
    </row>
    <row r="48" spans="1:1">
      <c r="A48" s="2" t="s">
        <v>2119</v>
      </c>
    </row>
    <row r="49" spans="1:1">
      <c r="A49" s="2" t="s">
        <v>2120</v>
      </c>
    </row>
    <row r="50" spans="1:1">
      <c r="A50" s="2" t="s">
        <v>2121</v>
      </c>
    </row>
    <row r="51" spans="1:1">
      <c r="A51" s="2" t="s">
        <v>2122</v>
      </c>
    </row>
    <row r="52" spans="1:1">
      <c r="A52" s="2" t="s">
        <v>2123</v>
      </c>
    </row>
    <row r="53" spans="1:1">
      <c r="A53" s="2" t="s">
        <v>2124</v>
      </c>
    </row>
    <row r="54" spans="1:1">
      <c r="A54" s="2" t="s">
        <v>2117</v>
      </c>
    </row>
    <row r="55" spans="1:1">
      <c r="A55" s="2" t="s">
        <v>2118</v>
      </c>
    </row>
    <row r="56" spans="1:1">
      <c r="A56" s="2" t="s">
        <v>2125</v>
      </c>
    </row>
    <row r="57" spans="1:1">
      <c r="A57" s="2" t="s">
        <v>2126</v>
      </c>
    </row>
    <row r="58" spans="1:1">
      <c r="A58" s="2" t="s">
        <v>2127</v>
      </c>
    </row>
    <row r="59" spans="1:1">
      <c r="A59" s="2" t="s">
        <v>2128</v>
      </c>
    </row>
    <row r="60" spans="1:1">
      <c r="A60" s="2" t="s">
        <v>2129</v>
      </c>
    </row>
    <row r="61" spans="1:1">
      <c r="A61" s="2" t="s">
        <v>2130</v>
      </c>
    </row>
    <row r="62" spans="1:1">
      <c r="A62" s="2" t="s">
        <v>2117</v>
      </c>
    </row>
    <row r="63" spans="1:1">
      <c r="A63" s="2" t="s">
        <v>2131</v>
      </c>
    </row>
    <row r="64" spans="1:1">
      <c r="A64" s="2" t="s">
        <v>2132</v>
      </c>
    </row>
    <row r="65" spans="1:1">
      <c r="A65" s="2" t="s">
        <v>2133</v>
      </c>
    </row>
    <row r="66" spans="1:1">
      <c r="A66" s="2" t="s">
        <v>2134</v>
      </c>
    </row>
    <row r="67" spans="1:1">
      <c r="A67" s="2" t="s">
        <v>2135</v>
      </c>
    </row>
    <row r="68" spans="1:1">
      <c r="A68" s="2" t="s">
        <v>2136</v>
      </c>
    </row>
    <row r="69" spans="1:1">
      <c r="A69" s="2" t="s">
        <v>2137</v>
      </c>
    </row>
    <row r="70" spans="1:1">
      <c r="A70" s="2" t="s">
        <v>2138</v>
      </c>
    </row>
    <row r="71" spans="1:1">
      <c r="A71" s="2" t="s">
        <v>2139</v>
      </c>
    </row>
    <row r="72" spans="1:1">
      <c r="A72" s="2" t="s">
        <v>2140</v>
      </c>
    </row>
    <row r="73" spans="1:1">
      <c r="A73" s="2" t="s">
        <v>2141</v>
      </c>
    </row>
    <row r="74" spans="1:1">
      <c r="A74" s="2" t="s">
        <v>2142</v>
      </c>
    </row>
    <row r="75" spans="1:1">
      <c r="A75" s="2" t="s">
        <v>2143</v>
      </c>
    </row>
    <row r="76" spans="1:1">
      <c r="A76" s="2" t="s">
        <v>2144</v>
      </c>
    </row>
    <row r="77" spans="1:1">
      <c r="A77" s="2" t="s">
        <v>2145</v>
      </c>
    </row>
    <row r="78" spans="1:1">
      <c r="A78" s="2" t="s">
        <v>2146</v>
      </c>
    </row>
    <row r="79" spans="1:1">
      <c r="A79" s="2" t="s">
        <v>2147</v>
      </c>
    </row>
    <row r="80" spans="1:1">
      <c r="A80" s="2" t="s">
        <v>2148</v>
      </c>
    </row>
    <row r="81" spans="1:1">
      <c r="A81" s="2" t="s">
        <v>2149</v>
      </c>
    </row>
    <row r="82" spans="1:1">
      <c r="A82" s="2" t="s">
        <v>2150</v>
      </c>
    </row>
    <row r="83" spans="1:1">
      <c r="A83" s="2" t="s">
        <v>2151</v>
      </c>
    </row>
    <row r="84" spans="1:1">
      <c r="A84" s="2" t="s">
        <v>2152</v>
      </c>
    </row>
    <row r="85" spans="1:1">
      <c r="A85" s="2" t="s">
        <v>2153</v>
      </c>
    </row>
    <row r="86" spans="1:1">
      <c r="A86" s="2" t="s">
        <v>2154</v>
      </c>
    </row>
    <row r="87" spans="1:1">
      <c r="A87" s="2" t="s">
        <v>2155</v>
      </c>
    </row>
    <row r="88" spans="1:1">
      <c r="A88" s="2" t="s">
        <v>2156</v>
      </c>
    </row>
    <row r="89" spans="1:1">
      <c r="A89" s="2" t="s">
        <v>2157</v>
      </c>
    </row>
    <row r="90" spans="1:1">
      <c r="A90" s="2" t="s">
        <v>2158</v>
      </c>
    </row>
    <row r="91" spans="1:1">
      <c r="A91" s="2" t="s">
        <v>2159</v>
      </c>
    </row>
    <row r="92" spans="1:1">
      <c r="A92" s="2" t="s">
        <v>2160</v>
      </c>
    </row>
    <row r="93" spans="1:1">
      <c r="A93" s="2" t="s">
        <v>2161</v>
      </c>
    </row>
    <row r="94" spans="1:1">
      <c r="A94" s="2" t="s">
        <v>2162</v>
      </c>
    </row>
    <row r="95" spans="1:1">
      <c r="A95" s="2" t="s">
        <v>2160</v>
      </c>
    </row>
    <row r="96" spans="1:1">
      <c r="A96" s="2" t="s">
        <v>2163</v>
      </c>
    </row>
    <row r="97" spans="1:1">
      <c r="A97" s="2" t="s">
        <v>2164</v>
      </c>
    </row>
    <row r="98" spans="1:1">
      <c r="A98" s="2" t="s">
        <v>2165</v>
      </c>
    </row>
    <row r="99" spans="1:1">
      <c r="A99" s="2" t="s">
        <v>2166</v>
      </c>
    </row>
    <row r="100" spans="1:1">
      <c r="A100" s="2" t="s">
        <v>2167</v>
      </c>
    </row>
    <row r="101" spans="1:1">
      <c r="A101" s="2" t="s">
        <v>2168</v>
      </c>
    </row>
    <row r="102" spans="1:1">
      <c r="A102" s="2" t="s">
        <v>2169</v>
      </c>
    </row>
    <row r="103" spans="1:1">
      <c r="A103" s="2" t="s">
        <v>2170</v>
      </c>
    </row>
    <row r="104" spans="1:1">
      <c r="A104" s="2" t="s">
        <v>2171</v>
      </c>
    </row>
    <row r="105" spans="1:1">
      <c r="A105" s="2" t="s">
        <v>2172</v>
      </c>
    </row>
    <row r="106" spans="1:1">
      <c r="A106" s="2" t="s">
        <v>2173</v>
      </c>
    </row>
    <row r="107" spans="1:1">
      <c r="A107" s="2" t="s">
        <v>2174</v>
      </c>
    </row>
    <row r="108" spans="1:1">
      <c r="A108" s="2" t="s">
        <v>2175</v>
      </c>
    </row>
    <row r="109" spans="1:1">
      <c r="A109" s="2" t="s">
        <v>2176</v>
      </c>
    </row>
    <row r="110" spans="1:1">
      <c r="A110" s="2" t="s">
        <v>2177</v>
      </c>
    </row>
    <row r="111" spans="1:1">
      <c r="A111" s="2" t="s">
        <v>2178</v>
      </c>
    </row>
    <row r="112" spans="1:1">
      <c r="A112" s="2" t="s">
        <v>2179</v>
      </c>
    </row>
    <row r="113" spans="1:1">
      <c r="A113" s="2" t="s">
        <v>2172</v>
      </c>
    </row>
    <row r="114" spans="1:1">
      <c r="A114" s="2" t="s">
        <v>2180</v>
      </c>
    </row>
    <row r="115" spans="1:1">
      <c r="A115" s="2" t="s">
        <v>2181</v>
      </c>
    </row>
    <row r="116" spans="1:1">
      <c r="A116" s="2" t="s">
        <v>2182</v>
      </c>
    </row>
    <row r="117" spans="1:1">
      <c r="A117" s="2" t="s">
        <v>2183</v>
      </c>
    </row>
    <row r="118" spans="1:1">
      <c r="A118" s="2" t="s">
        <v>2184</v>
      </c>
    </row>
    <row r="119" spans="1:1">
      <c r="A119" s="2" t="s">
        <v>2185</v>
      </c>
    </row>
    <row r="120" spans="1:1">
      <c r="A120" s="2" t="s">
        <v>2186</v>
      </c>
    </row>
    <row r="121" spans="1:1">
      <c r="A121" s="2" t="s">
        <v>2187</v>
      </c>
    </row>
    <row r="122" spans="1:1">
      <c r="A122" s="2" t="s">
        <v>2188</v>
      </c>
    </row>
    <row r="123" spans="1:1">
      <c r="A123" s="2" t="s">
        <v>2189</v>
      </c>
    </row>
    <row r="124" spans="1:1">
      <c r="A124" s="2" t="s">
        <v>2190</v>
      </c>
    </row>
    <row r="125" spans="1:1">
      <c r="A125" s="2" t="s">
        <v>2191</v>
      </c>
    </row>
    <row r="126" spans="1:1">
      <c r="A126" s="2" t="s">
        <v>2192</v>
      </c>
    </row>
    <row r="127" spans="1:1">
      <c r="A127" s="2" t="s">
        <v>2193</v>
      </c>
    </row>
    <row r="128" spans="1:1">
      <c r="A128" s="2" t="s">
        <v>2194</v>
      </c>
    </row>
    <row r="129" spans="1:1">
      <c r="A129" s="2" t="s">
        <v>2187</v>
      </c>
    </row>
    <row r="130" spans="1:1">
      <c r="A130" s="2" t="s">
        <v>2188</v>
      </c>
    </row>
    <row r="131" spans="1:1">
      <c r="A131" s="2" t="s">
        <v>2195</v>
      </c>
    </row>
    <row r="132" spans="1:1">
      <c r="A132" s="2" t="s">
        <v>2196</v>
      </c>
    </row>
    <row r="133" spans="1:1">
      <c r="A133" s="2" t="s">
        <v>2197</v>
      </c>
    </row>
    <row r="134" spans="1:1">
      <c r="A134" s="2" t="s">
        <v>2198</v>
      </c>
    </row>
    <row r="135" spans="1:1">
      <c r="A135" s="2" t="s">
        <v>2199</v>
      </c>
    </row>
    <row r="136" spans="1:1">
      <c r="A136" s="2" t="s">
        <v>2200</v>
      </c>
    </row>
    <row r="137" spans="1:1">
      <c r="A137" s="2" t="s">
        <v>2201</v>
      </c>
    </row>
    <row r="138" spans="1:1">
      <c r="A138" s="2" t="s">
        <v>2202</v>
      </c>
    </row>
    <row r="139" spans="1:1">
      <c r="A139" s="2" t="s">
        <v>2203</v>
      </c>
    </row>
    <row r="140" spans="1:1">
      <c r="A140" s="2" t="s">
        <v>2204</v>
      </c>
    </row>
    <row r="141" spans="1:1">
      <c r="A141" s="2" t="s">
        <v>2205</v>
      </c>
    </row>
    <row r="142" spans="1:1">
      <c r="A142" s="2" t="s">
        <v>2206</v>
      </c>
    </row>
    <row r="143" spans="1:1">
      <c r="A143" s="2" t="s">
        <v>2207</v>
      </c>
    </row>
    <row r="144" spans="1:1">
      <c r="A144" s="2" t="s">
        <v>2208</v>
      </c>
    </row>
    <row r="145" spans="1:1">
      <c r="A145" s="2" t="s">
        <v>2209</v>
      </c>
    </row>
    <row r="146" spans="1:1">
      <c r="A146" s="2" t="s">
        <v>2210</v>
      </c>
    </row>
    <row r="147" spans="1:1">
      <c r="A147" s="2" t="s">
        <v>2201</v>
      </c>
    </row>
    <row r="148" spans="1:1">
      <c r="A148" s="2" t="s">
        <v>2202</v>
      </c>
    </row>
    <row r="149" spans="1:1">
      <c r="A149" s="2" t="s">
        <v>2211</v>
      </c>
    </row>
    <row r="150" spans="1:1">
      <c r="A150" s="2" t="s">
        <v>2212</v>
      </c>
    </row>
    <row r="151" spans="1:1">
      <c r="A151" s="2" t="s">
        <v>2213</v>
      </c>
    </row>
    <row r="152" spans="1:1">
      <c r="A152" s="2" t="s">
        <v>2214</v>
      </c>
    </row>
    <row r="153" spans="1:1">
      <c r="A153" s="2" t="s">
        <v>2215</v>
      </c>
    </row>
    <row r="154" spans="1:1">
      <c r="A154" s="2" t="s">
        <v>2216</v>
      </c>
    </row>
    <row r="155" spans="1:1">
      <c r="A155" s="2" t="s">
        <v>2217</v>
      </c>
    </row>
    <row r="156" spans="1:1">
      <c r="A156" s="2" t="s">
        <v>2218</v>
      </c>
    </row>
    <row r="157" spans="1:1">
      <c r="A157" s="2" t="s">
        <v>2219</v>
      </c>
    </row>
    <row r="158" spans="1:1">
      <c r="A158" s="2" t="s">
        <v>2220</v>
      </c>
    </row>
    <row r="159" spans="1:1">
      <c r="A159" s="2" t="s">
        <v>2221</v>
      </c>
    </row>
    <row r="160" spans="1:1">
      <c r="A160" s="2" t="s">
        <v>2222</v>
      </c>
    </row>
    <row r="161" spans="1:1">
      <c r="A161" s="2" t="s">
        <v>2223</v>
      </c>
    </row>
    <row r="162" spans="1:1">
      <c r="A162" s="2" t="s">
        <v>2224</v>
      </c>
    </row>
    <row r="163" spans="1:1">
      <c r="A163" s="2" t="s">
        <v>2225</v>
      </c>
    </row>
    <row r="164" spans="1:1">
      <c r="A164" s="2" t="s">
        <v>2226</v>
      </c>
    </row>
    <row r="165" spans="1:1">
      <c r="A165" s="2" t="s">
        <v>2227</v>
      </c>
    </row>
    <row r="166" spans="1:1">
      <c r="A166" s="2" t="s">
        <v>2228</v>
      </c>
    </row>
    <row r="167" spans="1:1">
      <c r="A167" s="2" t="s">
        <v>2229</v>
      </c>
    </row>
    <row r="168" spans="1:1">
      <c r="A168" s="2" t="s">
        <v>2230</v>
      </c>
    </row>
    <row r="169" spans="1:1">
      <c r="A169" s="2" t="s">
        <v>2231</v>
      </c>
    </row>
    <row r="170" spans="1:1">
      <c r="A170" s="2" t="s">
        <v>2232</v>
      </c>
    </row>
    <row r="171" spans="1:1">
      <c r="A171" s="2" t="s">
        <v>2233</v>
      </c>
    </row>
    <row r="172" spans="1:1">
      <c r="A172" s="2" t="s">
        <v>2234</v>
      </c>
    </row>
    <row r="173" spans="1:1">
      <c r="A173" s="2" t="s">
        <v>2235</v>
      </c>
    </row>
    <row r="174" spans="1:1">
      <c r="A174" s="2" t="s">
        <v>2236</v>
      </c>
    </row>
    <row r="175" spans="1:1">
      <c r="A175" s="2" t="s">
        <v>2237</v>
      </c>
    </row>
    <row r="176" spans="1:1">
      <c r="A176" s="2" t="s">
        <v>2238</v>
      </c>
    </row>
    <row r="177" spans="1:1">
      <c r="A177" s="2" t="s">
        <v>2239</v>
      </c>
    </row>
    <row r="178" spans="1:1">
      <c r="A178" s="2" t="s">
        <v>2240</v>
      </c>
    </row>
    <row r="179" spans="1:1">
      <c r="A179" s="2" t="s">
        <v>2241</v>
      </c>
    </row>
    <row r="180" spans="1:1">
      <c r="A180" s="2" t="s">
        <v>2242</v>
      </c>
    </row>
    <row r="181" spans="1:1">
      <c r="A181" s="2" t="s">
        <v>2243</v>
      </c>
    </row>
    <row r="182" spans="1:1">
      <c r="A182" s="2" t="s">
        <v>2244</v>
      </c>
    </row>
    <row r="183" spans="1:1">
      <c r="A183" s="2" t="s">
        <v>2245</v>
      </c>
    </row>
    <row r="184" spans="1:1">
      <c r="A184" s="2" t="s">
        <v>2246</v>
      </c>
    </row>
    <row r="185" spans="1:1">
      <c r="A185" s="2" t="s">
        <v>2247</v>
      </c>
    </row>
    <row r="186" spans="1:1">
      <c r="A186" s="2" t="s">
        <v>2248</v>
      </c>
    </row>
    <row r="187" spans="1:1">
      <c r="A187" s="2" t="s">
        <v>2249</v>
      </c>
    </row>
    <row r="188" spans="1:1">
      <c r="A188" s="2" t="s">
        <v>2250</v>
      </c>
    </row>
    <row r="189" spans="1:1">
      <c r="A189" s="2" t="s">
        <v>2251</v>
      </c>
    </row>
    <row r="190" spans="1:1">
      <c r="A190" s="2" t="s">
        <v>2252</v>
      </c>
    </row>
    <row r="191" spans="1:1">
      <c r="A191" s="2" t="s">
        <v>2253</v>
      </c>
    </row>
    <row r="192" spans="1:1">
      <c r="A192" s="2" t="s">
        <v>2254</v>
      </c>
    </row>
    <row r="193" spans="1:1">
      <c r="A193" s="2" t="s">
        <v>2255</v>
      </c>
    </row>
    <row r="194" spans="1:1">
      <c r="A194" s="2" t="s">
        <v>2253</v>
      </c>
    </row>
    <row r="195" spans="1:1">
      <c r="A195" s="2" t="s">
        <v>2256</v>
      </c>
    </row>
    <row r="196" spans="1:1">
      <c r="A196" s="2" t="s">
        <v>2257</v>
      </c>
    </row>
    <row r="197" spans="1:1">
      <c r="A197" s="2" t="s">
        <v>2258</v>
      </c>
    </row>
    <row r="198" spans="1:1">
      <c r="A198" s="2" t="s">
        <v>2259</v>
      </c>
    </row>
    <row r="199" spans="1:1">
      <c r="A199" s="2" t="s">
        <v>2260</v>
      </c>
    </row>
    <row r="200" spans="1:1">
      <c r="A200" s="2" t="s">
        <v>2261</v>
      </c>
    </row>
    <row r="201" spans="1:1">
      <c r="A201" s="2" t="s">
        <v>2262</v>
      </c>
    </row>
    <row r="202" spans="1:1">
      <c r="A202" s="2" t="s">
        <v>2263</v>
      </c>
    </row>
    <row r="203" spans="1:1">
      <c r="A203" s="2" t="s">
        <v>2264</v>
      </c>
    </row>
    <row r="204" spans="1:1">
      <c r="A204" s="2" t="s">
        <v>2265</v>
      </c>
    </row>
    <row r="205" spans="1:1">
      <c r="A205" s="2" t="s">
        <v>2266</v>
      </c>
    </row>
    <row r="206" spans="1:1">
      <c r="A206" s="2" t="s">
        <v>2267</v>
      </c>
    </row>
    <row r="207" spans="1:1">
      <c r="A207" s="2" t="s">
        <v>2268</v>
      </c>
    </row>
    <row r="208" spans="1:1">
      <c r="A208" s="2" t="s">
        <v>2269</v>
      </c>
    </row>
    <row r="209" spans="1:1">
      <c r="A209" s="2" t="s">
        <v>2270</v>
      </c>
    </row>
    <row r="210" spans="1:1">
      <c r="A210" s="2" t="s">
        <v>2271</v>
      </c>
    </row>
    <row r="211" spans="1:1">
      <c r="A211" s="2" t="s">
        <v>2272</v>
      </c>
    </row>
    <row r="212" spans="1:1">
      <c r="A212" s="2" t="s">
        <v>2265</v>
      </c>
    </row>
    <row r="213" spans="1:1">
      <c r="A213" s="2" t="s">
        <v>2266</v>
      </c>
    </row>
    <row r="214" spans="1:1">
      <c r="A214" s="2" t="s">
        <v>2273</v>
      </c>
    </row>
    <row r="215" spans="1:1">
      <c r="A215" s="2" t="s">
        <v>2274</v>
      </c>
    </row>
    <row r="216" spans="1:1">
      <c r="A216" s="2" t="s">
        <v>2275</v>
      </c>
    </row>
    <row r="217" spans="1:1">
      <c r="A217" s="2" t="s">
        <v>2276</v>
      </c>
    </row>
    <row r="218" spans="1:1">
      <c r="A218" s="2" t="s">
        <v>2277</v>
      </c>
    </row>
    <row r="219" spans="1:1">
      <c r="A219" s="2" t="s">
        <v>2278</v>
      </c>
    </row>
    <row r="220" spans="1:1">
      <c r="A220" s="2" t="s">
        <v>2265</v>
      </c>
    </row>
    <row r="221" spans="1:1">
      <c r="A221" s="2" t="s">
        <v>2279</v>
      </c>
    </row>
    <row r="222" spans="1:1">
      <c r="A222" s="2" t="s">
        <v>2280</v>
      </c>
    </row>
    <row r="223" spans="1:1">
      <c r="A223" s="2" t="s">
        <v>2281</v>
      </c>
    </row>
    <row r="224" spans="1:1">
      <c r="A224" s="2" t="s">
        <v>2282</v>
      </c>
    </row>
    <row r="225" spans="1:1">
      <c r="A225" s="2" t="s">
        <v>2283</v>
      </c>
    </row>
    <row r="226" spans="1:1">
      <c r="A226" s="2" t="s">
        <v>2284</v>
      </c>
    </row>
    <row r="227" spans="1:1">
      <c r="A227" s="2" t="s">
        <v>2285</v>
      </c>
    </row>
    <row r="228" spans="1:1">
      <c r="A228" s="2" t="s">
        <v>2286</v>
      </c>
    </row>
    <row r="229" spans="1:1">
      <c r="A229" s="2" t="s">
        <v>2287</v>
      </c>
    </row>
    <row r="230" spans="1:1">
      <c r="A230" s="2" t="s">
        <v>2288</v>
      </c>
    </row>
    <row r="231" spans="1:1">
      <c r="A231" s="2" t="s">
        <v>2289</v>
      </c>
    </row>
    <row r="232" spans="1:1">
      <c r="A232" s="2" t="s">
        <v>2290</v>
      </c>
    </row>
    <row r="233" spans="1:1">
      <c r="A233" s="2" t="s">
        <v>2291</v>
      </c>
    </row>
    <row r="234" spans="1:1">
      <c r="A234" s="2" t="s">
        <v>2292</v>
      </c>
    </row>
    <row r="235" spans="1:1">
      <c r="A235" s="2" t="s">
        <v>2293</v>
      </c>
    </row>
    <row r="236" spans="1:1">
      <c r="A236" s="2" t="s">
        <v>2294</v>
      </c>
    </row>
    <row r="237" spans="1:1">
      <c r="A237" s="2" t="s">
        <v>2295</v>
      </c>
    </row>
    <row r="238" spans="1:1">
      <c r="A238" s="2" t="s">
        <v>2296</v>
      </c>
    </row>
    <row r="239" spans="1:1">
      <c r="A239" s="2" t="s">
        <v>2297</v>
      </c>
    </row>
    <row r="240" spans="1:1">
      <c r="A240" s="2" t="s">
        <v>2298</v>
      </c>
    </row>
    <row r="241" spans="1:1">
      <c r="A241" s="2" t="s">
        <v>2299</v>
      </c>
    </row>
    <row r="242" spans="1:1">
      <c r="A242" s="2" t="s">
        <v>2300</v>
      </c>
    </row>
    <row r="243" spans="1:1">
      <c r="A243" s="2" t="s">
        <v>2301</v>
      </c>
    </row>
    <row r="244" spans="1:1">
      <c r="A244" s="2" t="s">
        <v>2302</v>
      </c>
    </row>
    <row r="245" spans="1:1">
      <c r="A245" s="2" t="s">
        <v>2303</v>
      </c>
    </row>
    <row r="246" spans="1:1">
      <c r="A246" s="2" t="s">
        <v>2304</v>
      </c>
    </row>
    <row r="247" spans="1:1">
      <c r="A247" s="2" t="s">
        <v>2305</v>
      </c>
    </row>
    <row r="248" spans="1:1">
      <c r="A248" s="2" t="s">
        <v>2306</v>
      </c>
    </row>
    <row r="249" spans="1:1">
      <c r="A249" s="2" t="s">
        <v>2297</v>
      </c>
    </row>
    <row r="250" spans="1:1">
      <c r="A250" s="2" t="s">
        <v>2298</v>
      </c>
    </row>
    <row r="251" spans="1:1">
      <c r="A251" s="2" t="s">
        <v>2299</v>
      </c>
    </row>
    <row r="252" spans="1:1">
      <c r="A252" s="2" t="s">
        <v>2307</v>
      </c>
    </row>
    <row r="253" spans="1:1">
      <c r="A253" s="2" t="s">
        <v>2308</v>
      </c>
    </row>
    <row r="254" spans="1:1">
      <c r="A254" s="2" t="s">
        <v>2309</v>
      </c>
    </row>
    <row r="255" spans="1:1">
      <c r="A255" s="2" t="s">
        <v>2310</v>
      </c>
    </row>
    <row r="256" spans="1:1">
      <c r="A256" s="2" t="s">
        <v>2311</v>
      </c>
    </row>
    <row r="257" spans="1:1">
      <c r="A257" s="2" t="s">
        <v>2312</v>
      </c>
    </row>
    <row r="258" spans="1:1">
      <c r="A258" s="2" t="s">
        <v>2313</v>
      </c>
    </row>
    <row r="259" spans="1:1">
      <c r="A259" s="2" t="s">
        <v>2314</v>
      </c>
    </row>
    <row r="260" spans="1:1">
      <c r="A260" s="2" t="s">
        <v>2315</v>
      </c>
    </row>
    <row r="261" spans="1:1">
      <c r="A261" s="2" t="s">
        <v>2316</v>
      </c>
    </row>
    <row r="416" spans="5:11">
      <c r="E416" s="1"/>
      <c r="F416" s="1"/>
      <c r="G416" s="1"/>
      <c r="H416" s="1"/>
      <c r="I416" s="1"/>
      <c r="J416" s="1"/>
      <c r="K416" s="1"/>
    </row>
    <row r="417" spans="5:11">
      <c r="E417" s="1"/>
      <c r="F417" s="1"/>
      <c r="G417" s="1"/>
      <c r="H417" s="1"/>
      <c r="I417" s="1"/>
      <c r="J417" s="1"/>
      <c r="K417" s="1"/>
    </row>
    <row r="418" spans="5:11">
      <c r="E418" s="1"/>
      <c r="F418" s="1"/>
      <c r="G418" s="1"/>
      <c r="H418" s="1"/>
      <c r="I418" s="1"/>
      <c r="J418" s="1"/>
      <c r="K418" s="1"/>
    </row>
    <row r="419" spans="5:11">
      <c r="E419" s="1"/>
      <c r="F419" s="1"/>
      <c r="G419" s="1"/>
      <c r="H419" s="1"/>
      <c r="I419" s="1"/>
      <c r="J419" s="1"/>
      <c r="K419" s="1"/>
    </row>
    <row r="420" spans="5:11">
      <c r="E420" s="1"/>
      <c r="F420" s="1"/>
      <c r="G420" s="1"/>
      <c r="H420" s="1"/>
      <c r="I420" s="1"/>
      <c r="J420" s="1"/>
      <c r="K420" s="1"/>
    </row>
    <row r="421" spans="5:11">
      <c r="E421" s="1"/>
      <c r="F421" s="1"/>
      <c r="G421" s="1"/>
      <c r="H421" s="1"/>
      <c r="I421" s="1"/>
      <c r="J421" s="1"/>
      <c r="K421" s="1"/>
    </row>
    <row r="422" spans="5:11">
      <c r="E422" s="1"/>
      <c r="F422" s="1"/>
      <c r="G422" s="1"/>
      <c r="H422" s="1"/>
      <c r="I422" s="1"/>
      <c r="J422" s="1"/>
      <c r="K422" s="1"/>
    </row>
    <row r="423" spans="5:11">
      <c r="E423" s="31"/>
      <c r="F423" s="31"/>
      <c r="G423" s="31"/>
      <c r="H423" s="31"/>
      <c r="I423" s="1"/>
      <c r="J423" s="1"/>
      <c r="K423" s="1"/>
    </row>
    <row r="424" spans="5:11">
      <c r="E424" s="1"/>
      <c r="F424" s="1"/>
      <c r="G424" s="1"/>
      <c r="H424" s="1"/>
      <c r="I424" s="1"/>
      <c r="J424" s="1"/>
      <c r="K424" s="1"/>
    </row>
    <row r="425" spans="5:11">
      <c r="E425" s="1"/>
      <c r="F425" s="1"/>
      <c r="G425" s="1"/>
      <c r="H425" s="1"/>
      <c r="I425" s="1"/>
      <c r="J425" s="1"/>
      <c r="K425" s="1"/>
    </row>
    <row r="666" spans="1:1">
      <c r="A666" s="33"/>
    </row>
    <row r="754" spans="1:1">
      <c r="A754" s="32"/>
    </row>
    <row r="755" spans="1:1">
      <c r="A755" s="32"/>
    </row>
  </sheetData>
  <phoneticPr fontId="1" type="noConversion"/>
  <conditionalFormatting sqref="P1:P310 Q1:XFD1048576 K1:K412 K414:K1048576 A1:J1048576 P312:P959 L1:O1048576 P961:P1048576">
    <cfRule type="containsText" dxfId="53" priority="14" operator="containsText" text="error">
      <formula>NOT(ISERROR(SEARCH("error",A1)))</formula>
    </cfRule>
    <cfRule type="containsText" dxfId="52" priority="15" operator="containsText" text="dead">
      <formula>NOT(ISERROR(SEARCH("dead",A1)))</formula>
    </cfRule>
    <cfRule type="containsText" dxfId="51" priority="16" operator="containsText" text="cast spell">
      <formula>NOT(ISERROR(SEARCH("cast spell",A1)))</formula>
    </cfRule>
    <cfRule type="containsText" dxfId="50" priority="17" operator="containsText" text="through">
      <formula>NOT(ISERROR(SEARCH("through",A1)))</formula>
    </cfRule>
    <cfRule type="containsText" dxfId="49" priority="18" operator="containsText" text="RoundID">
      <formula>NOT(ISERROR(SEARCH("RoundID",A1)))</formula>
    </cfRule>
  </conditionalFormatting>
  <conditionalFormatting sqref="P1:P310 Q1:XFD1048576 K1:K412 K414:K1048576 A1:J1048576 P312:P959 L1:O1048576 P961:P1048576">
    <cfRule type="containsText" dxfId="48" priority="3" operator="containsText" text="ignored">
      <formula>NOT(ISERROR(SEARCH("ignored",A1)))</formula>
    </cfRule>
    <cfRule type="containsText" dxfId="47" priority="4" operator="containsText" text="energy">
      <formula>NOT(ISERROR(SEARCH("energy",A1)))</formula>
    </cfRule>
    <cfRule type="containsText" dxfId="46" priority="5" operator="containsText" text="expired">
      <formula>NOT(ISERROR(SEARCH("expired",A1)))</formula>
    </cfRule>
    <cfRule type="containsText" dxfId="45" priority="6" operator="containsText" text="disappeared">
      <formula>NOT(ISERROR(SEARCH("disappeared",A1)))</formula>
    </cfRule>
    <cfRule type="containsText" dxfId="44" priority="7" operator="containsText" text="GetDamage">
      <formula>NOT(ISERROR(SEARCH("GetDamage",A1)))</formula>
    </cfRule>
    <cfRule type="containsText" dxfId="43" priority="8" operator="containsText" text="ended">
      <formula>NOT(ISERROR(SEARCH("ended",A1)))</formula>
    </cfRule>
    <cfRule type="containsText" dxfId="42" priority="9" operator="containsText" text="removed">
      <formula>NOT(ISERROR(SEARCH("removed",A1)))</formula>
    </cfRule>
    <cfRule type="containsText" dxfId="41" priority="10" operator="containsText" text="dispeled">
      <formula>NOT(ISERROR(SEARCH("dispeled",A1)))</formula>
    </cfRule>
    <cfRule type="containsText" dxfId="40" priority="11" operator="containsText" text="add">
      <formula>NOT(ISERROR(SEARCH("add",A1)))</formula>
    </cfRule>
    <cfRule type="containsText" dxfId="39" priority="12" operator="containsText" text="chance">
      <formula>NOT(ISERROR(SEARCH("chance",A1)))</formula>
    </cfRule>
    <cfRule type="containsText" dxfId="38" priority="13" operator="containsText" text="info">
      <formula>NOT(ISERROR(SEARCH("info",A1)))</formula>
    </cfRule>
  </conditionalFormatting>
  <conditionalFormatting sqref="P1:P310 Q1:XFD1048576 K1:K412 K414:K1048576 A1:J1048576 P312:P959 L1:O1048576 P961:P1048576">
    <cfRule type="containsText" dxfId="37" priority="1" operator="containsText" text="GetShield">
      <formula>NOT(ISERROR(SEARCH("GetShield",A1)))</formula>
    </cfRule>
    <cfRule type="containsText" dxfId="36" priority="2" operator="containsText" text="refreshed">
      <formula>NOT(ISERROR(SEARCH("refreshed",A1)))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446"/>
  <sheetViews>
    <sheetView workbookViewId="0">
      <selection activeCell="E39" sqref="E39"/>
    </sheetView>
  </sheetViews>
  <sheetFormatPr defaultRowHeight="13.5"/>
  <cols>
    <col min="1" max="14" width="9" style="2"/>
    <col min="15" max="15" width="9" style="29"/>
    <col min="16" max="16384" width="9" style="2"/>
  </cols>
  <sheetData>
    <row r="1" spans="1:1">
      <c r="A1" s="2" t="s">
        <v>752</v>
      </c>
    </row>
    <row r="2" spans="1:1">
      <c r="A2" s="2" t="s">
        <v>753</v>
      </c>
    </row>
    <row r="3" spans="1:1">
      <c r="A3" s="2" t="s">
        <v>754</v>
      </c>
    </row>
    <row r="4" spans="1:1">
      <c r="A4" s="2" t="s">
        <v>755</v>
      </c>
    </row>
    <row r="5" spans="1:1">
      <c r="A5" s="2" t="s">
        <v>756</v>
      </c>
    </row>
    <row r="6" spans="1:1">
      <c r="A6" s="2" t="s">
        <v>757</v>
      </c>
    </row>
    <row r="7" spans="1:1">
      <c r="A7" s="2" t="s">
        <v>758</v>
      </c>
    </row>
    <row r="8" spans="1:1">
      <c r="A8" s="2" t="s">
        <v>759</v>
      </c>
    </row>
    <row r="9" spans="1:1">
      <c r="A9" s="2" t="s">
        <v>760</v>
      </c>
    </row>
    <row r="10" spans="1:1">
      <c r="A10" s="2" t="s">
        <v>761</v>
      </c>
    </row>
    <row r="11" spans="1:1">
      <c r="A11" s="2" t="s">
        <v>762</v>
      </c>
    </row>
    <row r="12" spans="1:1">
      <c r="A12" s="2" t="s">
        <v>763</v>
      </c>
    </row>
    <row r="13" spans="1:1">
      <c r="A13" s="2" t="s">
        <v>764</v>
      </c>
    </row>
    <row r="14" spans="1:1">
      <c r="A14" s="2" t="s">
        <v>765</v>
      </c>
    </row>
    <row r="15" spans="1:1">
      <c r="A15" s="2" t="s">
        <v>766</v>
      </c>
    </row>
    <row r="16" spans="1:1">
      <c r="A16" s="2" t="s">
        <v>767</v>
      </c>
    </row>
    <row r="17" spans="1:15">
      <c r="A17" s="2" t="s">
        <v>768</v>
      </c>
    </row>
    <row r="18" spans="1:15">
      <c r="A18" s="2" t="s">
        <v>769</v>
      </c>
    </row>
    <row r="19" spans="1:15">
      <c r="A19" s="2" t="s">
        <v>770</v>
      </c>
    </row>
    <row r="20" spans="1:15">
      <c r="A20" s="2" t="s">
        <v>771</v>
      </c>
    </row>
    <row r="21" spans="1:15">
      <c r="A21" s="2" t="s">
        <v>772</v>
      </c>
    </row>
    <row r="22" spans="1:15">
      <c r="A22" s="2" t="s">
        <v>773</v>
      </c>
    </row>
    <row r="23" spans="1:15">
      <c r="A23" s="2" t="s">
        <v>774</v>
      </c>
    </row>
    <row r="24" spans="1:15">
      <c r="A24" s="2" t="s">
        <v>767</v>
      </c>
    </row>
    <row r="25" spans="1:15">
      <c r="A25" s="2" t="s">
        <v>768</v>
      </c>
    </row>
    <row r="26" spans="1:15">
      <c r="A26" s="2" t="s">
        <v>775</v>
      </c>
    </row>
    <row r="27" spans="1:15">
      <c r="A27" s="2" t="s">
        <v>776</v>
      </c>
    </row>
    <row r="28" spans="1:15" s="1" customFormat="1">
      <c r="A28" s="1" t="s">
        <v>777</v>
      </c>
      <c r="O28" s="29"/>
    </row>
    <row r="29" spans="1:15">
      <c r="A29" s="2" t="s">
        <v>778</v>
      </c>
    </row>
    <row r="30" spans="1:15">
      <c r="A30" s="2" t="s">
        <v>779</v>
      </c>
    </row>
    <row r="31" spans="1:15">
      <c r="A31" s="2" t="s">
        <v>780</v>
      </c>
    </row>
    <row r="32" spans="1:15">
      <c r="A32" s="2" t="s">
        <v>781</v>
      </c>
    </row>
    <row r="33" spans="1:1">
      <c r="A33" s="2" t="s">
        <v>782</v>
      </c>
    </row>
    <row r="34" spans="1:1">
      <c r="A34" s="2" t="s">
        <v>783</v>
      </c>
    </row>
    <row r="35" spans="1:1">
      <c r="A35" s="2" t="s">
        <v>784</v>
      </c>
    </row>
    <row r="36" spans="1:1">
      <c r="A36" s="2" t="s">
        <v>785</v>
      </c>
    </row>
    <row r="37" spans="1:1">
      <c r="A37" s="2" t="s">
        <v>786</v>
      </c>
    </row>
    <row r="38" spans="1:1">
      <c r="A38" s="2" t="s">
        <v>787</v>
      </c>
    </row>
    <row r="39" spans="1:1">
      <c r="A39" s="2" t="s">
        <v>788</v>
      </c>
    </row>
    <row r="40" spans="1:1">
      <c r="A40" s="2" t="s">
        <v>781</v>
      </c>
    </row>
    <row r="41" spans="1:1">
      <c r="A41" s="2" t="s">
        <v>782</v>
      </c>
    </row>
    <row r="42" spans="1:1">
      <c r="A42" s="2" t="s">
        <v>789</v>
      </c>
    </row>
    <row r="43" spans="1:1">
      <c r="A43" s="2" t="s">
        <v>790</v>
      </c>
    </row>
    <row r="44" spans="1:1">
      <c r="A44" s="2" t="s">
        <v>791</v>
      </c>
    </row>
    <row r="45" spans="1:1">
      <c r="A45" s="2" t="s">
        <v>792</v>
      </c>
    </row>
    <row r="46" spans="1:1">
      <c r="A46" s="2" t="s">
        <v>793</v>
      </c>
    </row>
    <row r="47" spans="1:1">
      <c r="A47" s="2" t="s">
        <v>794</v>
      </c>
    </row>
    <row r="48" spans="1:1">
      <c r="A48" s="2" t="s">
        <v>781</v>
      </c>
    </row>
    <row r="49" spans="1:1">
      <c r="A49" s="2" t="s">
        <v>782</v>
      </c>
    </row>
    <row r="50" spans="1:1">
      <c r="A50" s="2" t="s">
        <v>795</v>
      </c>
    </row>
    <row r="51" spans="1:1">
      <c r="A51" s="2" t="s">
        <v>796</v>
      </c>
    </row>
    <row r="52" spans="1:1">
      <c r="A52" s="2" t="s">
        <v>797</v>
      </c>
    </row>
    <row r="53" spans="1:1">
      <c r="A53" s="2" t="s">
        <v>798</v>
      </c>
    </row>
    <row r="54" spans="1:1">
      <c r="A54" s="2" t="s">
        <v>799</v>
      </c>
    </row>
    <row r="55" spans="1:1">
      <c r="A55" s="2" t="s">
        <v>800</v>
      </c>
    </row>
    <row r="56" spans="1:1">
      <c r="A56" s="2" t="s">
        <v>801</v>
      </c>
    </row>
    <row r="57" spans="1:1">
      <c r="A57" s="2" t="s">
        <v>802</v>
      </c>
    </row>
    <row r="58" spans="1:1">
      <c r="A58" s="2" t="s">
        <v>803</v>
      </c>
    </row>
    <row r="59" spans="1:1">
      <c r="A59" s="2" t="s">
        <v>804</v>
      </c>
    </row>
    <row r="60" spans="1:1">
      <c r="A60" s="2" t="s">
        <v>805</v>
      </c>
    </row>
    <row r="61" spans="1:1">
      <c r="A61" s="2" t="s">
        <v>806</v>
      </c>
    </row>
    <row r="62" spans="1:1">
      <c r="A62" s="2" t="s">
        <v>807</v>
      </c>
    </row>
    <row r="63" spans="1:1">
      <c r="A63" s="2" t="s">
        <v>808</v>
      </c>
    </row>
    <row r="64" spans="1:1">
      <c r="A64" s="2" t="s">
        <v>809</v>
      </c>
    </row>
    <row r="65" spans="1:1">
      <c r="A65" s="2" t="s">
        <v>810</v>
      </c>
    </row>
    <row r="66" spans="1:1">
      <c r="A66" s="2" t="s">
        <v>811</v>
      </c>
    </row>
    <row r="67" spans="1:1">
      <c r="A67" s="2" t="s">
        <v>812</v>
      </c>
    </row>
    <row r="68" spans="1:1">
      <c r="A68" s="2" t="s">
        <v>813</v>
      </c>
    </row>
    <row r="69" spans="1:1">
      <c r="A69" s="2" t="s">
        <v>814</v>
      </c>
    </row>
    <row r="70" spans="1:1">
      <c r="A70" s="2" t="s">
        <v>815</v>
      </c>
    </row>
    <row r="71" spans="1:1">
      <c r="A71" s="2" t="s">
        <v>816</v>
      </c>
    </row>
    <row r="72" spans="1:1">
      <c r="A72" s="2" t="s">
        <v>817</v>
      </c>
    </row>
    <row r="73" spans="1:1">
      <c r="A73" s="2" t="s">
        <v>818</v>
      </c>
    </row>
    <row r="74" spans="1:1">
      <c r="A74" s="2" t="s">
        <v>819</v>
      </c>
    </row>
    <row r="75" spans="1:1">
      <c r="A75" s="2" t="s">
        <v>820</v>
      </c>
    </row>
    <row r="76" spans="1:1">
      <c r="A76" s="2" t="s">
        <v>821</v>
      </c>
    </row>
    <row r="77" spans="1:1">
      <c r="A77" s="2" t="s">
        <v>822</v>
      </c>
    </row>
    <row r="78" spans="1:1">
      <c r="A78" s="2" t="s">
        <v>823</v>
      </c>
    </row>
    <row r="79" spans="1:1">
      <c r="A79" s="2" t="s">
        <v>824</v>
      </c>
    </row>
    <row r="80" spans="1:1">
      <c r="A80" s="2" t="s">
        <v>825</v>
      </c>
    </row>
    <row r="81" spans="1:1">
      <c r="A81" s="2" t="s">
        <v>826</v>
      </c>
    </row>
    <row r="82" spans="1:1">
      <c r="A82" s="2" t="s">
        <v>827</v>
      </c>
    </row>
    <row r="83" spans="1:1">
      <c r="A83" s="2" t="s">
        <v>828</v>
      </c>
    </row>
    <row r="84" spans="1:1">
      <c r="A84" s="2" t="s">
        <v>829</v>
      </c>
    </row>
    <row r="85" spans="1:1">
      <c r="A85" s="2" t="s">
        <v>830</v>
      </c>
    </row>
    <row r="86" spans="1:1">
      <c r="A86" s="2" t="s">
        <v>831</v>
      </c>
    </row>
    <row r="87" spans="1:1">
      <c r="A87" s="2" t="s">
        <v>832</v>
      </c>
    </row>
    <row r="88" spans="1:1">
      <c r="A88" s="2" t="s">
        <v>833</v>
      </c>
    </row>
    <row r="89" spans="1:1">
      <c r="A89" s="2" t="s">
        <v>834</v>
      </c>
    </row>
    <row r="90" spans="1:1">
      <c r="A90" s="2" t="s">
        <v>835</v>
      </c>
    </row>
    <row r="91" spans="1:1">
      <c r="A91" s="2" t="s">
        <v>836</v>
      </c>
    </row>
    <row r="92" spans="1:1">
      <c r="A92" s="2" t="s">
        <v>837</v>
      </c>
    </row>
    <row r="93" spans="1:1">
      <c r="A93" s="2" t="s">
        <v>838</v>
      </c>
    </row>
    <row r="94" spans="1:1">
      <c r="A94" s="2" t="s">
        <v>839</v>
      </c>
    </row>
    <row r="95" spans="1:1">
      <c r="A95" s="2" t="s">
        <v>840</v>
      </c>
    </row>
    <row r="96" spans="1:1">
      <c r="A96" s="2" t="s">
        <v>841</v>
      </c>
    </row>
    <row r="97" spans="1:1">
      <c r="A97" s="2" t="s">
        <v>842</v>
      </c>
    </row>
    <row r="98" spans="1:1">
      <c r="A98" s="2" t="s">
        <v>843</v>
      </c>
    </row>
    <row r="99" spans="1:1">
      <c r="A99" s="2" t="s">
        <v>844</v>
      </c>
    </row>
    <row r="100" spans="1:1">
      <c r="A100" s="2" t="s">
        <v>845</v>
      </c>
    </row>
    <row r="101" spans="1:1">
      <c r="A101" s="2" t="s">
        <v>846</v>
      </c>
    </row>
    <row r="102" spans="1:1">
      <c r="A102" s="2" t="s">
        <v>847</v>
      </c>
    </row>
    <row r="103" spans="1:1">
      <c r="A103" s="2" t="s">
        <v>848</v>
      </c>
    </row>
    <row r="104" spans="1:1">
      <c r="A104" s="2" t="s">
        <v>849</v>
      </c>
    </row>
    <row r="105" spans="1:1">
      <c r="A105" s="2" t="s">
        <v>850</v>
      </c>
    </row>
    <row r="106" spans="1:1">
      <c r="A106" s="2" t="s">
        <v>851</v>
      </c>
    </row>
    <row r="107" spans="1:1">
      <c r="A107" s="2" t="s">
        <v>852</v>
      </c>
    </row>
    <row r="108" spans="1:1">
      <c r="A108" s="2" t="s">
        <v>853</v>
      </c>
    </row>
    <row r="109" spans="1:1">
      <c r="A109" s="2" t="s">
        <v>854</v>
      </c>
    </row>
    <row r="110" spans="1:1">
      <c r="A110" s="2" t="s">
        <v>855</v>
      </c>
    </row>
    <row r="111" spans="1:1">
      <c r="A111" s="2" t="s">
        <v>856</v>
      </c>
    </row>
    <row r="112" spans="1:1">
      <c r="A112" s="2" t="s">
        <v>857</v>
      </c>
    </row>
    <row r="113" spans="1:1">
      <c r="A113" s="2" t="s">
        <v>858</v>
      </c>
    </row>
    <row r="114" spans="1:1">
      <c r="A114" s="2" t="s">
        <v>859</v>
      </c>
    </row>
    <row r="115" spans="1:1">
      <c r="A115" s="2" t="s">
        <v>860</v>
      </c>
    </row>
    <row r="116" spans="1:1">
      <c r="A116" s="2" t="s">
        <v>861</v>
      </c>
    </row>
    <row r="117" spans="1:1">
      <c r="A117" s="2" t="s">
        <v>862</v>
      </c>
    </row>
    <row r="118" spans="1:1">
      <c r="A118" s="2" t="s">
        <v>863</v>
      </c>
    </row>
    <row r="119" spans="1:1">
      <c r="A119" s="2" t="s">
        <v>864</v>
      </c>
    </row>
    <row r="120" spans="1:1">
      <c r="A120" s="2" t="s">
        <v>865</v>
      </c>
    </row>
    <row r="121" spans="1:1">
      <c r="A121" s="2" t="s">
        <v>866</v>
      </c>
    </row>
    <row r="122" spans="1:1">
      <c r="A122" s="2" t="s">
        <v>867</v>
      </c>
    </row>
    <row r="123" spans="1:1">
      <c r="A123" s="2" t="s">
        <v>868</v>
      </c>
    </row>
    <row r="124" spans="1:1">
      <c r="A124" s="2" t="s">
        <v>869</v>
      </c>
    </row>
    <row r="125" spans="1:1">
      <c r="A125" s="2" t="s">
        <v>870</v>
      </c>
    </row>
    <row r="126" spans="1:1">
      <c r="A126" s="2" t="s">
        <v>871</v>
      </c>
    </row>
    <row r="127" spans="1:1">
      <c r="A127" s="2" t="s">
        <v>872</v>
      </c>
    </row>
    <row r="128" spans="1:1">
      <c r="A128" s="2" t="s">
        <v>873</v>
      </c>
    </row>
    <row r="129" spans="1:1">
      <c r="A129" s="2" t="s">
        <v>874</v>
      </c>
    </row>
    <row r="130" spans="1:1">
      <c r="A130" s="2" t="s">
        <v>875</v>
      </c>
    </row>
    <row r="131" spans="1:1">
      <c r="A131" s="2" t="s">
        <v>868</v>
      </c>
    </row>
    <row r="132" spans="1:1">
      <c r="A132" s="2" t="s">
        <v>869</v>
      </c>
    </row>
    <row r="133" spans="1:1">
      <c r="A133" s="2" t="s">
        <v>876</v>
      </c>
    </row>
    <row r="134" spans="1:1">
      <c r="A134" s="2" t="s">
        <v>877</v>
      </c>
    </row>
    <row r="135" spans="1:1">
      <c r="A135" s="2" t="s">
        <v>878</v>
      </c>
    </row>
    <row r="136" spans="1:1">
      <c r="A136" s="2" t="s">
        <v>879</v>
      </c>
    </row>
    <row r="137" spans="1:1">
      <c r="A137" s="2" t="s">
        <v>880</v>
      </c>
    </row>
    <row r="138" spans="1:1">
      <c r="A138" s="2" t="s">
        <v>881</v>
      </c>
    </row>
    <row r="139" spans="1:1">
      <c r="A139" s="2" t="s">
        <v>882</v>
      </c>
    </row>
    <row r="140" spans="1:1">
      <c r="A140" s="2" t="s">
        <v>883</v>
      </c>
    </row>
    <row r="141" spans="1:1">
      <c r="A141" s="2" t="s">
        <v>884</v>
      </c>
    </row>
    <row r="142" spans="1:1">
      <c r="A142" s="2" t="s">
        <v>885</v>
      </c>
    </row>
    <row r="143" spans="1:1">
      <c r="A143" s="2" t="s">
        <v>886</v>
      </c>
    </row>
    <row r="144" spans="1:1">
      <c r="A144" s="2" t="s">
        <v>887</v>
      </c>
    </row>
    <row r="145" spans="1:1">
      <c r="A145" s="2" t="s">
        <v>888</v>
      </c>
    </row>
    <row r="146" spans="1:1">
      <c r="A146" s="2" t="s">
        <v>889</v>
      </c>
    </row>
    <row r="147" spans="1:1">
      <c r="A147" s="2" t="s">
        <v>882</v>
      </c>
    </row>
    <row r="148" spans="1:1">
      <c r="A148" s="2" t="s">
        <v>883</v>
      </c>
    </row>
    <row r="149" spans="1:1">
      <c r="A149" s="2" t="s">
        <v>890</v>
      </c>
    </row>
    <row r="150" spans="1:1">
      <c r="A150" s="2" t="s">
        <v>891</v>
      </c>
    </row>
    <row r="151" spans="1:1">
      <c r="A151" s="2" t="s">
        <v>892</v>
      </c>
    </row>
    <row r="152" spans="1:1">
      <c r="A152" s="2" t="s">
        <v>893</v>
      </c>
    </row>
    <row r="153" spans="1:1">
      <c r="A153" s="2" t="s">
        <v>894</v>
      </c>
    </row>
    <row r="154" spans="1:1">
      <c r="A154" s="2" t="s">
        <v>895</v>
      </c>
    </row>
    <row r="155" spans="1:1">
      <c r="A155" s="2" t="s">
        <v>882</v>
      </c>
    </row>
    <row r="156" spans="1:1">
      <c r="A156" s="2" t="s">
        <v>883</v>
      </c>
    </row>
    <row r="157" spans="1:1">
      <c r="A157" s="2" t="s">
        <v>896</v>
      </c>
    </row>
    <row r="158" spans="1:1">
      <c r="A158" s="2" t="s">
        <v>897</v>
      </c>
    </row>
    <row r="159" spans="1:1">
      <c r="A159" s="2" t="s">
        <v>898</v>
      </c>
    </row>
    <row r="160" spans="1:1">
      <c r="A160" s="2" t="s">
        <v>899</v>
      </c>
    </row>
    <row r="161" spans="1:13">
      <c r="A161" s="2" t="s">
        <v>900</v>
      </c>
    </row>
    <row r="162" spans="1:13">
      <c r="A162" s="2" t="s">
        <v>901</v>
      </c>
    </row>
    <row r="163" spans="1:13">
      <c r="A163" s="2" t="s">
        <v>902</v>
      </c>
    </row>
    <row r="164" spans="1:13">
      <c r="A164" s="2" t="s">
        <v>903</v>
      </c>
    </row>
    <row r="165" spans="1:13">
      <c r="A165" s="2" t="s">
        <v>904</v>
      </c>
    </row>
    <row r="166" spans="1:13">
      <c r="A166" s="2" t="s">
        <v>905</v>
      </c>
    </row>
    <row r="167" spans="1:13">
      <c r="A167" s="2" t="s">
        <v>906</v>
      </c>
    </row>
    <row r="168" spans="1:13">
      <c r="A168" s="2" t="s">
        <v>907</v>
      </c>
    </row>
    <row r="169" spans="1:13">
      <c r="A169" s="2" t="s">
        <v>908</v>
      </c>
      <c r="M169" s="2">
        <f>416-384</f>
        <v>32</v>
      </c>
    </row>
    <row r="170" spans="1:13">
      <c r="A170" s="2" t="s">
        <v>909</v>
      </c>
    </row>
    <row r="171" spans="1:13">
      <c r="A171" s="2" t="s">
        <v>910</v>
      </c>
    </row>
    <row r="172" spans="1:13">
      <c r="A172" s="2" t="s">
        <v>911</v>
      </c>
    </row>
    <row r="173" spans="1:13">
      <c r="A173" s="2" t="s">
        <v>912</v>
      </c>
    </row>
    <row r="174" spans="1:13">
      <c r="A174" s="2" t="s">
        <v>913</v>
      </c>
    </row>
    <row r="175" spans="1:13">
      <c r="A175" s="2" t="s">
        <v>914</v>
      </c>
    </row>
    <row r="176" spans="1:13">
      <c r="A176" s="2" t="s">
        <v>915</v>
      </c>
    </row>
    <row r="177" spans="1:1">
      <c r="A177" s="2" t="s">
        <v>916</v>
      </c>
    </row>
    <row r="178" spans="1:1">
      <c r="A178" s="2" t="s">
        <v>917</v>
      </c>
    </row>
    <row r="179" spans="1:1">
      <c r="A179" s="2" t="s">
        <v>918</v>
      </c>
    </row>
    <row r="180" spans="1:1">
      <c r="A180" s="2" t="s">
        <v>919</v>
      </c>
    </row>
    <row r="181" spans="1:1">
      <c r="A181" s="2" t="s">
        <v>920</v>
      </c>
    </row>
    <row r="182" spans="1:1">
      <c r="A182" s="2" t="s">
        <v>921</v>
      </c>
    </row>
    <row r="183" spans="1:1">
      <c r="A183" s="2" t="s">
        <v>922</v>
      </c>
    </row>
    <row r="184" spans="1:1">
      <c r="A184" s="2" t="s">
        <v>923</v>
      </c>
    </row>
    <row r="185" spans="1:1">
      <c r="A185" s="2" t="s">
        <v>924</v>
      </c>
    </row>
    <row r="186" spans="1:1">
      <c r="A186" s="2" t="s">
        <v>925</v>
      </c>
    </row>
    <row r="187" spans="1:1">
      <c r="A187" s="2" t="s">
        <v>926</v>
      </c>
    </row>
    <row r="188" spans="1:1">
      <c r="A188" s="2" t="s">
        <v>927</v>
      </c>
    </row>
    <row r="189" spans="1:1">
      <c r="A189" s="2" t="s">
        <v>928</v>
      </c>
    </row>
    <row r="190" spans="1:1">
      <c r="A190" s="2" t="s">
        <v>929</v>
      </c>
    </row>
    <row r="191" spans="1:1">
      <c r="A191" s="2" t="s">
        <v>930</v>
      </c>
    </row>
    <row r="192" spans="1:1">
      <c r="A192" s="2" t="s">
        <v>931</v>
      </c>
    </row>
    <row r="193" spans="1:13">
      <c r="A193" s="2" t="s">
        <v>932</v>
      </c>
    </row>
    <row r="194" spans="1:13">
      <c r="A194" s="2" t="s">
        <v>933</v>
      </c>
    </row>
    <row r="195" spans="1:13">
      <c r="A195" s="2" t="s">
        <v>934</v>
      </c>
    </row>
    <row r="196" spans="1:13">
      <c r="A196" s="2" t="s">
        <v>935</v>
      </c>
    </row>
    <row r="197" spans="1:13">
      <c r="A197" s="2" t="s">
        <v>936</v>
      </c>
    </row>
    <row r="198" spans="1:13">
      <c r="A198" s="2" t="s">
        <v>937</v>
      </c>
    </row>
    <row r="199" spans="1:13">
      <c r="A199" s="2" t="s">
        <v>938</v>
      </c>
    </row>
    <row r="200" spans="1:13">
      <c r="A200" s="2" t="s">
        <v>939</v>
      </c>
    </row>
    <row r="201" spans="1:13">
      <c r="A201" s="2" t="s">
        <v>940</v>
      </c>
    </row>
    <row r="202" spans="1:13">
      <c r="A202" s="2" t="s">
        <v>941</v>
      </c>
    </row>
    <row r="203" spans="1:13">
      <c r="A203" s="2" t="s">
        <v>942</v>
      </c>
    </row>
    <row r="204" spans="1:13">
      <c r="A204" s="2" t="s">
        <v>943</v>
      </c>
    </row>
    <row r="205" spans="1:13">
      <c r="A205" s="2" t="s">
        <v>944</v>
      </c>
    </row>
    <row r="206" spans="1:13">
      <c r="A206" s="2" t="s">
        <v>945</v>
      </c>
    </row>
    <row r="207" spans="1:13">
      <c r="A207" s="2" t="s">
        <v>946</v>
      </c>
      <c r="M207" s="2">
        <f>464-448</f>
        <v>16</v>
      </c>
    </row>
    <row r="208" spans="1:13">
      <c r="A208" s="2" t="s">
        <v>947</v>
      </c>
    </row>
    <row r="209" spans="1:1">
      <c r="A209" s="2" t="s">
        <v>948</v>
      </c>
    </row>
    <row r="210" spans="1:1">
      <c r="A210" s="2" t="s">
        <v>949</v>
      </c>
    </row>
    <row r="211" spans="1:1">
      <c r="A211" s="2" t="s">
        <v>950</v>
      </c>
    </row>
    <row r="212" spans="1:1">
      <c r="A212" s="2" t="s">
        <v>951</v>
      </c>
    </row>
    <row r="213" spans="1:1">
      <c r="A213" s="2" t="s">
        <v>952</v>
      </c>
    </row>
    <row r="214" spans="1:1">
      <c r="A214" s="2" t="s">
        <v>953</v>
      </c>
    </row>
    <row r="215" spans="1:1">
      <c r="A215" s="2" t="s">
        <v>954</v>
      </c>
    </row>
    <row r="216" spans="1:1">
      <c r="A216" s="2" t="s">
        <v>955</v>
      </c>
    </row>
    <row r="217" spans="1:1">
      <c r="A217" s="2" t="s">
        <v>956</v>
      </c>
    </row>
    <row r="218" spans="1:1">
      <c r="A218" s="2" t="s">
        <v>957</v>
      </c>
    </row>
    <row r="219" spans="1:1">
      <c r="A219" s="2" t="s">
        <v>958</v>
      </c>
    </row>
    <row r="220" spans="1:1">
      <c r="A220" s="2" t="s">
        <v>959</v>
      </c>
    </row>
    <row r="221" spans="1:1">
      <c r="A221" s="2" t="s">
        <v>960</v>
      </c>
    </row>
    <row r="222" spans="1:1">
      <c r="A222" s="2" t="s">
        <v>961</v>
      </c>
    </row>
    <row r="223" spans="1:1">
      <c r="A223" s="2" t="s">
        <v>962</v>
      </c>
    </row>
    <row r="224" spans="1:1">
      <c r="A224" s="2" t="s">
        <v>963</v>
      </c>
    </row>
    <row r="225" spans="1:1">
      <c r="A225" s="2" t="s">
        <v>964</v>
      </c>
    </row>
    <row r="226" spans="1:1">
      <c r="A226" s="2" t="s">
        <v>965</v>
      </c>
    </row>
    <row r="227" spans="1:1">
      <c r="A227" s="2" t="s">
        <v>966</v>
      </c>
    </row>
    <row r="228" spans="1:1">
      <c r="A228" s="2" t="s">
        <v>967</v>
      </c>
    </row>
    <row r="229" spans="1:1">
      <c r="A229" s="2" t="s">
        <v>968</v>
      </c>
    </row>
    <row r="230" spans="1:1">
      <c r="A230" s="2" t="s">
        <v>969</v>
      </c>
    </row>
    <row r="231" spans="1:1">
      <c r="A231" s="2" t="s">
        <v>970</v>
      </c>
    </row>
    <row r="232" spans="1:1">
      <c r="A232" s="2" t="s">
        <v>971</v>
      </c>
    </row>
    <row r="233" spans="1:1">
      <c r="A233" s="2" t="s">
        <v>972</v>
      </c>
    </row>
    <row r="234" spans="1:1">
      <c r="A234" s="2" t="s">
        <v>973</v>
      </c>
    </row>
    <row r="235" spans="1:1">
      <c r="A235" s="2" t="s">
        <v>974</v>
      </c>
    </row>
    <row r="236" spans="1:1">
      <c r="A236" s="2" t="s">
        <v>975</v>
      </c>
    </row>
    <row r="237" spans="1:1">
      <c r="A237" s="2" t="s">
        <v>976</v>
      </c>
    </row>
    <row r="238" spans="1:1">
      <c r="A238" s="2" t="s">
        <v>977</v>
      </c>
    </row>
    <row r="239" spans="1:1">
      <c r="A239" s="2" t="s">
        <v>978</v>
      </c>
    </row>
    <row r="240" spans="1:1">
      <c r="A240" s="2" t="s">
        <v>979</v>
      </c>
    </row>
    <row r="241" spans="1:1">
      <c r="A241" s="2" t="s">
        <v>980</v>
      </c>
    </row>
    <row r="242" spans="1:1">
      <c r="A242" s="2" t="s">
        <v>981</v>
      </c>
    </row>
    <row r="243" spans="1:1">
      <c r="A243" s="2" t="s">
        <v>982</v>
      </c>
    </row>
    <row r="244" spans="1:1">
      <c r="A244" s="2" t="s">
        <v>983</v>
      </c>
    </row>
    <row r="245" spans="1:1">
      <c r="A245" s="2" t="s">
        <v>984</v>
      </c>
    </row>
    <row r="246" spans="1:1">
      <c r="A246" s="2" t="s">
        <v>985</v>
      </c>
    </row>
    <row r="247" spans="1:1">
      <c r="A247" s="2" t="s">
        <v>986</v>
      </c>
    </row>
    <row r="248" spans="1:1">
      <c r="A248" s="2" t="s">
        <v>987</v>
      </c>
    </row>
    <row r="249" spans="1:1">
      <c r="A249" s="2" t="s">
        <v>980</v>
      </c>
    </row>
    <row r="250" spans="1:1">
      <c r="A250" s="2" t="s">
        <v>981</v>
      </c>
    </row>
    <row r="251" spans="1:1">
      <c r="A251" s="2" t="s">
        <v>988</v>
      </c>
    </row>
    <row r="252" spans="1:1">
      <c r="A252" s="2" t="s">
        <v>989</v>
      </c>
    </row>
    <row r="253" spans="1:1">
      <c r="A253" s="2" t="s">
        <v>990</v>
      </c>
    </row>
    <row r="254" spans="1:1">
      <c r="A254" s="2" t="s">
        <v>991</v>
      </c>
    </row>
    <row r="255" spans="1:1">
      <c r="A255" s="2" t="s">
        <v>992</v>
      </c>
    </row>
    <row r="256" spans="1:1">
      <c r="A256" s="2" t="s">
        <v>993</v>
      </c>
    </row>
    <row r="257" spans="1:1">
      <c r="A257" s="2" t="s">
        <v>980</v>
      </c>
    </row>
    <row r="258" spans="1:1">
      <c r="A258" s="2" t="s">
        <v>981</v>
      </c>
    </row>
    <row r="259" spans="1:1">
      <c r="A259" s="2" t="s">
        <v>994</v>
      </c>
    </row>
    <row r="260" spans="1:1">
      <c r="A260" s="2" t="s">
        <v>995</v>
      </c>
    </row>
    <row r="261" spans="1:1">
      <c r="A261" s="2" t="s">
        <v>996</v>
      </c>
    </row>
    <row r="262" spans="1:1">
      <c r="A262" s="2" t="s">
        <v>997</v>
      </c>
    </row>
    <row r="263" spans="1:1">
      <c r="A263" s="2" t="s">
        <v>998</v>
      </c>
    </row>
    <row r="264" spans="1:1">
      <c r="A264" s="2" t="s">
        <v>999</v>
      </c>
    </row>
    <row r="265" spans="1:1">
      <c r="A265" s="2" t="s">
        <v>1000</v>
      </c>
    </row>
    <row r="266" spans="1:1">
      <c r="A266" s="2" t="s">
        <v>1001</v>
      </c>
    </row>
    <row r="267" spans="1:1">
      <c r="A267" s="2" t="s">
        <v>1002</v>
      </c>
    </row>
    <row r="268" spans="1:1">
      <c r="A268" s="2" t="s">
        <v>1003</v>
      </c>
    </row>
    <row r="269" spans="1:1">
      <c r="A269" s="2" t="s">
        <v>1004</v>
      </c>
    </row>
    <row r="270" spans="1:1">
      <c r="A270" s="2" t="s">
        <v>1005</v>
      </c>
    </row>
    <row r="271" spans="1:1">
      <c r="A271" s="2" t="s">
        <v>1006</v>
      </c>
    </row>
    <row r="272" spans="1:1">
      <c r="A272" s="2" t="s">
        <v>1007</v>
      </c>
    </row>
    <row r="273" spans="1:13">
      <c r="A273" s="2" t="s">
        <v>1008</v>
      </c>
      <c r="M273" s="2">
        <f>544-512</f>
        <v>32</v>
      </c>
    </row>
    <row r="274" spans="1:13">
      <c r="A274" s="2" t="s">
        <v>1009</v>
      </c>
      <c r="M274" s="2">
        <f>536-512</f>
        <v>24</v>
      </c>
    </row>
    <row r="275" spans="1:13">
      <c r="A275" s="2" t="s">
        <v>1010</v>
      </c>
    </row>
    <row r="276" spans="1:13">
      <c r="A276" s="2" t="s">
        <v>1011</v>
      </c>
    </row>
    <row r="277" spans="1:13">
      <c r="A277" s="2" t="s">
        <v>1012</v>
      </c>
    </row>
    <row r="278" spans="1:13">
      <c r="A278" s="2" t="s">
        <v>1013</v>
      </c>
    </row>
    <row r="279" spans="1:13">
      <c r="A279" s="2" t="s">
        <v>1014</v>
      </c>
    </row>
    <row r="280" spans="1:13">
      <c r="A280" s="2" t="s">
        <v>1015</v>
      </c>
    </row>
    <row r="281" spans="1:13">
      <c r="A281" s="2" t="s">
        <v>1016</v>
      </c>
    </row>
    <row r="282" spans="1:13">
      <c r="A282" s="2" t="s">
        <v>1017</v>
      </c>
    </row>
    <row r="283" spans="1:13">
      <c r="A283" s="2" t="s">
        <v>1018</v>
      </c>
    </row>
    <row r="284" spans="1:13">
      <c r="A284" s="2" t="s">
        <v>1019</v>
      </c>
    </row>
    <row r="285" spans="1:13">
      <c r="A285" s="2" t="s">
        <v>1020</v>
      </c>
    </row>
    <row r="286" spans="1:13">
      <c r="A286" s="2" t="s">
        <v>1021</v>
      </c>
    </row>
    <row r="287" spans="1:13">
      <c r="A287" s="2" t="s">
        <v>1022</v>
      </c>
    </row>
    <row r="288" spans="1:13">
      <c r="A288" s="2" t="s">
        <v>1023</v>
      </c>
    </row>
    <row r="289" spans="1:1">
      <c r="A289" s="2" t="s">
        <v>1024</v>
      </c>
    </row>
    <row r="290" spans="1:1">
      <c r="A290" s="2" t="s">
        <v>1025</v>
      </c>
    </row>
    <row r="291" spans="1:1">
      <c r="A291" s="2" t="s">
        <v>1026</v>
      </c>
    </row>
    <row r="292" spans="1:1">
      <c r="A292" s="2" t="s">
        <v>1027</v>
      </c>
    </row>
    <row r="293" spans="1:1">
      <c r="A293" s="2" t="s">
        <v>1028</v>
      </c>
    </row>
    <row r="294" spans="1:1">
      <c r="A294" s="2" t="s">
        <v>1029</v>
      </c>
    </row>
    <row r="295" spans="1:1">
      <c r="A295" s="2" t="s">
        <v>1030</v>
      </c>
    </row>
    <row r="296" spans="1:1">
      <c r="A296" s="2" t="s">
        <v>1031</v>
      </c>
    </row>
    <row r="297" spans="1:1">
      <c r="A297" s="2" t="s">
        <v>1032</v>
      </c>
    </row>
    <row r="298" spans="1:1">
      <c r="A298" s="2" t="s">
        <v>1033</v>
      </c>
    </row>
    <row r="299" spans="1:1">
      <c r="A299" s="2" t="s">
        <v>1034</v>
      </c>
    </row>
    <row r="300" spans="1:1">
      <c r="A300" s="2" t="s">
        <v>1035</v>
      </c>
    </row>
    <row r="301" spans="1:1">
      <c r="A301" s="2" t="s">
        <v>1036</v>
      </c>
    </row>
    <row r="302" spans="1:1">
      <c r="A302" s="2" t="s">
        <v>1037</v>
      </c>
    </row>
    <row r="303" spans="1:1">
      <c r="A303" s="2" t="s">
        <v>1038</v>
      </c>
    </row>
    <row r="304" spans="1:1">
      <c r="A304" s="2" t="s">
        <v>1039</v>
      </c>
    </row>
    <row r="305" spans="1:17">
      <c r="A305" s="2" t="s">
        <v>1028</v>
      </c>
    </row>
    <row r="306" spans="1:17">
      <c r="A306" s="2" t="s">
        <v>1029</v>
      </c>
    </row>
    <row r="307" spans="1:17">
      <c r="A307" s="2" t="s">
        <v>1040</v>
      </c>
    </row>
    <row r="308" spans="1:17">
      <c r="A308" s="2" t="s">
        <v>1031</v>
      </c>
    </row>
    <row r="309" spans="1:17">
      <c r="A309" s="2" t="s">
        <v>1032</v>
      </c>
    </row>
    <row r="310" spans="1:17">
      <c r="A310" s="2" t="s">
        <v>1033</v>
      </c>
    </row>
    <row r="311" spans="1:17">
      <c r="A311" s="2" t="s">
        <v>1034</v>
      </c>
    </row>
    <row r="312" spans="1:17">
      <c r="A312" s="2" t="s">
        <v>1035</v>
      </c>
    </row>
    <row r="313" spans="1:17">
      <c r="A313" s="2" t="s">
        <v>1036</v>
      </c>
    </row>
    <row r="314" spans="1:17">
      <c r="A314" s="2" t="s">
        <v>1041</v>
      </c>
    </row>
    <row r="315" spans="1:17">
      <c r="A315" s="2" t="s">
        <v>1042</v>
      </c>
    </row>
    <row r="316" spans="1:17">
      <c r="A316" s="2" t="s">
        <v>1039</v>
      </c>
    </row>
    <row r="317" spans="1:17">
      <c r="A317" s="2" t="s">
        <v>1043</v>
      </c>
    </row>
    <row r="318" spans="1:17">
      <c r="A318" s="2" t="s">
        <v>1043</v>
      </c>
      <c r="M318" s="2">
        <f>608-576</f>
        <v>32</v>
      </c>
      <c r="O318" s="29">
        <f>16+16+20</f>
        <v>52</v>
      </c>
      <c r="P318" s="2">
        <v>16</v>
      </c>
      <c r="Q318" s="2">
        <f>16+P318</f>
        <v>32</v>
      </c>
    </row>
    <row r="319" spans="1:17">
      <c r="A319" s="2" t="s">
        <v>1043</v>
      </c>
      <c r="M319" s="2">
        <f>628-576</f>
        <v>52</v>
      </c>
      <c r="P319" s="2">
        <v>20</v>
      </c>
      <c r="Q319" s="2">
        <f>Q318+P319</f>
        <v>52</v>
      </c>
    </row>
    <row r="320" spans="1:17">
      <c r="A320" s="2" t="s">
        <v>1044</v>
      </c>
      <c r="P320" s="2">
        <v>24</v>
      </c>
      <c r="Q320" s="2">
        <f t="shared" ref="Q320:Q322" si="0">Q319+P320</f>
        <v>76</v>
      </c>
    </row>
    <row r="321" spans="1:17">
      <c r="A321" s="2" t="s">
        <v>1045</v>
      </c>
      <c r="P321" s="2">
        <v>28</v>
      </c>
      <c r="Q321" s="2">
        <f t="shared" si="0"/>
        <v>104</v>
      </c>
    </row>
    <row r="322" spans="1:17">
      <c r="A322" s="2" t="s">
        <v>1046</v>
      </c>
      <c r="P322" s="2">
        <v>32</v>
      </c>
      <c r="Q322" s="2">
        <f t="shared" si="0"/>
        <v>136</v>
      </c>
    </row>
    <row r="323" spans="1:17">
      <c r="A323" s="2" t="s">
        <v>1047</v>
      </c>
    </row>
    <row r="324" spans="1:17">
      <c r="A324" s="2" t="s">
        <v>1048</v>
      </c>
    </row>
    <row r="325" spans="1:17">
      <c r="A325" s="2" t="s">
        <v>1049</v>
      </c>
    </row>
    <row r="326" spans="1:17">
      <c r="A326" s="2" t="s">
        <v>1050</v>
      </c>
    </row>
    <row r="327" spans="1:17">
      <c r="A327" s="2" t="s">
        <v>1051</v>
      </c>
    </row>
    <row r="328" spans="1:17">
      <c r="A328" s="2" t="s">
        <v>1052</v>
      </c>
    </row>
    <row r="329" spans="1:17">
      <c r="A329" s="2" t="s">
        <v>1053</v>
      </c>
    </row>
    <row r="330" spans="1:17">
      <c r="A330" s="2" t="s">
        <v>1054</v>
      </c>
    </row>
    <row r="331" spans="1:17">
      <c r="A331" s="2" t="s">
        <v>1055</v>
      </c>
    </row>
    <row r="332" spans="1:17">
      <c r="A332" s="2" t="s">
        <v>1056</v>
      </c>
    </row>
    <row r="333" spans="1:17">
      <c r="A333" s="2" t="s">
        <v>1057</v>
      </c>
    </row>
    <row r="334" spans="1:17">
      <c r="A334" s="2" t="s">
        <v>1058</v>
      </c>
    </row>
    <row r="335" spans="1:17">
      <c r="A335" s="2" t="s">
        <v>1059</v>
      </c>
    </row>
    <row r="336" spans="1:17">
      <c r="A336" s="2" t="s">
        <v>1060</v>
      </c>
    </row>
    <row r="337" spans="1:16">
      <c r="A337" s="2" t="s">
        <v>1061</v>
      </c>
    </row>
    <row r="338" spans="1:16">
      <c r="A338" s="2" t="s">
        <v>1062</v>
      </c>
    </row>
    <row r="339" spans="1:16">
      <c r="A339" s="2" t="s">
        <v>1063</v>
      </c>
    </row>
    <row r="340" spans="1:16">
      <c r="A340" s="2" t="s">
        <v>1064</v>
      </c>
    </row>
    <row r="341" spans="1:16">
      <c r="A341" s="2" t="s">
        <v>1065</v>
      </c>
    </row>
    <row r="342" spans="1:16">
      <c r="A342" s="2" t="s">
        <v>1066</v>
      </c>
    </row>
    <row r="343" spans="1:16">
      <c r="A343" s="2" t="s">
        <v>1067</v>
      </c>
    </row>
    <row r="344" spans="1:16">
      <c r="A344" s="2" t="s">
        <v>1068</v>
      </c>
    </row>
    <row r="345" spans="1:16">
      <c r="A345" s="2" t="s">
        <v>1069</v>
      </c>
    </row>
    <row r="346" spans="1:16">
      <c r="A346" s="2" t="s">
        <v>1070</v>
      </c>
      <c r="P346" s="2">
        <f>652-576</f>
        <v>76</v>
      </c>
    </row>
    <row r="347" spans="1:16">
      <c r="A347" s="2" t="s">
        <v>1071</v>
      </c>
      <c r="P347" s="2">
        <f>576+104</f>
        <v>680</v>
      </c>
    </row>
    <row r="348" spans="1:16">
      <c r="A348" s="2" t="s">
        <v>1072</v>
      </c>
    </row>
    <row r="349" spans="1:16">
      <c r="A349" s="2" t="s">
        <v>1073</v>
      </c>
    </row>
    <row r="350" spans="1:16">
      <c r="A350" s="2" t="s">
        <v>1074</v>
      </c>
    </row>
    <row r="351" spans="1:16">
      <c r="A351" s="2" t="s">
        <v>1075</v>
      </c>
    </row>
    <row r="352" spans="1:16">
      <c r="A352" s="2" t="s">
        <v>1076</v>
      </c>
    </row>
    <row r="353" spans="1:1">
      <c r="A353" s="2" t="s">
        <v>1077</v>
      </c>
    </row>
    <row r="354" spans="1:1">
      <c r="A354" s="2" t="s">
        <v>1078</v>
      </c>
    </row>
    <row r="355" spans="1:1">
      <c r="A355" s="2" t="s">
        <v>1079</v>
      </c>
    </row>
    <row r="356" spans="1:1">
      <c r="A356" s="2" t="s">
        <v>1080</v>
      </c>
    </row>
    <row r="357" spans="1:1">
      <c r="A357" s="2" t="s">
        <v>1081</v>
      </c>
    </row>
    <row r="358" spans="1:1">
      <c r="A358" s="2" t="s">
        <v>1082</v>
      </c>
    </row>
    <row r="359" spans="1:1">
      <c r="A359" s="2" t="s">
        <v>1083</v>
      </c>
    </row>
    <row r="360" spans="1:1">
      <c r="A360" s="2" t="s">
        <v>1072</v>
      </c>
    </row>
    <row r="361" spans="1:1">
      <c r="A361" s="2" t="s">
        <v>1084</v>
      </c>
    </row>
    <row r="362" spans="1:1">
      <c r="A362" s="2" t="s">
        <v>1085</v>
      </c>
    </row>
    <row r="363" spans="1:1">
      <c r="A363" s="2" t="s">
        <v>1086</v>
      </c>
    </row>
    <row r="364" spans="1:1">
      <c r="A364" s="2" t="s">
        <v>1087</v>
      </c>
    </row>
    <row r="365" spans="1:1">
      <c r="A365" s="2" t="s">
        <v>1088</v>
      </c>
    </row>
    <row r="366" spans="1:1">
      <c r="A366" s="2" t="s">
        <v>1089</v>
      </c>
    </row>
    <row r="367" spans="1:1">
      <c r="A367" s="2" t="s">
        <v>1090</v>
      </c>
    </row>
    <row r="368" spans="1:1">
      <c r="A368" s="2" t="s">
        <v>1091</v>
      </c>
    </row>
    <row r="369" spans="1:1">
      <c r="A369" s="2" t="s">
        <v>1092</v>
      </c>
    </row>
    <row r="370" spans="1:1">
      <c r="A370" s="2" t="s">
        <v>1093</v>
      </c>
    </row>
    <row r="371" spans="1:1">
      <c r="A371" s="2" t="s">
        <v>1094</v>
      </c>
    </row>
    <row r="372" spans="1:1">
      <c r="A372" s="2" t="s">
        <v>1095</v>
      </c>
    </row>
    <row r="373" spans="1:1">
      <c r="A373" s="2" t="s">
        <v>1096</v>
      </c>
    </row>
    <row r="374" spans="1:1">
      <c r="A374" s="2" t="s">
        <v>1097</v>
      </c>
    </row>
    <row r="375" spans="1:1">
      <c r="A375" s="2" t="s">
        <v>1098</v>
      </c>
    </row>
    <row r="376" spans="1:1">
      <c r="A376" s="2" t="s">
        <v>1099</v>
      </c>
    </row>
    <row r="377" spans="1:1">
      <c r="A377" s="2" t="s">
        <v>1089</v>
      </c>
    </row>
    <row r="378" spans="1:1">
      <c r="A378" s="2" t="s">
        <v>1090</v>
      </c>
    </row>
    <row r="379" spans="1:1">
      <c r="A379" s="2" t="s">
        <v>1091</v>
      </c>
    </row>
    <row r="380" spans="1:1">
      <c r="A380" s="2" t="s">
        <v>1100</v>
      </c>
    </row>
    <row r="381" spans="1:1">
      <c r="A381" s="2" t="s">
        <v>1101</v>
      </c>
    </row>
    <row r="382" spans="1:1">
      <c r="A382" s="2" t="s">
        <v>1102</v>
      </c>
    </row>
    <row r="383" spans="1:1">
      <c r="A383" s="2" t="s">
        <v>1103</v>
      </c>
    </row>
    <row r="384" spans="1:1">
      <c r="A384" s="2" t="s">
        <v>1104</v>
      </c>
    </row>
    <row r="385" spans="1:1">
      <c r="A385" s="2" t="s">
        <v>1105</v>
      </c>
    </row>
    <row r="386" spans="1:1">
      <c r="A386" s="2" t="s">
        <v>1106</v>
      </c>
    </row>
    <row r="387" spans="1:1">
      <c r="A387" s="2" t="s">
        <v>1107</v>
      </c>
    </row>
    <row r="388" spans="1:1">
      <c r="A388" s="2" t="s">
        <v>1108</v>
      </c>
    </row>
    <row r="389" spans="1:1">
      <c r="A389" s="2" t="s">
        <v>1109</v>
      </c>
    </row>
    <row r="390" spans="1:1">
      <c r="A390" s="2" t="s">
        <v>1110</v>
      </c>
    </row>
    <row r="391" spans="1:1">
      <c r="A391" s="2" t="s">
        <v>1111</v>
      </c>
    </row>
    <row r="392" spans="1:1">
      <c r="A392" s="2" t="s">
        <v>1112</v>
      </c>
    </row>
    <row r="393" spans="1:1">
      <c r="A393" s="2" t="s">
        <v>1113</v>
      </c>
    </row>
    <row r="394" spans="1:1">
      <c r="A394" s="2" t="s">
        <v>1114</v>
      </c>
    </row>
    <row r="395" spans="1:1">
      <c r="A395" s="2" t="s">
        <v>1115</v>
      </c>
    </row>
    <row r="396" spans="1:1">
      <c r="A396" s="2" t="s">
        <v>1116</v>
      </c>
    </row>
    <row r="397" spans="1:1">
      <c r="A397" s="2" t="s">
        <v>1117</v>
      </c>
    </row>
    <row r="398" spans="1:1">
      <c r="A398" s="2" t="s">
        <v>1118</v>
      </c>
    </row>
    <row r="399" spans="1:1">
      <c r="A399" s="2" t="s">
        <v>1119</v>
      </c>
    </row>
    <row r="400" spans="1:1">
      <c r="A400" s="2" t="s">
        <v>1120</v>
      </c>
    </row>
    <row r="401" spans="1:11">
      <c r="A401" s="2" t="s">
        <v>1121</v>
      </c>
    </row>
    <row r="402" spans="1:11">
      <c r="A402" s="2" t="s">
        <v>1122</v>
      </c>
    </row>
    <row r="403" spans="1:11">
      <c r="A403" s="2" t="s">
        <v>1123</v>
      </c>
    </row>
    <row r="404" spans="1:11">
      <c r="A404" s="2" t="s">
        <v>1116</v>
      </c>
    </row>
    <row r="405" spans="1:11">
      <c r="A405" s="2" t="s">
        <v>1117</v>
      </c>
    </row>
    <row r="406" spans="1:11">
      <c r="A406" s="2" t="s">
        <v>1124</v>
      </c>
    </row>
    <row r="407" spans="1:11">
      <c r="A407" s="2" t="s">
        <v>1125</v>
      </c>
    </row>
    <row r="408" spans="1:11">
      <c r="A408" s="2" t="s">
        <v>1126</v>
      </c>
    </row>
    <row r="409" spans="1:11">
      <c r="A409" s="2" t="s">
        <v>1127</v>
      </c>
    </row>
    <row r="410" spans="1:11">
      <c r="A410" s="2" t="s">
        <v>1128</v>
      </c>
    </row>
    <row r="411" spans="1:11">
      <c r="A411" s="2" t="s">
        <v>1129</v>
      </c>
    </row>
    <row r="412" spans="1:11">
      <c r="A412" s="2" t="s">
        <v>1130</v>
      </c>
    </row>
    <row r="413" spans="1:11">
      <c r="A413" s="2" t="s">
        <v>1131</v>
      </c>
    </row>
    <row r="414" spans="1:11">
      <c r="A414" s="2" t="s">
        <v>1132</v>
      </c>
    </row>
    <row r="415" spans="1:11">
      <c r="A415" s="2" t="s">
        <v>1133</v>
      </c>
    </row>
    <row r="416" spans="1:11">
      <c r="A416" s="2" t="s">
        <v>1134</v>
      </c>
      <c r="E416" s="1"/>
      <c r="F416" s="1"/>
      <c r="G416" s="1"/>
      <c r="H416" s="1"/>
      <c r="I416" s="1"/>
      <c r="J416" s="1"/>
      <c r="K416" s="1"/>
    </row>
    <row r="417" spans="1:11">
      <c r="A417" s="2" t="s">
        <v>1135</v>
      </c>
      <c r="E417" s="1"/>
      <c r="F417" s="1"/>
      <c r="G417" s="1"/>
      <c r="H417" s="1"/>
      <c r="I417" s="1"/>
      <c r="J417" s="1"/>
      <c r="K417" s="1"/>
    </row>
    <row r="418" spans="1:11">
      <c r="A418" s="2" t="s">
        <v>1136</v>
      </c>
      <c r="E418" s="1"/>
      <c r="F418" s="1"/>
      <c r="G418" s="1"/>
      <c r="H418" s="1"/>
      <c r="I418" s="1"/>
      <c r="J418" s="1"/>
      <c r="K418" s="1"/>
    </row>
    <row r="419" spans="1:11">
      <c r="A419" s="2" t="s">
        <v>1137</v>
      </c>
      <c r="E419" s="1"/>
      <c r="F419" s="1"/>
      <c r="G419" s="1"/>
      <c r="H419" s="1"/>
      <c r="I419" s="1"/>
      <c r="J419" s="1"/>
      <c r="K419" s="1"/>
    </row>
    <row r="420" spans="1:11">
      <c r="A420" s="2" t="s">
        <v>1138</v>
      </c>
      <c r="E420" s="1"/>
      <c r="F420" s="1"/>
      <c r="G420" s="1"/>
      <c r="H420" s="1"/>
      <c r="I420" s="1"/>
      <c r="J420" s="1"/>
      <c r="K420" s="1"/>
    </row>
    <row r="421" spans="1:11">
      <c r="A421" s="2" t="s">
        <v>1139</v>
      </c>
      <c r="E421" s="1"/>
      <c r="F421" s="1"/>
      <c r="G421" s="1"/>
      <c r="H421" s="1"/>
      <c r="I421" s="1"/>
      <c r="J421" s="1"/>
      <c r="K421" s="1"/>
    </row>
    <row r="422" spans="1:11">
      <c r="A422" s="2" t="s">
        <v>1140</v>
      </c>
      <c r="E422" s="1"/>
      <c r="F422" s="1"/>
      <c r="G422" s="1"/>
      <c r="H422" s="1"/>
      <c r="I422" s="1"/>
      <c r="J422" s="1"/>
      <c r="K422" s="1"/>
    </row>
    <row r="423" spans="1:11">
      <c r="A423" s="2" t="s">
        <v>1141</v>
      </c>
      <c r="E423" s="31"/>
      <c r="F423" s="31"/>
      <c r="G423" s="31"/>
      <c r="H423" s="31"/>
      <c r="I423" s="1"/>
      <c r="J423" s="1"/>
      <c r="K423" s="1"/>
    </row>
    <row r="424" spans="1:11">
      <c r="A424" s="2" t="s">
        <v>1142</v>
      </c>
      <c r="E424" s="1"/>
      <c r="F424" s="1"/>
      <c r="G424" s="1"/>
      <c r="H424" s="1"/>
      <c r="I424" s="1"/>
      <c r="J424" s="1"/>
      <c r="K424" s="1"/>
    </row>
    <row r="425" spans="1:11">
      <c r="A425" s="2" t="s">
        <v>1143</v>
      </c>
      <c r="E425" s="1"/>
      <c r="F425" s="1"/>
      <c r="G425" s="1"/>
      <c r="H425" s="1"/>
      <c r="I425" s="1"/>
      <c r="J425" s="1"/>
      <c r="K425" s="1"/>
    </row>
    <row r="426" spans="1:11">
      <c r="A426" s="2" t="s">
        <v>1144</v>
      </c>
    </row>
    <row r="427" spans="1:11">
      <c r="A427" s="2" t="s">
        <v>1145</v>
      </c>
    </row>
    <row r="428" spans="1:11">
      <c r="A428" s="2" t="s">
        <v>1146</v>
      </c>
    </row>
    <row r="429" spans="1:11">
      <c r="A429" s="2" t="s">
        <v>1147</v>
      </c>
    </row>
    <row r="430" spans="1:11">
      <c r="A430" s="2" t="s">
        <v>1148</v>
      </c>
    </row>
    <row r="431" spans="1:11">
      <c r="A431" s="2" t="s">
        <v>1136</v>
      </c>
    </row>
    <row r="432" spans="1:11">
      <c r="A432" s="2" t="s">
        <v>1149</v>
      </c>
    </row>
    <row r="433" spans="1:1">
      <c r="A433" s="2" t="s">
        <v>1150</v>
      </c>
    </row>
    <row r="434" spans="1:1">
      <c r="A434" s="2" t="s">
        <v>1151</v>
      </c>
    </row>
    <row r="435" spans="1:1">
      <c r="A435" s="2" t="s">
        <v>1152</v>
      </c>
    </row>
    <row r="436" spans="1:1">
      <c r="A436" s="2" t="s">
        <v>1153</v>
      </c>
    </row>
    <row r="437" spans="1:1">
      <c r="A437" s="2" t="s">
        <v>1143</v>
      </c>
    </row>
    <row r="438" spans="1:1">
      <c r="A438" s="2" t="s">
        <v>1144</v>
      </c>
    </row>
    <row r="439" spans="1:1">
      <c r="A439" s="2" t="s">
        <v>1145</v>
      </c>
    </row>
    <row r="440" spans="1:1">
      <c r="A440" s="2" t="s">
        <v>1154</v>
      </c>
    </row>
    <row r="441" spans="1:1">
      <c r="A441" s="2" t="s">
        <v>1155</v>
      </c>
    </row>
    <row r="442" spans="1:1">
      <c r="A442" s="2" t="s">
        <v>1156</v>
      </c>
    </row>
    <row r="443" spans="1:1">
      <c r="A443" s="2" t="s">
        <v>1157</v>
      </c>
    </row>
    <row r="444" spans="1:1">
      <c r="A444" s="2" t="s">
        <v>1158</v>
      </c>
    </row>
    <row r="445" spans="1:1">
      <c r="A445" s="2" t="s">
        <v>1159</v>
      </c>
    </row>
    <row r="446" spans="1:1">
      <c r="A446" s="2" t="s">
        <v>1160</v>
      </c>
    </row>
    <row r="447" spans="1:1">
      <c r="A447" s="2" t="s">
        <v>1161</v>
      </c>
    </row>
    <row r="448" spans="1:1">
      <c r="A448" s="2" t="s">
        <v>1162</v>
      </c>
    </row>
    <row r="449" spans="1:1">
      <c r="A449" s="2" t="s">
        <v>1163</v>
      </c>
    </row>
    <row r="450" spans="1:1">
      <c r="A450" s="2" t="s">
        <v>1164</v>
      </c>
    </row>
    <row r="451" spans="1:1">
      <c r="A451" s="2" t="s">
        <v>1165</v>
      </c>
    </row>
    <row r="452" spans="1:1">
      <c r="A452" s="2" t="s">
        <v>1166</v>
      </c>
    </row>
    <row r="453" spans="1:1">
      <c r="A453" s="2" t="s">
        <v>1167</v>
      </c>
    </row>
    <row r="454" spans="1:1">
      <c r="A454" s="2" t="s">
        <v>1168</v>
      </c>
    </row>
    <row r="455" spans="1:1">
      <c r="A455" s="2" t="s">
        <v>1169</v>
      </c>
    </row>
    <row r="456" spans="1:1">
      <c r="A456" s="2" t="s">
        <v>1170</v>
      </c>
    </row>
    <row r="457" spans="1:1">
      <c r="A457" s="2" t="s">
        <v>1171</v>
      </c>
    </row>
    <row r="458" spans="1:1">
      <c r="A458" s="2" t="s">
        <v>1172</v>
      </c>
    </row>
    <row r="459" spans="1:1">
      <c r="A459" s="2" t="s">
        <v>1173</v>
      </c>
    </row>
    <row r="460" spans="1:1">
      <c r="A460" s="2" t="s">
        <v>1174</v>
      </c>
    </row>
    <row r="461" spans="1:1">
      <c r="A461" s="2" t="s">
        <v>1175</v>
      </c>
    </row>
    <row r="462" spans="1:1">
      <c r="A462" s="2" t="s">
        <v>1176</v>
      </c>
    </row>
    <row r="463" spans="1:1">
      <c r="A463" s="2" t="s">
        <v>1177</v>
      </c>
    </row>
    <row r="464" spans="1:1">
      <c r="A464" s="2" t="s">
        <v>1178</v>
      </c>
    </row>
    <row r="465" spans="1:1">
      <c r="A465" s="2" t="s">
        <v>1179</v>
      </c>
    </row>
    <row r="466" spans="1:1">
      <c r="A466" s="2" t="s">
        <v>1180</v>
      </c>
    </row>
    <row r="467" spans="1:1">
      <c r="A467" s="2" t="s">
        <v>1181</v>
      </c>
    </row>
    <row r="468" spans="1:1">
      <c r="A468" s="2" t="s">
        <v>1182</v>
      </c>
    </row>
    <row r="469" spans="1:1">
      <c r="A469" s="2" t="s">
        <v>1183</v>
      </c>
    </row>
    <row r="470" spans="1:1">
      <c r="A470" s="2" t="s">
        <v>1184</v>
      </c>
    </row>
    <row r="471" spans="1:1">
      <c r="A471" s="2" t="s">
        <v>1173</v>
      </c>
    </row>
    <row r="472" spans="1:1">
      <c r="A472" s="2" t="s">
        <v>1174</v>
      </c>
    </row>
    <row r="473" spans="1:1">
      <c r="A473" s="2" t="s">
        <v>1185</v>
      </c>
    </row>
    <row r="474" spans="1:1">
      <c r="A474" s="2" t="s">
        <v>1186</v>
      </c>
    </row>
    <row r="475" spans="1:1">
      <c r="A475" s="2" t="s">
        <v>1187</v>
      </c>
    </row>
    <row r="476" spans="1:1">
      <c r="A476" s="2" t="s">
        <v>1188</v>
      </c>
    </row>
    <row r="477" spans="1:1">
      <c r="A477" s="2" t="s">
        <v>1189</v>
      </c>
    </row>
    <row r="478" spans="1:1">
      <c r="A478" s="2" t="s">
        <v>1190</v>
      </c>
    </row>
    <row r="479" spans="1:1">
      <c r="A479" s="2" t="s">
        <v>1191</v>
      </c>
    </row>
    <row r="480" spans="1:1">
      <c r="A480" s="2" t="s">
        <v>1192</v>
      </c>
    </row>
    <row r="481" spans="1:1">
      <c r="A481" s="2" t="s">
        <v>1193</v>
      </c>
    </row>
    <row r="482" spans="1:1">
      <c r="A482" s="2" t="s">
        <v>1194</v>
      </c>
    </row>
    <row r="483" spans="1:1">
      <c r="A483" s="2" t="s">
        <v>1195</v>
      </c>
    </row>
    <row r="484" spans="1:1">
      <c r="A484" s="2" t="s">
        <v>1196</v>
      </c>
    </row>
    <row r="485" spans="1:1">
      <c r="A485" s="2" t="s">
        <v>1197</v>
      </c>
    </row>
    <row r="486" spans="1:1">
      <c r="A486" s="2" t="s">
        <v>1198</v>
      </c>
    </row>
    <row r="487" spans="1:1">
      <c r="A487" s="2" t="s">
        <v>1199</v>
      </c>
    </row>
    <row r="488" spans="1:1">
      <c r="A488" s="2" t="s">
        <v>1200</v>
      </c>
    </row>
    <row r="489" spans="1:1">
      <c r="A489" s="2" t="s">
        <v>1189</v>
      </c>
    </row>
    <row r="490" spans="1:1">
      <c r="A490" s="2" t="s">
        <v>1201</v>
      </c>
    </row>
    <row r="491" spans="1:1">
      <c r="A491" s="2" t="s">
        <v>1202</v>
      </c>
    </row>
    <row r="492" spans="1:1">
      <c r="A492" s="2" t="s">
        <v>1203</v>
      </c>
    </row>
    <row r="493" spans="1:1">
      <c r="A493" s="2" t="s">
        <v>1204</v>
      </c>
    </row>
    <row r="494" spans="1:1">
      <c r="A494" s="2" t="s">
        <v>1205</v>
      </c>
    </row>
    <row r="495" spans="1:1">
      <c r="A495" s="2" t="s">
        <v>1195</v>
      </c>
    </row>
    <row r="496" spans="1:1">
      <c r="A496" s="2" t="s">
        <v>1196</v>
      </c>
    </row>
    <row r="497" spans="1:1">
      <c r="A497" s="2" t="s">
        <v>1197</v>
      </c>
    </row>
    <row r="498" spans="1:1">
      <c r="A498" s="2" t="s">
        <v>1206</v>
      </c>
    </row>
    <row r="499" spans="1:1">
      <c r="A499" s="2" t="s">
        <v>1207</v>
      </c>
    </row>
    <row r="500" spans="1:1">
      <c r="A500" s="2" t="s">
        <v>1208</v>
      </c>
    </row>
    <row r="501" spans="1:1">
      <c r="A501" s="2" t="s">
        <v>1189</v>
      </c>
    </row>
    <row r="502" spans="1:1">
      <c r="A502" s="2" t="s">
        <v>1209</v>
      </c>
    </row>
    <row r="503" spans="1:1">
      <c r="A503" s="2" t="s">
        <v>1210</v>
      </c>
    </row>
    <row r="504" spans="1:1">
      <c r="A504" s="2" t="s">
        <v>1211</v>
      </c>
    </row>
    <row r="505" spans="1:1">
      <c r="A505" s="2" t="s">
        <v>1212</v>
      </c>
    </row>
    <row r="506" spans="1:1">
      <c r="A506" s="2" t="s">
        <v>1213</v>
      </c>
    </row>
    <row r="507" spans="1:1">
      <c r="A507" s="2" t="s">
        <v>1214</v>
      </c>
    </row>
    <row r="508" spans="1:1">
      <c r="A508" s="2" t="s">
        <v>1215</v>
      </c>
    </row>
    <row r="509" spans="1:1">
      <c r="A509" s="2" t="s">
        <v>1216</v>
      </c>
    </row>
    <row r="510" spans="1:1">
      <c r="A510" s="2" t="s">
        <v>1217</v>
      </c>
    </row>
    <row r="511" spans="1:1">
      <c r="A511" s="2" t="s">
        <v>1218</v>
      </c>
    </row>
    <row r="512" spans="1:1">
      <c r="A512" s="2" t="s">
        <v>1219</v>
      </c>
    </row>
    <row r="513" spans="1:1">
      <c r="A513" s="2" t="s">
        <v>1220</v>
      </c>
    </row>
    <row r="514" spans="1:1">
      <c r="A514" s="2" t="s">
        <v>1221</v>
      </c>
    </row>
    <row r="515" spans="1:1">
      <c r="A515" s="2" t="s">
        <v>1222</v>
      </c>
    </row>
    <row r="516" spans="1:1">
      <c r="A516" s="2" t="s">
        <v>1223</v>
      </c>
    </row>
    <row r="517" spans="1:1">
      <c r="A517" s="2" t="s">
        <v>1224</v>
      </c>
    </row>
    <row r="518" spans="1:1">
      <c r="A518" s="2" t="s">
        <v>1225</v>
      </c>
    </row>
    <row r="519" spans="1:1">
      <c r="A519" s="2" t="s">
        <v>1214</v>
      </c>
    </row>
    <row r="520" spans="1:1">
      <c r="A520" s="2" t="s">
        <v>1215</v>
      </c>
    </row>
    <row r="521" spans="1:1">
      <c r="A521" s="2" t="s">
        <v>1226</v>
      </c>
    </row>
    <row r="522" spans="1:1">
      <c r="A522" s="2" t="s">
        <v>1227</v>
      </c>
    </row>
    <row r="523" spans="1:1">
      <c r="A523" s="2" t="s">
        <v>1228</v>
      </c>
    </row>
    <row r="524" spans="1:1">
      <c r="A524" s="2" t="s">
        <v>1229</v>
      </c>
    </row>
    <row r="525" spans="1:1">
      <c r="A525" s="2" t="s">
        <v>1220</v>
      </c>
    </row>
    <row r="526" spans="1:1">
      <c r="A526" s="2" t="s">
        <v>1230</v>
      </c>
    </row>
    <row r="527" spans="1:1">
      <c r="A527" s="2" t="s">
        <v>1231</v>
      </c>
    </row>
    <row r="528" spans="1:1">
      <c r="A528" s="2" t="s">
        <v>1232</v>
      </c>
    </row>
    <row r="529" spans="1:1">
      <c r="A529" s="2" t="s">
        <v>1233</v>
      </c>
    </row>
    <row r="530" spans="1:1">
      <c r="A530" s="2" t="s">
        <v>1234</v>
      </c>
    </row>
    <row r="531" spans="1:1">
      <c r="A531" s="2" t="s">
        <v>1235</v>
      </c>
    </row>
    <row r="532" spans="1:1">
      <c r="A532" s="2" t="s">
        <v>1236</v>
      </c>
    </row>
    <row r="533" spans="1:1">
      <c r="A533" s="2" t="s">
        <v>1237</v>
      </c>
    </row>
    <row r="534" spans="1:1">
      <c r="A534" s="2" t="s">
        <v>1238</v>
      </c>
    </row>
    <row r="535" spans="1:1">
      <c r="A535" s="2" t="s">
        <v>1239</v>
      </c>
    </row>
    <row r="536" spans="1:1">
      <c r="A536" s="2" t="s">
        <v>1240</v>
      </c>
    </row>
    <row r="537" spans="1:1">
      <c r="A537" s="2" t="s">
        <v>1241</v>
      </c>
    </row>
    <row r="538" spans="1:1">
      <c r="A538" s="2" t="s">
        <v>1242</v>
      </c>
    </row>
    <row r="539" spans="1:1">
      <c r="A539" s="2" t="s">
        <v>1243</v>
      </c>
    </row>
    <row r="540" spans="1:1">
      <c r="A540" s="2" t="s">
        <v>1244</v>
      </c>
    </row>
    <row r="541" spans="1:1">
      <c r="A541" s="2" t="s">
        <v>1245</v>
      </c>
    </row>
    <row r="542" spans="1:1">
      <c r="A542" s="2" t="s">
        <v>1246</v>
      </c>
    </row>
    <row r="543" spans="1:1">
      <c r="A543" s="2" t="s">
        <v>1247</v>
      </c>
    </row>
    <row r="544" spans="1:1">
      <c r="A544" s="2" t="s">
        <v>1248</v>
      </c>
    </row>
    <row r="545" spans="1:1">
      <c r="A545" s="2" t="s">
        <v>1249</v>
      </c>
    </row>
    <row r="546" spans="1:1">
      <c r="A546" s="2" t="s">
        <v>1250</v>
      </c>
    </row>
    <row r="547" spans="1:1">
      <c r="A547" s="2" t="s">
        <v>1251</v>
      </c>
    </row>
    <row r="548" spans="1:1">
      <c r="A548" s="2" t="s">
        <v>1252</v>
      </c>
    </row>
    <row r="549" spans="1:1">
      <c r="A549" s="2" t="s">
        <v>1253</v>
      </c>
    </row>
    <row r="550" spans="1:1">
      <c r="A550" s="2" t="s">
        <v>1254</v>
      </c>
    </row>
    <row r="551" spans="1:1">
      <c r="A551" s="2" t="s">
        <v>1255</v>
      </c>
    </row>
    <row r="552" spans="1:1">
      <c r="A552" s="2" t="s">
        <v>1256</v>
      </c>
    </row>
    <row r="553" spans="1:1">
      <c r="A553" s="2" t="s">
        <v>1257</v>
      </c>
    </row>
    <row r="554" spans="1:1">
      <c r="A554" s="2" t="s">
        <v>1258</v>
      </c>
    </row>
    <row r="555" spans="1:1">
      <c r="A555" s="2" t="s">
        <v>1259</v>
      </c>
    </row>
    <row r="556" spans="1:1">
      <c r="A556" s="2" t="s">
        <v>1260</v>
      </c>
    </row>
    <row r="557" spans="1:1">
      <c r="A557" s="2" t="s">
        <v>1261</v>
      </c>
    </row>
    <row r="558" spans="1:1">
      <c r="A558" s="2" t="s">
        <v>1262</v>
      </c>
    </row>
    <row r="559" spans="1:1">
      <c r="A559" s="2" t="s">
        <v>1263</v>
      </c>
    </row>
    <row r="560" spans="1:1">
      <c r="A560" s="2" t="s">
        <v>1264</v>
      </c>
    </row>
    <row r="561" spans="1:1">
      <c r="A561" s="2" t="s">
        <v>1265</v>
      </c>
    </row>
    <row r="562" spans="1:1">
      <c r="A562" s="2" t="s">
        <v>1266</v>
      </c>
    </row>
    <row r="563" spans="1:1">
      <c r="A563" s="2" t="s">
        <v>1267</v>
      </c>
    </row>
    <row r="564" spans="1:1">
      <c r="A564" s="2" t="s">
        <v>1268</v>
      </c>
    </row>
    <row r="565" spans="1:1">
      <c r="A565" s="2" t="s">
        <v>1269</v>
      </c>
    </row>
    <row r="566" spans="1:1">
      <c r="A566" s="2" t="s">
        <v>1270</v>
      </c>
    </row>
    <row r="567" spans="1:1">
      <c r="A567" s="2" t="s">
        <v>1271</v>
      </c>
    </row>
    <row r="568" spans="1:1">
      <c r="A568" s="2" t="s">
        <v>1272</v>
      </c>
    </row>
    <row r="569" spans="1:1">
      <c r="A569" s="2" t="s">
        <v>1273</v>
      </c>
    </row>
    <row r="570" spans="1:1">
      <c r="A570" s="2" t="s">
        <v>1274</v>
      </c>
    </row>
    <row r="571" spans="1:1">
      <c r="A571" s="2" t="s">
        <v>1275</v>
      </c>
    </row>
    <row r="572" spans="1:1">
      <c r="A572" s="2" t="s">
        <v>1276</v>
      </c>
    </row>
    <row r="573" spans="1:1">
      <c r="A573" s="2" t="s">
        <v>1277</v>
      </c>
    </row>
    <row r="574" spans="1:1">
      <c r="A574" s="2" t="s">
        <v>1278</v>
      </c>
    </row>
    <row r="575" spans="1:1">
      <c r="A575" s="2" t="s">
        <v>1279</v>
      </c>
    </row>
    <row r="576" spans="1:1">
      <c r="A576" s="2" t="s">
        <v>1268</v>
      </c>
    </row>
    <row r="577" spans="1:1">
      <c r="A577" s="2" t="s">
        <v>1269</v>
      </c>
    </row>
    <row r="578" spans="1:1">
      <c r="A578" s="2" t="s">
        <v>1270</v>
      </c>
    </row>
    <row r="579" spans="1:1">
      <c r="A579" s="2" t="s">
        <v>1280</v>
      </c>
    </row>
    <row r="580" spans="1:1">
      <c r="A580" s="2" t="s">
        <v>1281</v>
      </c>
    </row>
    <row r="581" spans="1:1">
      <c r="A581" s="2" t="s">
        <v>1282</v>
      </c>
    </row>
    <row r="582" spans="1:1">
      <c r="A582" s="2" t="s">
        <v>1283</v>
      </c>
    </row>
    <row r="583" spans="1:1">
      <c r="A583" s="2" t="s">
        <v>1284</v>
      </c>
    </row>
    <row r="584" spans="1:1">
      <c r="A584" s="2" t="s">
        <v>1285</v>
      </c>
    </row>
    <row r="585" spans="1:1">
      <c r="A585" s="2" t="s">
        <v>1266</v>
      </c>
    </row>
    <row r="586" spans="1:1">
      <c r="A586" s="2" t="s">
        <v>1286</v>
      </c>
    </row>
    <row r="587" spans="1:1">
      <c r="A587" s="2" t="s">
        <v>1287</v>
      </c>
    </row>
    <row r="588" spans="1:1">
      <c r="A588" s="2" t="s">
        <v>1288</v>
      </c>
    </row>
    <row r="589" spans="1:1">
      <c r="A589" s="2" t="s">
        <v>1289</v>
      </c>
    </row>
    <row r="590" spans="1:1">
      <c r="A590" s="2" t="s">
        <v>1290</v>
      </c>
    </row>
    <row r="591" spans="1:1">
      <c r="A591" s="2" t="s">
        <v>1291</v>
      </c>
    </row>
    <row r="592" spans="1:1">
      <c r="A592" s="2" t="s">
        <v>1292</v>
      </c>
    </row>
    <row r="593" spans="1:1">
      <c r="A593" s="2" t="s">
        <v>1293</v>
      </c>
    </row>
    <row r="594" spans="1:1">
      <c r="A594" s="2" t="s">
        <v>1294</v>
      </c>
    </row>
    <row r="595" spans="1:1">
      <c r="A595" s="2" t="s">
        <v>1295</v>
      </c>
    </row>
    <row r="596" spans="1:1">
      <c r="A596" s="2" t="s">
        <v>1296</v>
      </c>
    </row>
    <row r="597" spans="1:1">
      <c r="A597" s="2" t="s">
        <v>1297</v>
      </c>
    </row>
    <row r="598" spans="1:1">
      <c r="A598" s="2" t="s">
        <v>1298</v>
      </c>
    </row>
    <row r="599" spans="1:1">
      <c r="A599" s="2" t="s">
        <v>1299</v>
      </c>
    </row>
    <row r="600" spans="1:1">
      <c r="A600" s="2" t="s">
        <v>1300</v>
      </c>
    </row>
    <row r="601" spans="1:1">
      <c r="A601" s="2" t="s">
        <v>1301</v>
      </c>
    </row>
    <row r="602" spans="1:1">
      <c r="A602" s="2" t="s">
        <v>1302</v>
      </c>
    </row>
    <row r="603" spans="1:1">
      <c r="A603" s="2" t="s">
        <v>1303</v>
      </c>
    </row>
    <row r="604" spans="1:1">
      <c r="A604" s="2" t="s">
        <v>1304</v>
      </c>
    </row>
    <row r="605" spans="1:1">
      <c r="A605" s="2" t="s">
        <v>1293</v>
      </c>
    </row>
    <row r="606" spans="1:1">
      <c r="A606" s="2" t="s">
        <v>1305</v>
      </c>
    </row>
    <row r="607" spans="1:1">
      <c r="A607" s="2" t="s">
        <v>1306</v>
      </c>
    </row>
    <row r="608" spans="1:1">
      <c r="A608" s="2" t="s">
        <v>1307</v>
      </c>
    </row>
    <row r="609" spans="1:1">
      <c r="A609" s="2" t="s">
        <v>1308</v>
      </c>
    </row>
    <row r="610" spans="1:1">
      <c r="A610" s="2" t="s">
        <v>1309</v>
      </c>
    </row>
    <row r="611" spans="1:1">
      <c r="A611" s="2" t="s">
        <v>1310</v>
      </c>
    </row>
    <row r="612" spans="1:1">
      <c r="A612" s="2" t="s">
        <v>1311</v>
      </c>
    </row>
    <row r="613" spans="1:1">
      <c r="A613" s="2" t="s">
        <v>1312</v>
      </c>
    </row>
    <row r="614" spans="1:1">
      <c r="A614" s="2" t="s">
        <v>1313</v>
      </c>
    </row>
    <row r="615" spans="1:1">
      <c r="A615" s="2" t="s">
        <v>1314</v>
      </c>
    </row>
    <row r="616" spans="1:1">
      <c r="A616" s="2" t="s">
        <v>1315</v>
      </c>
    </row>
    <row r="617" spans="1:1">
      <c r="A617" s="2" t="s">
        <v>1316</v>
      </c>
    </row>
    <row r="618" spans="1:1">
      <c r="A618" s="2" t="s">
        <v>1317</v>
      </c>
    </row>
    <row r="619" spans="1:1">
      <c r="A619" s="2" t="s">
        <v>1318</v>
      </c>
    </row>
    <row r="620" spans="1:1">
      <c r="A620" s="2" t="s">
        <v>1319</v>
      </c>
    </row>
    <row r="621" spans="1:1">
      <c r="A621" s="2" t="s">
        <v>1320</v>
      </c>
    </row>
    <row r="622" spans="1:1">
      <c r="A622" s="2" t="s">
        <v>1321</v>
      </c>
    </row>
    <row r="623" spans="1:1">
      <c r="A623" s="2" t="s">
        <v>1322</v>
      </c>
    </row>
    <row r="624" spans="1:1">
      <c r="A624" s="2" t="s">
        <v>1311</v>
      </c>
    </row>
    <row r="625" spans="1:1">
      <c r="A625" s="2" t="s">
        <v>1312</v>
      </c>
    </row>
    <row r="626" spans="1:1">
      <c r="A626" s="2" t="s">
        <v>1323</v>
      </c>
    </row>
    <row r="627" spans="1:1">
      <c r="A627" s="2" t="s">
        <v>1324</v>
      </c>
    </row>
    <row r="628" spans="1:1">
      <c r="A628" s="2" t="s">
        <v>1325</v>
      </c>
    </row>
    <row r="629" spans="1:1">
      <c r="A629" s="2" t="s">
        <v>1326</v>
      </c>
    </row>
    <row r="630" spans="1:1">
      <c r="A630" s="2" t="s">
        <v>1317</v>
      </c>
    </row>
    <row r="631" spans="1:1">
      <c r="A631" s="2" t="s">
        <v>1327</v>
      </c>
    </row>
    <row r="632" spans="1:1">
      <c r="A632" s="2" t="s">
        <v>1328</v>
      </c>
    </row>
    <row r="633" spans="1:1">
      <c r="A633" s="2" t="s">
        <v>1329</v>
      </c>
    </row>
    <row r="634" spans="1:1">
      <c r="A634" s="2" t="s">
        <v>1330</v>
      </c>
    </row>
    <row r="635" spans="1:1">
      <c r="A635" s="2" t="s">
        <v>1331</v>
      </c>
    </row>
    <row r="636" spans="1:1">
      <c r="A636" s="2" t="s">
        <v>1332</v>
      </c>
    </row>
    <row r="637" spans="1:1">
      <c r="A637" s="2" t="s">
        <v>1333</v>
      </c>
    </row>
    <row r="638" spans="1:1">
      <c r="A638" s="2" t="s">
        <v>1334</v>
      </c>
    </row>
    <row r="639" spans="1:1">
      <c r="A639" s="2" t="s">
        <v>1335</v>
      </c>
    </row>
    <row r="640" spans="1:1">
      <c r="A640" s="2" t="s">
        <v>1336</v>
      </c>
    </row>
    <row r="641" spans="1:1">
      <c r="A641" s="2" t="s">
        <v>1337</v>
      </c>
    </row>
    <row r="642" spans="1:1">
      <c r="A642" s="2" t="s">
        <v>1338</v>
      </c>
    </row>
    <row r="643" spans="1:1">
      <c r="A643" s="2" t="s">
        <v>1339</v>
      </c>
    </row>
    <row r="644" spans="1:1">
      <c r="A644" s="2" t="s">
        <v>1340</v>
      </c>
    </row>
    <row r="645" spans="1:1">
      <c r="A645" s="2" t="s">
        <v>1341</v>
      </c>
    </row>
    <row r="646" spans="1:1">
      <c r="A646" s="2" t="s">
        <v>1342</v>
      </c>
    </row>
    <row r="647" spans="1:1">
      <c r="A647" s="2" t="s">
        <v>1343</v>
      </c>
    </row>
    <row r="648" spans="1:1">
      <c r="A648" s="2" t="s">
        <v>1344</v>
      </c>
    </row>
    <row r="649" spans="1:1">
      <c r="A649" s="2" t="s">
        <v>1345</v>
      </c>
    </row>
    <row r="650" spans="1:1">
      <c r="A650" s="2" t="s">
        <v>1346</v>
      </c>
    </row>
    <row r="651" spans="1:1">
      <c r="A651" s="2" t="s">
        <v>1347</v>
      </c>
    </row>
    <row r="652" spans="1:1">
      <c r="A652" s="2" t="s">
        <v>1348</v>
      </c>
    </row>
    <row r="653" spans="1:1">
      <c r="A653" s="2" t="s">
        <v>1349</v>
      </c>
    </row>
    <row r="654" spans="1:1">
      <c r="A654" s="2" t="s">
        <v>1338</v>
      </c>
    </row>
    <row r="655" spans="1:1">
      <c r="A655" s="2" t="s">
        <v>1350</v>
      </c>
    </row>
    <row r="656" spans="1:1">
      <c r="A656" s="2" t="s">
        <v>1351</v>
      </c>
    </row>
    <row r="657" spans="1:1">
      <c r="A657" s="2" t="s">
        <v>1352</v>
      </c>
    </row>
    <row r="658" spans="1:1">
      <c r="A658" s="2" t="s">
        <v>1353</v>
      </c>
    </row>
    <row r="659" spans="1:1">
      <c r="A659" s="2" t="s">
        <v>1354</v>
      </c>
    </row>
    <row r="660" spans="1:1">
      <c r="A660" s="2" t="s">
        <v>1355</v>
      </c>
    </row>
    <row r="661" spans="1:1">
      <c r="A661" s="2" t="s">
        <v>1356</v>
      </c>
    </row>
    <row r="662" spans="1:1">
      <c r="A662" s="2" t="s">
        <v>1357</v>
      </c>
    </row>
    <row r="663" spans="1:1">
      <c r="A663" s="2" t="s">
        <v>1358</v>
      </c>
    </row>
    <row r="664" spans="1:1">
      <c r="A664" s="2" t="s">
        <v>1359</v>
      </c>
    </row>
    <row r="665" spans="1:1">
      <c r="A665" s="2" t="s">
        <v>1360</v>
      </c>
    </row>
    <row r="666" spans="1:1">
      <c r="A666" s="2" t="s">
        <v>1361</v>
      </c>
    </row>
    <row r="667" spans="1:1">
      <c r="A667" s="2" t="s">
        <v>1362</v>
      </c>
    </row>
    <row r="668" spans="1:1">
      <c r="A668" s="2" t="s">
        <v>1363</v>
      </c>
    </row>
    <row r="669" spans="1:1">
      <c r="A669" s="2" t="s">
        <v>1364</v>
      </c>
    </row>
    <row r="670" spans="1:1">
      <c r="A670" s="2" t="s">
        <v>1365</v>
      </c>
    </row>
    <row r="671" spans="1:1">
      <c r="A671" s="2" t="s">
        <v>1366</v>
      </c>
    </row>
    <row r="672" spans="1:1">
      <c r="A672" s="2" t="s">
        <v>1367</v>
      </c>
    </row>
    <row r="673" spans="1:1">
      <c r="A673" s="2" t="s">
        <v>1368</v>
      </c>
    </row>
    <row r="674" spans="1:1">
      <c r="A674" s="2" t="s">
        <v>1369</v>
      </c>
    </row>
    <row r="675" spans="1:1">
      <c r="A675" s="2" t="s">
        <v>1370</v>
      </c>
    </row>
    <row r="676" spans="1:1">
      <c r="A676" s="2" t="s">
        <v>1371</v>
      </c>
    </row>
    <row r="677" spans="1:1">
      <c r="A677" s="2" t="s">
        <v>1372</v>
      </c>
    </row>
    <row r="678" spans="1:1">
      <c r="A678" s="2" t="s">
        <v>1361</v>
      </c>
    </row>
    <row r="679" spans="1:1">
      <c r="A679" s="2" t="s">
        <v>1373</v>
      </c>
    </row>
    <row r="680" spans="1:1">
      <c r="A680" s="2" t="s">
        <v>1374</v>
      </c>
    </row>
    <row r="681" spans="1:1">
      <c r="A681" s="2" t="s">
        <v>1375</v>
      </c>
    </row>
    <row r="682" spans="1:1">
      <c r="A682" s="2" t="s">
        <v>1376</v>
      </c>
    </row>
    <row r="683" spans="1:1">
      <c r="A683" s="2" t="s">
        <v>1377</v>
      </c>
    </row>
    <row r="684" spans="1:1">
      <c r="A684" s="2" t="s">
        <v>1355</v>
      </c>
    </row>
    <row r="685" spans="1:1">
      <c r="A685" s="2" t="s">
        <v>1356</v>
      </c>
    </row>
    <row r="686" spans="1:1">
      <c r="A686" s="2" t="s">
        <v>1378</v>
      </c>
    </row>
    <row r="687" spans="1:1">
      <c r="A687" s="2" t="s">
        <v>1379</v>
      </c>
    </row>
    <row r="688" spans="1:1">
      <c r="A688" s="2" t="s">
        <v>1380</v>
      </c>
    </row>
    <row r="689" spans="1:1">
      <c r="A689" s="2" t="s">
        <v>1381</v>
      </c>
    </row>
    <row r="690" spans="1:1">
      <c r="A690" s="2" t="s">
        <v>1382</v>
      </c>
    </row>
    <row r="691" spans="1:1">
      <c r="A691" s="2" t="s">
        <v>1383</v>
      </c>
    </row>
    <row r="692" spans="1:1">
      <c r="A692" s="2" t="s">
        <v>1384</v>
      </c>
    </row>
    <row r="693" spans="1:1">
      <c r="A693" s="2" t="s">
        <v>1385</v>
      </c>
    </row>
    <row r="694" spans="1:1">
      <c r="A694" s="2" t="s">
        <v>1386</v>
      </c>
    </row>
    <row r="695" spans="1:1">
      <c r="A695" s="2" t="s">
        <v>1387</v>
      </c>
    </row>
    <row r="696" spans="1:1">
      <c r="A696" s="2" t="s">
        <v>1388</v>
      </c>
    </row>
    <row r="697" spans="1:1">
      <c r="A697" s="2" t="s">
        <v>1378</v>
      </c>
    </row>
    <row r="698" spans="1:1">
      <c r="A698" s="2" t="s">
        <v>1389</v>
      </c>
    </row>
    <row r="699" spans="1:1">
      <c r="A699" s="2" t="s">
        <v>1390</v>
      </c>
    </row>
    <row r="700" spans="1:1">
      <c r="A700" s="2" t="s">
        <v>1391</v>
      </c>
    </row>
    <row r="701" spans="1:1">
      <c r="A701" s="2" t="s">
        <v>1392</v>
      </c>
    </row>
    <row r="702" spans="1:1">
      <c r="A702" s="2" t="s">
        <v>1393</v>
      </c>
    </row>
    <row r="703" spans="1:1">
      <c r="A703" s="2" t="s">
        <v>1394</v>
      </c>
    </row>
    <row r="704" spans="1:1">
      <c r="A704" s="2" t="s">
        <v>1395</v>
      </c>
    </row>
    <row r="705" spans="1:1">
      <c r="A705" s="2" t="s">
        <v>1396</v>
      </c>
    </row>
    <row r="706" spans="1:1">
      <c r="A706" s="2" t="s">
        <v>1397</v>
      </c>
    </row>
    <row r="707" spans="1:1">
      <c r="A707" s="2" t="s">
        <v>1398</v>
      </c>
    </row>
    <row r="708" spans="1:1">
      <c r="A708" s="2" t="s">
        <v>1399</v>
      </c>
    </row>
    <row r="709" spans="1:1">
      <c r="A709" s="2" t="s">
        <v>1400</v>
      </c>
    </row>
    <row r="710" spans="1:1">
      <c r="A710" s="33" t="s">
        <v>1401</v>
      </c>
    </row>
    <row r="711" spans="1:1">
      <c r="A711" s="2" t="s">
        <v>1402</v>
      </c>
    </row>
    <row r="712" spans="1:1">
      <c r="A712" s="2" t="s">
        <v>1403</v>
      </c>
    </row>
    <row r="713" spans="1:1">
      <c r="A713" s="2" t="s">
        <v>1404</v>
      </c>
    </row>
    <row r="714" spans="1:1">
      <c r="A714" s="2" t="s">
        <v>1405</v>
      </c>
    </row>
    <row r="715" spans="1:1">
      <c r="A715" s="2" t="s">
        <v>1406</v>
      </c>
    </row>
    <row r="716" spans="1:1">
      <c r="A716" s="2" t="s">
        <v>1407</v>
      </c>
    </row>
    <row r="717" spans="1:1">
      <c r="A717" s="2" t="s">
        <v>1408</v>
      </c>
    </row>
    <row r="718" spans="1:1">
      <c r="A718" s="2" t="s">
        <v>1409</v>
      </c>
    </row>
    <row r="719" spans="1:1">
      <c r="A719" s="2" t="s">
        <v>1410</v>
      </c>
    </row>
    <row r="720" spans="1:1">
      <c r="A720" s="2" t="s">
        <v>1411</v>
      </c>
    </row>
    <row r="721" spans="1:1">
      <c r="A721" s="2" t="s">
        <v>1412</v>
      </c>
    </row>
    <row r="722" spans="1:1">
      <c r="A722" s="2" t="s">
        <v>1413</v>
      </c>
    </row>
    <row r="723" spans="1:1">
      <c r="A723" s="2" t="s">
        <v>1414</v>
      </c>
    </row>
    <row r="724" spans="1:1">
      <c r="A724" s="2" t="s">
        <v>1415</v>
      </c>
    </row>
    <row r="725" spans="1:1">
      <c r="A725" s="2" t="s">
        <v>1416</v>
      </c>
    </row>
    <row r="726" spans="1:1">
      <c r="A726" s="2" t="s">
        <v>1417</v>
      </c>
    </row>
    <row r="727" spans="1:1">
      <c r="A727" s="2" t="s">
        <v>1418</v>
      </c>
    </row>
    <row r="728" spans="1:1">
      <c r="A728" s="2" t="s">
        <v>1419</v>
      </c>
    </row>
    <row r="729" spans="1:1">
      <c r="A729" s="2" t="s">
        <v>1409</v>
      </c>
    </row>
    <row r="730" spans="1:1">
      <c r="A730" s="2" t="s">
        <v>1410</v>
      </c>
    </row>
    <row r="731" spans="1:1">
      <c r="A731" s="2" t="s">
        <v>1420</v>
      </c>
    </row>
    <row r="732" spans="1:1">
      <c r="A732" s="2" t="s">
        <v>1421</v>
      </c>
    </row>
    <row r="733" spans="1:1">
      <c r="A733" s="2" t="s">
        <v>1422</v>
      </c>
    </row>
    <row r="734" spans="1:1">
      <c r="A734" s="2" t="s">
        <v>1423</v>
      </c>
    </row>
    <row r="735" spans="1:1">
      <c r="A735" s="2" t="s">
        <v>1424</v>
      </c>
    </row>
    <row r="736" spans="1:1">
      <c r="A736" s="2" t="s">
        <v>1425</v>
      </c>
    </row>
    <row r="737" spans="1:1">
      <c r="A737" s="2" t="s">
        <v>1426</v>
      </c>
    </row>
    <row r="738" spans="1:1">
      <c r="A738" s="2" t="s">
        <v>1427</v>
      </c>
    </row>
    <row r="739" spans="1:1">
      <c r="A739" s="2" t="s">
        <v>1428</v>
      </c>
    </row>
    <row r="740" spans="1:1">
      <c r="A740" s="2" t="s">
        <v>1429</v>
      </c>
    </row>
    <row r="741" spans="1:1">
      <c r="A741" s="2" t="s">
        <v>1430</v>
      </c>
    </row>
    <row r="742" spans="1:1">
      <c r="A742" s="2" t="s">
        <v>1431</v>
      </c>
    </row>
    <row r="743" spans="1:1">
      <c r="A743" s="2" t="s">
        <v>1432</v>
      </c>
    </row>
    <row r="744" spans="1:1">
      <c r="A744" s="2" t="s">
        <v>1433</v>
      </c>
    </row>
    <row r="745" spans="1:1">
      <c r="A745" s="2" t="s">
        <v>1434</v>
      </c>
    </row>
    <row r="746" spans="1:1">
      <c r="A746" s="2" t="s">
        <v>1435</v>
      </c>
    </row>
    <row r="747" spans="1:1">
      <c r="A747" s="2" t="s">
        <v>1436</v>
      </c>
    </row>
    <row r="748" spans="1:1">
      <c r="A748" s="2" t="s">
        <v>1437</v>
      </c>
    </row>
    <row r="749" spans="1:1">
      <c r="A749" s="2" t="s">
        <v>1438</v>
      </c>
    </row>
    <row r="750" spans="1:1">
      <c r="A750" s="2" t="s">
        <v>1439</v>
      </c>
    </row>
    <row r="751" spans="1:1">
      <c r="A751" s="2" t="s">
        <v>1440</v>
      </c>
    </row>
    <row r="752" spans="1:1">
      <c r="A752" s="2" t="s">
        <v>1441</v>
      </c>
    </row>
    <row r="753" spans="1:1">
      <c r="A753" s="2" t="s">
        <v>1442</v>
      </c>
    </row>
    <row r="754" spans="1:1">
      <c r="A754" s="2" t="s">
        <v>1443</v>
      </c>
    </row>
    <row r="755" spans="1:1">
      <c r="A755" s="2" t="s">
        <v>1444</v>
      </c>
    </row>
    <row r="756" spans="1:1">
      <c r="A756" s="2" t="s">
        <v>1445</v>
      </c>
    </row>
    <row r="757" spans="1:1">
      <c r="A757" s="2" t="s">
        <v>1446</v>
      </c>
    </row>
    <row r="758" spans="1:1">
      <c r="A758" s="2" t="s">
        <v>1447</v>
      </c>
    </row>
    <row r="759" spans="1:1">
      <c r="A759" s="2" t="s">
        <v>1448</v>
      </c>
    </row>
    <row r="760" spans="1:1">
      <c r="A760" s="2" t="s">
        <v>1449</v>
      </c>
    </row>
    <row r="761" spans="1:1">
      <c r="A761" s="2" t="s">
        <v>1450</v>
      </c>
    </row>
    <row r="762" spans="1:1">
      <c r="A762" s="2" t="s">
        <v>1451</v>
      </c>
    </row>
    <row r="763" spans="1:1">
      <c r="A763" s="2" t="s">
        <v>1452</v>
      </c>
    </row>
    <row r="764" spans="1:1">
      <c r="A764" s="2" t="s">
        <v>1453</v>
      </c>
    </row>
    <row r="765" spans="1:1">
      <c r="A765" s="2" t="s">
        <v>1454</v>
      </c>
    </row>
    <row r="766" spans="1:1">
      <c r="A766" s="2" t="s">
        <v>1455</v>
      </c>
    </row>
    <row r="767" spans="1:1">
      <c r="A767" s="2" t="s">
        <v>1456</v>
      </c>
    </row>
    <row r="768" spans="1:1">
      <c r="A768" s="2" t="s">
        <v>1457</v>
      </c>
    </row>
    <row r="769" spans="1:1">
      <c r="A769" s="2" t="s">
        <v>1458</v>
      </c>
    </row>
    <row r="770" spans="1:1">
      <c r="A770" s="2" t="s">
        <v>1436</v>
      </c>
    </row>
    <row r="771" spans="1:1">
      <c r="A771" s="2" t="s">
        <v>1459</v>
      </c>
    </row>
    <row r="772" spans="1:1">
      <c r="A772" s="2" t="s">
        <v>1460</v>
      </c>
    </row>
    <row r="773" spans="1:1">
      <c r="A773" s="2" t="s">
        <v>1461</v>
      </c>
    </row>
    <row r="774" spans="1:1">
      <c r="A774" s="2" t="s">
        <v>1462</v>
      </c>
    </row>
    <row r="775" spans="1:1">
      <c r="A775" s="2" t="s">
        <v>1463</v>
      </c>
    </row>
    <row r="776" spans="1:1">
      <c r="A776" s="2" t="s">
        <v>1464</v>
      </c>
    </row>
    <row r="777" spans="1:1">
      <c r="A777" s="2" t="s">
        <v>1465</v>
      </c>
    </row>
    <row r="778" spans="1:1">
      <c r="A778" s="2" t="s">
        <v>1466</v>
      </c>
    </row>
    <row r="779" spans="1:1">
      <c r="A779" s="2" t="s">
        <v>1467</v>
      </c>
    </row>
    <row r="780" spans="1:1">
      <c r="A780" s="2" t="s">
        <v>1468</v>
      </c>
    </row>
    <row r="781" spans="1:1">
      <c r="A781" s="2" t="s">
        <v>1469</v>
      </c>
    </row>
    <row r="782" spans="1:1">
      <c r="A782" s="2" t="s">
        <v>1470</v>
      </c>
    </row>
    <row r="783" spans="1:1">
      <c r="A783" s="2" t="s">
        <v>1471</v>
      </c>
    </row>
    <row r="784" spans="1:1">
      <c r="A784" s="2" t="s">
        <v>1472</v>
      </c>
    </row>
    <row r="785" spans="1:1">
      <c r="A785" s="2" t="s">
        <v>1473</v>
      </c>
    </row>
    <row r="786" spans="1:1">
      <c r="A786" s="2" t="s">
        <v>1474</v>
      </c>
    </row>
    <row r="787" spans="1:1">
      <c r="A787" s="2" t="s">
        <v>1475</v>
      </c>
    </row>
    <row r="788" spans="1:1">
      <c r="A788" s="2" t="s">
        <v>1464</v>
      </c>
    </row>
    <row r="789" spans="1:1">
      <c r="A789" s="2" t="s">
        <v>1465</v>
      </c>
    </row>
    <row r="790" spans="1:1">
      <c r="A790" s="2" t="s">
        <v>1476</v>
      </c>
    </row>
    <row r="791" spans="1:1">
      <c r="A791" s="2" t="s">
        <v>1477</v>
      </c>
    </row>
    <row r="792" spans="1:1">
      <c r="A792" s="2" t="s">
        <v>1478</v>
      </c>
    </row>
    <row r="793" spans="1:1">
      <c r="A793" s="2" t="s">
        <v>1479</v>
      </c>
    </row>
    <row r="794" spans="1:1">
      <c r="A794" s="2" t="s">
        <v>1470</v>
      </c>
    </row>
    <row r="795" spans="1:1">
      <c r="A795" s="2" t="s">
        <v>1480</v>
      </c>
    </row>
    <row r="796" spans="1:1">
      <c r="A796" s="2" t="s">
        <v>1481</v>
      </c>
    </row>
    <row r="797" spans="1:1">
      <c r="A797" s="2" t="s">
        <v>1482</v>
      </c>
    </row>
    <row r="798" spans="1:1">
      <c r="A798" s="32" t="s">
        <v>1483</v>
      </c>
    </row>
    <row r="799" spans="1:1">
      <c r="A799" s="32" t="s">
        <v>1484</v>
      </c>
    </row>
    <row r="800" spans="1:1">
      <c r="A800" s="2" t="s">
        <v>1485</v>
      </c>
    </row>
    <row r="801" spans="1:1">
      <c r="A801" s="2" t="s">
        <v>1486</v>
      </c>
    </row>
    <row r="802" spans="1:1">
      <c r="A802" s="2" t="s">
        <v>1487</v>
      </c>
    </row>
    <row r="803" spans="1:1">
      <c r="A803" s="2" t="s">
        <v>1488</v>
      </c>
    </row>
    <row r="804" spans="1:1">
      <c r="A804" s="2" t="s">
        <v>1489</v>
      </c>
    </row>
    <row r="805" spans="1:1">
      <c r="A805" s="2" t="s">
        <v>1490</v>
      </c>
    </row>
    <row r="806" spans="1:1">
      <c r="A806" s="2" t="s">
        <v>1491</v>
      </c>
    </row>
    <row r="807" spans="1:1">
      <c r="A807" s="2" t="s">
        <v>1492</v>
      </c>
    </row>
    <row r="808" spans="1:1">
      <c r="A808" s="2" t="s">
        <v>1493</v>
      </c>
    </row>
    <row r="809" spans="1:1">
      <c r="A809" s="2" t="s">
        <v>1494</v>
      </c>
    </row>
    <row r="810" spans="1:1">
      <c r="A810" s="2" t="s">
        <v>1495</v>
      </c>
    </row>
    <row r="811" spans="1:1">
      <c r="A811" s="2" t="s">
        <v>1496</v>
      </c>
    </row>
    <row r="812" spans="1:1">
      <c r="A812" s="2" t="s">
        <v>1485</v>
      </c>
    </row>
    <row r="813" spans="1:1">
      <c r="A813" s="2" t="s">
        <v>1486</v>
      </c>
    </row>
    <row r="814" spans="1:1">
      <c r="A814" s="2" t="s">
        <v>1497</v>
      </c>
    </row>
    <row r="815" spans="1:1">
      <c r="A815" s="2" t="s">
        <v>1498</v>
      </c>
    </row>
    <row r="816" spans="1:1">
      <c r="A816" s="2" t="s">
        <v>1499</v>
      </c>
    </row>
    <row r="817" spans="1:1">
      <c r="A817" s="2" t="s">
        <v>1500</v>
      </c>
    </row>
    <row r="818" spans="1:1">
      <c r="A818" s="2" t="s">
        <v>1501</v>
      </c>
    </row>
    <row r="819" spans="1:1">
      <c r="A819" s="2" t="s">
        <v>1502</v>
      </c>
    </row>
    <row r="820" spans="1:1">
      <c r="A820" s="2" t="s">
        <v>1503</v>
      </c>
    </row>
    <row r="821" spans="1:1">
      <c r="A821" s="2" t="s">
        <v>1504</v>
      </c>
    </row>
    <row r="822" spans="1:1">
      <c r="A822" s="2" t="s">
        <v>1505</v>
      </c>
    </row>
    <row r="823" spans="1:1">
      <c r="A823" s="2" t="s">
        <v>1506</v>
      </c>
    </row>
    <row r="824" spans="1:1">
      <c r="A824" s="2" t="s">
        <v>1507</v>
      </c>
    </row>
    <row r="825" spans="1:1">
      <c r="A825" s="2" t="s">
        <v>1508</v>
      </c>
    </row>
    <row r="826" spans="1:1">
      <c r="A826" s="2" t="s">
        <v>1509</v>
      </c>
    </row>
    <row r="827" spans="1:1">
      <c r="A827" s="2" t="s">
        <v>1502</v>
      </c>
    </row>
    <row r="828" spans="1:1">
      <c r="A828" s="2" t="s">
        <v>1504</v>
      </c>
    </row>
    <row r="829" spans="1:1">
      <c r="A829" s="2" t="s">
        <v>1510</v>
      </c>
    </row>
    <row r="830" spans="1:1">
      <c r="A830" s="2" t="s">
        <v>1511</v>
      </c>
    </row>
    <row r="831" spans="1:1">
      <c r="A831" s="2" t="s">
        <v>1512</v>
      </c>
    </row>
    <row r="832" spans="1:1">
      <c r="A832" s="2" t="s">
        <v>1513</v>
      </c>
    </row>
    <row r="833" spans="1:1">
      <c r="A833" s="2" t="s">
        <v>1514</v>
      </c>
    </row>
    <row r="834" spans="1:1">
      <c r="A834" s="2" t="s">
        <v>1515</v>
      </c>
    </row>
    <row r="835" spans="1:1">
      <c r="A835" s="2" t="s">
        <v>1516</v>
      </c>
    </row>
    <row r="836" spans="1:1">
      <c r="A836" s="2" t="s">
        <v>1517</v>
      </c>
    </row>
    <row r="837" spans="1:1">
      <c r="A837" s="2" t="s">
        <v>1518</v>
      </c>
    </row>
    <row r="838" spans="1:1">
      <c r="A838" s="2" t="s">
        <v>1519</v>
      </c>
    </row>
    <row r="839" spans="1:1">
      <c r="A839" s="2" t="s">
        <v>1520</v>
      </c>
    </row>
    <row r="840" spans="1:1">
      <c r="A840" s="2" t="s">
        <v>1521</v>
      </c>
    </row>
    <row r="841" spans="1:1">
      <c r="A841" s="2" t="s">
        <v>1522</v>
      </c>
    </row>
    <row r="842" spans="1:1">
      <c r="A842" s="2" t="s">
        <v>1523</v>
      </c>
    </row>
    <row r="851" spans="1:1">
      <c r="A851" s="2" t="s">
        <v>1524</v>
      </c>
    </row>
    <row r="852" spans="1:1">
      <c r="A852" s="2" t="s">
        <v>1525</v>
      </c>
    </row>
    <row r="853" spans="1:1">
      <c r="A853" s="2" t="s">
        <v>1526</v>
      </c>
    </row>
    <row r="854" spans="1:1">
      <c r="A854" s="2" t="s">
        <v>1527</v>
      </c>
    </row>
    <row r="855" spans="1:1">
      <c r="A855" s="2" t="s">
        <v>1528</v>
      </c>
    </row>
    <row r="856" spans="1:1">
      <c r="A856" s="2" t="s">
        <v>1529</v>
      </c>
    </row>
    <row r="857" spans="1:1">
      <c r="A857" s="2" t="s">
        <v>1530</v>
      </c>
    </row>
    <row r="858" spans="1:1">
      <c r="A858" s="2" t="s">
        <v>1531</v>
      </c>
    </row>
    <row r="859" spans="1:1">
      <c r="A859" s="2" t="s">
        <v>1532</v>
      </c>
    </row>
    <row r="860" spans="1:1">
      <c r="A860" s="2" t="s">
        <v>1533</v>
      </c>
    </row>
    <row r="861" spans="1:1">
      <c r="A861" s="2" t="s">
        <v>1534</v>
      </c>
    </row>
    <row r="862" spans="1:1">
      <c r="A862" s="2" t="s">
        <v>1535</v>
      </c>
    </row>
    <row r="863" spans="1:1">
      <c r="A863" s="2" t="s">
        <v>1536</v>
      </c>
    </row>
    <row r="864" spans="1:1">
      <c r="A864" s="2" t="s">
        <v>1537</v>
      </c>
    </row>
    <row r="865" spans="1:1">
      <c r="A865" s="2" t="s">
        <v>1538</v>
      </c>
    </row>
    <row r="866" spans="1:1">
      <c r="A866" s="2" t="s">
        <v>1539</v>
      </c>
    </row>
    <row r="867" spans="1:1">
      <c r="A867" s="2" t="s">
        <v>1540</v>
      </c>
    </row>
    <row r="868" spans="1:1">
      <c r="A868" s="2" t="s">
        <v>1541</v>
      </c>
    </row>
    <row r="869" spans="1:1">
      <c r="A869" s="2" t="s">
        <v>1542</v>
      </c>
    </row>
    <row r="870" spans="1:1">
      <c r="A870" s="2" t="s">
        <v>1543</v>
      </c>
    </row>
    <row r="871" spans="1:1">
      <c r="A871" s="2" t="s">
        <v>1544</v>
      </c>
    </row>
    <row r="872" spans="1:1">
      <c r="A872" s="2" t="s">
        <v>1545</v>
      </c>
    </row>
    <row r="873" spans="1:1">
      <c r="A873" s="2" t="s">
        <v>1546</v>
      </c>
    </row>
    <row r="874" spans="1:1">
      <c r="A874" s="2" t="s">
        <v>1547</v>
      </c>
    </row>
    <row r="875" spans="1:1">
      <c r="A875" s="2" t="s">
        <v>1548</v>
      </c>
    </row>
    <row r="876" spans="1:1">
      <c r="A876" s="2" t="s">
        <v>1549</v>
      </c>
    </row>
    <row r="877" spans="1:1">
      <c r="A877" s="2" t="s">
        <v>1550</v>
      </c>
    </row>
    <row r="878" spans="1:1">
      <c r="A878" s="2" t="s">
        <v>1551</v>
      </c>
    </row>
    <row r="879" spans="1:1">
      <c r="A879" s="2" t="s">
        <v>1552</v>
      </c>
    </row>
    <row r="880" spans="1:1">
      <c r="A880" s="2" t="s">
        <v>1553</v>
      </c>
    </row>
    <row r="881" spans="1:1">
      <c r="A881" s="2" t="s">
        <v>1554</v>
      </c>
    </row>
    <row r="882" spans="1:1">
      <c r="A882" s="2" t="s">
        <v>1555</v>
      </c>
    </row>
    <row r="883" spans="1:1">
      <c r="A883" s="2" t="s">
        <v>1556</v>
      </c>
    </row>
    <row r="884" spans="1:1">
      <c r="A884" s="2" t="s">
        <v>1557</v>
      </c>
    </row>
    <row r="885" spans="1:1">
      <c r="A885" s="2" t="s">
        <v>1558</v>
      </c>
    </row>
    <row r="886" spans="1:1">
      <c r="A886" s="2" t="s">
        <v>1559</v>
      </c>
    </row>
    <row r="887" spans="1:1">
      <c r="A887" s="2" t="s">
        <v>1552</v>
      </c>
    </row>
    <row r="888" spans="1:1">
      <c r="A888" s="2" t="s">
        <v>1553</v>
      </c>
    </row>
    <row r="889" spans="1:1">
      <c r="A889" s="2" t="s">
        <v>1560</v>
      </c>
    </row>
    <row r="890" spans="1:1">
      <c r="A890" s="2" t="s">
        <v>1561</v>
      </c>
    </row>
    <row r="891" spans="1:1">
      <c r="A891" s="2" t="s">
        <v>1562</v>
      </c>
    </row>
    <row r="892" spans="1:1">
      <c r="A892" s="2" t="s">
        <v>1563</v>
      </c>
    </row>
    <row r="893" spans="1:1">
      <c r="A893" s="2" t="s">
        <v>1564</v>
      </c>
    </row>
    <row r="894" spans="1:1">
      <c r="A894" s="2" t="s">
        <v>1565</v>
      </c>
    </row>
    <row r="895" spans="1:1">
      <c r="A895" s="2" t="s">
        <v>1552</v>
      </c>
    </row>
    <row r="896" spans="1:1">
      <c r="A896" s="2" t="s">
        <v>1553</v>
      </c>
    </row>
    <row r="897" spans="1:1">
      <c r="A897" s="2" t="s">
        <v>1566</v>
      </c>
    </row>
    <row r="898" spans="1:1">
      <c r="A898" s="2" t="s">
        <v>1567</v>
      </c>
    </row>
    <row r="899" spans="1:1">
      <c r="A899" s="2" t="s">
        <v>1568</v>
      </c>
    </row>
    <row r="900" spans="1:1">
      <c r="A900" s="2" t="s">
        <v>1569</v>
      </c>
    </row>
    <row r="901" spans="1:1">
      <c r="A901" s="2" t="s">
        <v>1570</v>
      </c>
    </row>
    <row r="902" spans="1:1">
      <c r="A902" s="2" t="s">
        <v>1571</v>
      </c>
    </row>
    <row r="903" spans="1:1">
      <c r="A903" s="2" t="s">
        <v>1572</v>
      </c>
    </row>
    <row r="904" spans="1:1">
      <c r="A904" s="2" t="s">
        <v>1573</v>
      </c>
    </row>
    <row r="905" spans="1:1">
      <c r="A905" s="2" t="s">
        <v>1574</v>
      </c>
    </row>
    <row r="906" spans="1:1">
      <c r="A906" s="2" t="s">
        <v>1575</v>
      </c>
    </row>
    <row r="907" spans="1:1">
      <c r="A907" s="2" t="s">
        <v>1576</v>
      </c>
    </row>
    <row r="908" spans="1:1">
      <c r="A908" s="2" t="s">
        <v>1577</v>
      </c>
    </row>
    <row r="909" spans="1:1">
      <c r="A909" s="2" t="s">
        <v>1578</v>
      </c>
    </row>
    <row r="910" spans="1:1">
      <c r="A910" s="2" t="s">
        <v>1579</v>
      </c>
    </row>
    <row r="911" spans="1:1">
      <c r="A911" s="2" t="s">
        <v>1580</v>
      </c>
    </row>
    <row r="912" spans="1:1">
      <c r="A912" s="2" t="s">
        <v>1581</v>
      </c>
    </row>
    <row r="913" spans="1:1">
      <c r="A913" s="2" t="s">
        <v>1582</v>
      </c>
    </row>
    <row r="914" spans="1:1">
      <c r="A914" s="2" t="s">
        <v>1583</v>
      </c>
    </row>
    <row r="915" spans="1:1">
      <c r="A915" s="2" t="s">
        <v>1584</v>
      </c>
    </row>
    <row r="916" spans="1:1">
      <c r="A916" s="2" t="s">
        <v>1585</v>
      </c>
    </row>
    <row r="917" spans="1:1">
      <c r="A917" s="2" t="s">
        <v>1586</v>
      </c>
    </row>
    <row r="918" spans="1:1">
      <c r="A918" s="2" t="s">
        <v>1587</v>
      </c>
    </row>
    <row r="919" spans="1:1">
      <c r="A919" s="2" t="s">
        <v>1588</v>
      </c>
    </row>
    <row r="920" spans="1:1">
      <c r="A920" s="2" t="s">
        <v>1589</v>
      </c>
    </row>
    <row r="921" spans="1:1">
      <c r="A921" s="2" t="s">
        <v>1590</v>
      </c>
    </row>
    <row r="922" spans="1:1">
      <c r="A922" s="2" t="s">
        <v>1591</v>
      </c>
    </row>
    <row r="923" spans="1:1">
      <c r="A923" s="2" t="s">
        <v>1592</v>
      </c>
    </row>
    <row r="924" spans="1:1">
      <c r="A924" s="2" t="s">
        <v>1593</v>
      </c>
    </row>
    <row r="925" spans="1:1">
      <c r="A925" s="2" t="s">
        <v>1594</v>
      </c>
    </row>
    <row r="926" spans="1:1">
      <c r="A926" s="2" t="s">
        <v>1595</v>
      </c>
    </row>
    <row r="927" spans="1:1">
      <c r="A927" s="2" t="s">
        <v>1596</v>
      </c>
    </row>
    <row r="928" spans="1:1">
      <c r="A928" s="2" t="s">
        <v>1597</v>
      </c>
    </row>
    <row r="929" spans="1:1">
      <c r="A929" s="2" t="s">
        <v>1598</v>
      </c>
    </row>
    <row r="930" spans="1:1">
      <c r="A930" s="2" t="s">
        <v>1599</v>
      </c>
    </row>
    <row r="931" spans="1:1">
      <c r="A931" s="2" t="s">
        <v>1600</v>
      </c>
    </row>
    <row r="932" spans="1:1">
      <c r="A932" s="2" t="s">
        <v>1601</v>
      </c>
    </row>
    <row r="933" spans="1:1">
      <c r="A933" s="2" t="s">
        <v>1602</v>
      </c>
    </row>
    <row r="934" spans="1:1">
      <c r="A934" s="2" t="s">
        <v>1603</v>
      </c>
    </row>
    <row r="935" spans="1:1">
      <c r="A935" s="2" t="s">
        <v>1604</v>
      </c>
    </row>
    <row r="936" spans="1:1">
      <c r="A936" s="2" t="s">
        <v>1605</v>
      </c>
    </row>
    <row r="937" spans="1:1">
      <c r="A937" s="2" t="s">
        <v>1606</v>
      </c>
    </row>
    <row r="938" spans="1:1">
      <c r="A938" s="2" t="s">
        <v>1607</v>
      </c>
    </row>
    <row r="939" spans="1:1">
      <c r="A939" s="2" t="s">
        <v>1608</v>
      </c>
    </row>
    <row r="940" spans="1:1">
      <c r="A940" s="2" t="s">
        <v>1609</v>
      </c>
    </row>
    <row r="941" spans="1:1">
      <c r="A941" s="2" t="s">
        <v>1610</v>
      </c>
    </row>
    <row r="942" spans="1:1">
      <c r="A942" s="2" t="s">
        <v>1611</v>
      </c>
    </row>
    <row r="943" spans="1:1">
      <c r="A943" s="2" t="s">
        <v>1612</v>
      </c>
    </row>
    <row r="944" spans="1:1">
      <c r="A944" s="2" t="s">
        <v>1613</v>
      </c>
    </row>
    <row r="945" spans="1:1">
      <c r="A945" s="2" t="s">
        <v>1614</v>
      </c>
    </row>
    <row r="946" spans="1:1">
      <c r="A946" s="2" t="s">
        <v>1615</v>
      </c>
    </row>
    <row r="947" spans="1:1">
      <c r="A947" s="2" t="s">
        <v>1616</v>
      </c>
    </row>
    <row r="948" spans="1:1">
      <c r="A948" s="2" t="s">
        <v>1617</v>
      </c>
    </row>
    <row r="949" spans="1:1">
      <c r="A949" s="2" t="s">
        <v>1618</v>
      </c>
    </row>
    <row r="950" spans="1:1">
      <c r="A950" s="2" t="s">
        <v>1619</v>
      </c>
    </row>
    <row r="951" spans="1:1">
      <c r="A951" s="2" t="s">
        <v>1620</v>
      </c>
    </row>
    <row r="952" spans="1:1">
      <c r="A952" s="2" t="s">
        <v>1621</v>
      </c>
    </row>
    <row r="953" spans="1:1">
      <c r="A953" s="2" t="s">
        <v>1610</v>
      </c>
    </row>
    <row r="954" spans="1:1">
      <c r="A954" s="2" t="s">
        <v>1611</v>
      </c>
    </row>
    <row r="955" spans="1:1">
      <c r="A955" s="2" t="s">
        <v>1622</v>
      </c>
    </row>
    <row r="956" spans="1:1">
      <c r="A956" s="2" t="s">
        <v>1613</v>
      </c>
    </row>
    <row r="957" spans="1:1">
      <c r="A957" s="2" t="s">
        <v>1623</v>
      </c>
    </row>
    <row r="958" spans="1:1">
      <c r="A958" s="2" t="s">
        <v>1615</v>
      </c>
    </row>
    <row r="959" spans="1:1">
      <c r="A959" s="2" t="s">
        <v>1616</v>
      </c>
    </row>
    <row r="960" spans="1:1">
      <c r="A960" s="2" t="s">
        <v>1624</v>
      </c>
    </row>
    <row r="961" spans="1:1">
      <c r="A961" s="2" t="s">
        <v>1618</v>
      </c>
    </row>
    <row r="962" spans="1:1">
      <c r="A962" s="2" t="s">
        <v>1625</v>
      </c>
    </row>
    <row r="963" spans="1:1">
      <c r="A963" s="2" t="s">
        <v>1626</v>
      </c>
    </row>
    <row r="964" spans="1:1">
      <c r="A964" s="2" t="s">
        <v>1610</v>
      </c>
    </row>
    <row r="965" spans="1:1">
      <c r="A965" s="2" t="s">
        <v>1611</v>
      </c>
    </row>
    <row r="966" spans="1:1">
      <c r="A966" s="2" t="s">
        <v>1627</v>
      </c>
    </row>
    <row r="967" spans="1:1">
      <c r="A967" s="2" t="s">
        <v>1613</v>
      </c>
    </row>
    <row r="968" spans="1:1">
      <c r="A968" s="2" t="s">
        <v>1623</v>
      </c>
    </row>
    <row r="969" spans="1:1">
      <c r="A969" s="2" t="s">
        <v>1615</v>
      </c>
    </row>
    <row r="970" spans="1:1">
      <c r="A970" s="2" t="s">
        <v>1616</v>
      </c>
    </row>
    <row r="971" spans="1:1">
      <c r="A971" s="2" t="s">
        <v>1624</v>
      </c>
    </row>
    <row r="972" spans="1:1">
      <c r="A972" s="2" t="s">
        <v>1628</v>
      </c>
    </row>
    <row r="973" spans="1:1">
      <c r="A973" s="2" t="s">
        <v>1629</v>
      </c>
    </row>
    <row r="974" spans="1:1">
      <c r="A974" s="2" t="s">
        <v>1630</v>
      </c>
    </row>
    <row r="975" spans="1:1">
      <c r="A975" s="2" t="s">
        <v>1631</v>
      </c>
    </row>
    <row r="976" spans="1:1">
      <c r="A976" s="2" t="s">
        <v>1632</v>
      </c>
    </row>
    <row r="977" spans="1:1">
      <c r="A977" s="2" t="s">
        <v>1633</v>
      </c>
    </row>
    <row r="978" spans="1:1">
      <c r="A978" s="2" t="s">
        <v>1634</v>
      </c>
    </row>
    <row r="979" spans="1:1">
      <c r="A979" s="2" t="s">
        <v>1635</v>
      </c>
    </row>
    <row r="980" spans="1:1">
      <c r="A980" s="2" t="s">
        <v>1636</v>
      </c>
    </row>
    <row r="981" spans="1:1">
      <c r="A981" s="2" t="s">
        <v>1637</v>
      </c>
    </row>
    <row r="982" spans="1:1">
      <c r="A982" s="2" t="s">
        <v>1638</v>
      </c>
    </row>
    <row r="983" spans="1:1">
      <c r="A983" s="2" t="s">
        <v>1639</v>
      </c>
    </row>
    <row r="984" spans="1:1">
      <c r="A984" s="2" t="s">
        <v>1628</v>
      </c>
    </row>
    <row r="985" spans="1:1">
      <c r="A985" s="2" t="s">
        <v>1640</v>
      </c>
    </row>
    <row r="986" spans="1:1">
      <c r="A986" s="2" t="s">
        <v>1641</v>
      </c>
    </row>
    <row r="987" spans="1:1">
      <c r="A987" s="2" t="s">
        <v>1631</v>
      </c>
    </row>
    <row r="988" spans="1:1">
      <c r="A988" s="2" t="s">
        <v>1642</v>
      </c>
    </row>
    <row r="989" spans="1:1">
      <c r="A989" s="2" t="s">
        <v>1632</v>
      </c>
    </row>
    <row r="990" spans="1:1">
      <c r="A990" s="2" t="s">
        <v>1633</v>
      </c>
    </row>
    <row r="991" spans="1:1">
      <c r="A991" s="2" t="s">
        <v>1643</v>
      </c>
    </row>
    <row r="992" spans="1:1">
      <c r="A992" s="2" t="s">
        <v>1635</v>
      </c>
    </row>
    <row r="993" spans="1:14">
      <c r="A993" s="2" t="s">
        <v>1636</v>
      </c>
    </row>
    <row r="994" spans="1:14">
      <c r="A994" s="2" t="s">
        <v>1637</v>
      </c>
    </row>
    <row r="995" spans="1:14">
      <c r="A995" s="2" t="s">
        <v>1638</v>
      </c>
    </row>
    <row r="996" spans="1:14">
      <c r="A996" s="2" t="s">
        <v>1639</v>
      </c>
    </row>
    <row r="997" spans="1:14">
      <c r="A997" s="2" t="s">
        <v>1628</v>
      </c>
    </row>
    <row r="998" spans="1:14">
      <c r="A998" s="2" t="s">
        <v>1644</v>
      </c>
    </row>
    <row r="999" spans="1:14">
      <c r="A999" s="2" t="s">
        <v>1645</v>
      </c>
    </row>
    <row r="1000" spans="1:14">
      <c r="A1000" s="2" t="s">
        <v>1646</v>
      </c>
      <c r="N1000" s="2">
        <f>624-576</f>
        <v>48</v>
      </c>
    </row>
    <row r="1001" spans="1:14">
      <c r="A1001" s="2" t="s">
        <v>1647</v>
      </c>
    </row>
    <row r="1002" spans="1:14">
      <c r="A1002" s="2" t="s">
        <v>1648</v>
      </c>
    </row>
    <row r="1003" spans="1:14">
      <c r="A1003" s="2" t="s">
        <v>1649</v>
      </c>
    </row>
    <row r="1004" spans="1:14">
      <c r="A1004" s="2" t="s">
        <v>1650</v>
      </c>
    </row>
    <row r="1005" spans="1:14">
      <c r="A1005" s="2" t="s">
        <v>1651</v>
      </c>
    </row>
    <row r="1006" spans="1:14">
      <c r="A1006" s="2" t="s">
        <v>1652</v>
      </c>
    </row>
    <row r="1007" spans="1:14">
      <c r="A1007" s="2" t="s">
        <v>1653</v>
      </c>
    </row>
    <row r="1008" spans="1:14">
      <c r="A1008" s="2" t="s">
        <v>1654</v>
      </c>
    </row>
    <row r="1009" spans="1:1">
      <c r="A1009" s="2" t="s">
        <v>1655</v>
      </c>
    </row>
    <row r="1010" spans="1:1">
      <c r="A1010" s="2" t="s">
        <v>1656</v>
      </c>
    </row>
    <row r="1011" spans="1:1">
      <c r="A1011" s="2" t="s">
        <v>1657</v>
      </c>
    </row>
    <row r="1012" spans="1:1">
      <c r="A1012" s="2" t="s">
        <v>1658</v>
      </c>
    </row>
    <row r="1013" spans="1:1">
      <c r="A1013" s="2" t="s">
        <v>1659</v>
      </c>
    </row>
    <row r="1014" spans="1:1">
      <c r="A1014" s="2" t="s">
        <v>1660</v>
      </c>
    </row>
    <row r="1015" spans="1:1">
      <c r="A1015" s="2" t="s">
        <v>1661</v>
      </c>
    </row>
    <row r="1016" spans="1:1">
      <c r="A1016" s="2" t="s">
        <v>1662</v>
      </c>
    </row>
    <row r="1017" spans="1:1">
      <c r="A1017" s="2" t="s">
        <v>1663</v>
      </c>
    </row>
    <row r="1018" spans="1:1">
      <c r="A1018" s="2" t="s">
        <v>1664</v>
      </c>
    </row>
    <row r="1019" spans="1:1">
      <c r="A1019" s="2" t="s">
        <v>1665</v>
      </c>
    </row>
    <row r="1020" spans="1:1">
      <c r="A1020" s="2" t="s">
        <v>1666</v>
      </c>
    </row>
    <row r="1021" spans="1:1">
      <c r="A1021" s="2" t="s">
        <v>1667</v>
      </c>
    </row>
    <row r="1022" spans="1:1">
      <c r="A1022" s="2" t="s">
        <v>1668</v>
      </c>
    </row>
    <row r="1023" spans="1:1">
      <c r="A1023" s="2" t="s">
        <v>1669</v>
      </c>
    </row>
    <row r="1024" spans="1:1">
      <c r="A1024" s="2" t="s">
        <v>1670</v>
      </c>
    </row>
    <row r="1025" spans="1:16">
      <c r="A1025" s="2" t="s">
        <v>1671</v>
      </c>
    </row>
    <row r="1026" spans="1:16">
      <c r="A1026" s="2" t="s">
        <v>1672</v>
      </c>
    </row>
    <row r="1027" spans="1:16">
      <c r="A1027" s="2" t="s">
        <v>1673</v>
      </c>
      <c r="P1027" s="2">
        <f>656-640</f>
        <v>16</v>
      </c>
    </row>
    <row r="1028" spans="1:16">
      <c r="A1028" s="2" t="s">
        <v>1674</v>
      </c>
    </row>
    <row r="1029" spans="1:16">
      <c r="A1029" s="2" t="s">
        <v>1675</v>
      </c>
    </row>
    <row r="1030" spans="1:16">
      <c r="A1030" s="2" t="s">
        <v>1676</v>
      </c>
    </row>
    <row r="1031" spans="1:16">
      <c r="A1031" s="2" t="s">
        <v>1677</v>
      </c>
    </row>
    <row r="1032" spans="1:16">
      <c r="A1032" s="2" t="s">
        <v>1678</v>
      </c>
    </row>
    <row r="1033" spans="1:16">
      <c r="A1033" s="2" t="s">
        <v>1679</v>
      </c>
    </row>
    <row r="1034" spans="1:16">
      <c r="A1034" s="2" t="s">
        <v>1680</v>
      </c>
    </row>
    <row r="1035" spans="1:16">
      <c r="A1035" s="2" t="s">
        <v>1681</v>
      </c>
    </row>
    <row r="1036" spans="1:16">
      <c r="A1036" s="2" t="s">
        <v>1670</v>
      </c>
    </row>
    <row r="1037" spans="1:16">
      <c r="A1037" s="2" t="s">
        <v>1671</v>
      </c>
    </row>
    <row r="1038" spans="1:16">
      <c r="A1038" s="2" t="s">
        <v>1682</v>
      </c>
    </row>
    <row r="1039" spans="1:16">
      <c r="A1039" s="2" t="s">
        <v>1683</v>
      </c>
    </row>
    <row r="1040" spans="1:16">
      <c r="A1040" s="2" t="s">
        <v>1684</v>
      </c>
    </row>
    <row r="1041" spans="1:1">
      <c r="A1041" s="2" t="s">
        <v>1675</v>
      </c>
    </row>
    <row r="1042" spans="1:1">
      <c r="A1042" s="2" t="s">
        <v>1685</v>
      </c>
    </row>
    <row r="1043" spans="1:1">
      <c r="A1043" s="2" t="s">
        <v>1686</v>
      </c>
    </row>
    <row r="1044" spans="1:1">
      <c r="A1044" s="2" t="s">
        <v>1687</v>
      </c>
    </row>
    <row r="1045" spans="1:1">
      <c r="A1045" s="2" t="s">
        <v>1688</v>
      </c>
    </row>
    <row r="1046" spans="1:1">
      <c r="A1046" s="2" t="s">
        <v>1689</v>
      </c>
    </row>
    <row r="1047" spans="1:1">
      <c r="A1047" s="2" t="s">
        <v>1690</v>
      </c>
    </row>
    <row r="1048" spans="1:1">
      <c r="A1048" s="2" t="s">
        <v>1691</v>
      </c>
    </row>
    <row r="1049" spans="1:1">
      <c r="A1049" s="2" t="s">
        <v>1692</v>
      </c>
    </row>
    <row r="1050" spans="1:1">
      <c r="A1050" s="2" t="s">
        <v>1693</v>
      </c>
    </row>
    <row r="1051" spans="1:1">
      <c r="A1051" s="2" t="s">
        <v>1694</v>
      </c>
    </row>
    <row r="1052" spans="1:1">
      <c r="A1052" s="2" t="s">
        <v>1695</v>
      </c>
    </row>
    <row r="1053" spans="1:1">
      <c r="A1053" s="2" t="s">
        <v>1696</v>
      </c>
    </row>
    <row r="1054" spans="1:1">
      <c r="A1054" s="2" t="s">
        <v>1697</v>
      </c>
    </row>
    <row r="1055" spans="1:1">
      <c r="A1055" s="2" t="s">
        <v>1698</v>
      </c>
    </row>
    <row r="1056" spans="1:1">
      <c r="A1056" s="2" t="s">
        <v>1699</v>
      </c>
    </row>
    <row r="1057" spans="1:16">
      <c r="A1057" s="2" t="s">
        <v>1700</v>
      </c>
    </row>
    <row r="1058" spans="1:16">
      <c r="A1058" s="2" t="s">
        <v>1701</v>
      </c>
    </row>
    <row r="1059" spans="1:16">
      <c r="A1059" s="2" t="s">
        <v>1702</v>
      </c>
    </row>
    <row r="1060" spans="1:16">
      <c r="A1060" s="2" t="s">
        <v>1703</v>
      </c>
    </row>
    <row r="1061" spans="1:16">
      <c r="A1061" s="2" t="s">
        <v>1704</v>
      </c>
    </row>
    <row r="1062" spans="1:16">
      <c r="A1062" s="2" t="s">
        <v>1705</v>
      </c>
    </row>
    <row r="1063" spans="1:16">
      <c r="A1063" s="2" t="s">
        <v>1706</v>
      </c>
    </row>
    <row r="1064" spans="1:16">
      <c r="A1064" s="2" t="s">
        <v>1707</v>
      </c>
    </row>
    <row r="1065" spans="1:16">
      <c r="A1065" s="2" t="s">
        <v>1708</v>
      </c>
    </row>
    <row r="1066" spans="1:16">
      <c r="A1066" s="2" t="s">
        <v>1709</v>
      </c>
      <c r="P1066" s="2">
        <f>672-640</f>
        <v>32</v>
      </c>
    </row>
    <row r="1067" spans="1:16">
      <c r="A1067" s="2" t="s">
        <v>1710</v>
      </c>
    </row>
    <row r="1068" spans="1:16">
      <c r="A1068" s="2" t="s">
        <v>1711</v>
      </c>
    </row>
    <row r="1069" spans="1:16">
      <c r="A1069" s="2" t="s">
        <v>1712</v>
      </c>
    </row>
    <row r="1070" spans="1:16">
      <c r="A1070" s="2" t="s">
        <v>1713</v>
      </c>
    </row>
    <row r="1071" spans="1:16">
      <c r="A1071" s="2" t="s">
        <v>1714</v>
      </c>
    </row>
    <row r="1072" spans="1:16">
      <c r="A1072" s="2" t="s">
        <v>1715</v>
      </c>
    </row>
    <row r="1073" spans="1:1">
      <c r="A1073" s="2" t="s">
        <v>1716</v>
      </c>
    </row>
    <row r="1074" spans="1:1">
      <c r="A1074" s="2" t="s">
        <v>1717</v>
      </c>
    </row>
    <row r="1075" spans="1:1">
      <c r="A1075" s="2" t="s">
        <v>1706</v>
      </c>
    </row>
    <row r="1076" spans="1:1">
      <c r="A1076" s="2" t="s">
        <v>1707</v>
      </c>
    </row>
    <row r="1077" spans="1:1">
      <c r="A1077" s="2" t="s">
        <v>1718</v>
      </c>
    </row>
    <row r="1078" spans="1:1">
      <c r="A1078" s="2" t="s">
        <v>1719</v>
      </c>
    </row>
    <row r="1079" spans="1:1">
      <c r="A1079" s="2" t="s">
        <v>1720</v>
      </c>
    </row>
    <row r="1080" spans="1:1">
      <c r="A1080" s="2" t="s">
        <v>1721</v>
      </c>
    </row>
    <row r="1081" spans="1:1">
      <c r="A1081" s="2" t="s">
        <v>1722</v>
      </c>
    </row>
    <row r="1082" spans="1:1">
      <c r="A1082" s="2" t="s">
        <v>1723</v>
      </c>
    </row>
    <row r="1083" spans="1:1">
      <c r="A1083" s="2" t="s">
        <v>1724</v>
      </c>
    </row>
    <row r="1084" spans="1:1">
      <c r="A1084" s="2" t="s">
        <v>1725</v>
      </c>
    </row>
    <row r="1085" spans="1:1">
      <c r="A1085" s="2" t="s">
        <v>1726</v>
      </c>
    </row>
    <row r="1086" spans="1:1">
      <c r="A1086" s="2" t="s">
        <v>1727</v>
      </c>
    </row>
    <row r="1087" spans="1:1">
      <c r="A1087" s="2" t="s">
        <v>1728</v>
      </c>
    </row>
    <row r="1088" spans="1:1">
      <c r="A1088" s="2" t="s">
        <v>1729</v>
      </c>
    </row>
    <row r="1089" spans="1:16">
      <c r="A1089" s="2" t="s">
        <v>1730</v>
      </c>
    </row>
    <row r="1090" spans="1:16">
      <c r="A1090" s="2" t="s">
        <v>1731</v>
      </c>
    </row>
    <row r="1091" spans="1:16">
      <c r="A1091" s="2" t="s">
        <v>1732</v>
      </c>
      <c r="P1091" s="2">
        <f>688-640</f>
        <v>48</v>
      </c>
    </row>
    <row r="1092" spans="1:16">
      <c r="A1092" s="2" t="s">
        <v>1733</v>
      </c>
    </row>
    <row r="1093" spans="1:16">
      <c r="A1093" s="2" t="s">
        <v>1734</v>
      </c>
    </row>
    <row r="1094" spans="1:16">
      <c r="A1094" s="2" t="s">
        <v>1735</v>
      </c>
    </row>
    <row r="1095" spans="1:16">
      <c r="A1095" s="2" t="s">
        <v>1736</v>
      </c>
    </row>
    <row r="1096" spans="1:16">
      <c r="A1096" s="2" t="s">
        <v>1737</v>
      </c>
    </row>
    <row r="1097" spans="1:16">
      <c r="A1097" s="2" t="s">
        <v>1738</v>
      </c>
    </row>
    <row r="1098" spans="1:16">
      <c r="A1098" s="2" t="s">
        <v>1728</v>
      </c>
    </row>
    <row r="1099" spans="1:16">
      <c r="A1099" s="2" t="s">
        <v>1729</v>
      </c>
    </row>
    <row r="1100" spans="1:16">
      <c r="A1100" s="2" t="s">
        <v>1730</v>
      </c>
    </row>
    <row r="1101" spans="1:16">
      <c r="A1101" s="2" t="s">
        <v>1719</v>
      </c>
    </row>
    <row r="1102" spans="1:16">
      <c r="A1102" s="2" t="s">
        <v>1739</v>
      </c>
    </row>
    <row r="1103" spans="1:16">
      <c r="A1103" s="2" t="s">
        <v>1740</v>
      </c>
    </row>
    <row r="1104" spans="1:16">
      <c r="A1104" s="2" t="s">
        <v>1722</v>
      </c>
    </row>
    <row r="1105" spans="1:16">
      <c r="A1105" s="2" t="s">
        <v>1741</v>
      </c>
    </row>
    <row r="1106" spans="1:16">
      <c r="A1106" s="2" t="s">
        <v>1742</v>
      </c>
    </row>
    <row r="1107" spans="1:16">
      <c r="A1107" s="2" t="s">
        <v>1743</v>
      </c>
    </row>
    <row r="1108" spans="1:16">
      <c r="A1108" s="2" t="s">
        <v>1744</v>
      </c>
    </row>
    <row r="1109" spans="1:16">
      <c r="A1109" s="2" t="s">
        <v>1745</v>
      </c>
    </row>
    <row r="1110" spans="1:16">
      <c r="A1110" s="2" t="s">
        <v>1746</v>
      </c>
    </row>
    <row r="1111" spans="1:16">
      <c r="A1111" s="2" t="s">
        <v>1747</v>
      </c>
    </row>
    <row r="1112" spans="1:16">
      <c r="A1112" s="2" t="s">
        <v>1748</v>
      </c>
    </row>
    <row r="1113" spans="1:16">
      <c r="A1113" s="2" t="s">
        <v>1749</v>
      </c>
    </row>
    <row r="1114" spans="1:16">
      <c r="A1114" s="2" t="s">
        <v>1750</v>
      </c>
    </row>
    <row r="1115" spans="1:16">
      <c r="A1115" s="2" t="s">
        <v>1751</v>
      </c>
      <c r="P1115" s="2">
        <f>704-640</f>
        <v>64</v>
      </c>
    </row>
    <row r="1116" spans="1:16">
      <c r="A1116" s="2" t="s">
        <v>1752</v>
      </c>
    </row>
    <row r="1117" spans="1:16">
      <c r="A1117" s="2" t="s">
        <v>1753</v>
      </c>
    </row>
    <row r="1118" spans="1:16">
      <c r="A1118" s="2" t="s">
        <v>1754</v>
      </c>
    </row>
    <row r="1119" spans="1:16">
      <c r="A1119" s="2" t="s">
        <v>1755</v>
      </c>
    </row>
    <row r="1120" spans="1:16">
      <c r="A1120" s="2" t="s">
        <v>1756</v>
      </c>
    </row>
    <row r="1121" spans="1:1">
      <c r="A1121" s="2" t="s">
        <v>1757</v>
      </c>
    </row>
    <row r="1122" spans="1:1">
      <c r="A1122" s="2" t="s">
        <v>1746</v>
      </c>
    </row>
    <row r="1123" spans="1:1">
      <c r="A1123" s="2" t="s">
        <v>1747</v>
      </c>
    </row>
    <row r="1124" spans="1:1">
      <c r="A1124" s="2" t="s">
        <v>1748</v>
      </c>
    </row>
    <row r="1125" spans="1:1">
      <c r="A1125" s="2" t="s">
        <v>1758</v>
      </c>
    </row>
    <row r="1126" spans="1:1">
      <c r="A1126" s="2" t="s">
        <v>1759</v>
      </c>
    </row>
    <row r="1127" spans="1:1">
      <c r="A1127" s="2" t="s">
        <v>1760</v>
      </c>
    </row>
    <row r="1128" spans="1:1">
      <c r="A1128" s="2" t="s">
        <v>1761</v>
      </c>
    </row>
    <row r="1129" spans="1:1">
      <c r="A1129" s="2" t="s">
        <v>1762</v>
      </c>
    </row>
    <row r="1130" spans="1:1">
      <c r="A1130" s="2" t="s">
        <v>1763</v>
      </c>
    </row>
    <row r="1131" spans="1:1">
      <c r="A1131" s="2" t="s">
        <v>1764</v>
      </c>
    </row>
    <row r="1132" spans="1:1">
      <c r="A1132" s="2" t="s">
        <v>1765</v>
      </c>
    </row>
    <row r="1133" spans="1:1">
      <c r="A1133" s="2" t="s">
        <v>1766</v>
      </c>
    </row>
    <row r="1134" spans="1:1">
      <c r="A1134" s="2" t="s">
        <v>1767</v>
      </c>
    </row>
    <row r="1135" spans="1:1">
      <c r="A1135" s="2" t="s">
        <v>1768</v>
      </c>
    </row>
    <row r="1136" spans="1:1">
      <c r="A1136" s="2" t="s">
        <v>1769</v>
      </c>
    </row>
    <row r="1137" spans="1:15">
      <c r="A1137" s="2" t="s">
        <v>1770</v>
      </c>
    </row>
    <row r="1138" spans="1:15">
      <c r="A1138" s="2" t="s">
        <v>1771</v>
      </c>
    </row>
    <row r="1139" spans="1:15">
      <c r="A1139" s="2" t="s">
        <v>1772</v>
      </c>
    </row>
    <row r="1140" spans="1:15">
      <c r="A1140" s="2" t="s">
        <v>1773</v>
      </c>
    </row>
    <row r="1141" spans="1:15">
      <c r="A1141" s="2" t="s">
        <v>1774</v>
      </c>
    </row>
    <row r="1142" spans="1:15">
      <c r="A1142" s="2" t="s">
        <v>1775</v>
      </c>
    </row>
    <row r="1143" spans="1:15">
      <c r="A1143" s="2" t="s">
        <v>1776</v>
      </c>
    </row>
    <row r="1144" spans="1:15">
      <c r="A1144" s="2" t="s">
        <v>1777</v>
      </c>
    </row>
    <row r="1145" spans="1:15">
      <c r="A1145" s="2" t="s">
        <v>1778</v>
      </c>
    </row>
    <row r="1146" spans="1:15">
      <c r="A1146" s="2" t="s">
        <v>1779</v>
      </c>
    </row>
    <row r="1147" spans="1:15">
      <c r="A1147" s="2" t="s">
        <v>1780</v>
      </c>
    </row>
    <row r="1148" spans="1:15">
      <c r="A1148" s="2" t="s">
        <v>1781</v>
      </c>
    </row>
    <row r="1149" spans="1:15">
      <c r="A1149" s="2" t="s">
        <v>1782</v>
      </c>
    </row>
    <row r="1150" spans="1:15">
      <c r="A1150" s="2" t="s">
        <v>1783</v>
      </c>
    </row>
    <row r="1151" spans="1:15">
      <c r="A1151" s="2" t="s">
        <v>1784</v>
      </c>
    </row>
    <row r="1152" spans="1:15">
      <c r="A1152" s="2" t="s">
        <v>1785</v>
      </c>
      <c r="O1152" s="29" t="s">
        <v>2062</v>
      </c>
    </row>
    <row r="1153" spans="1:15">
      <c r="A1153" s="2" t="s">
        <v>1786</v>
      </c>
    </row>
    <row r="1154" spans="1:15">
      <c r="A1154" s="2" t="s">
        <v>1787</v>
      </c>
    </row>
    <row r="1155" spans="1:15">
      <c r="A1155" s="2" t="s">
        <v>1788</v>
      </c>
      <c r="O1155" s="29">
        <f>720-704</f>
        <v>16</v>
      </c>
    </row>
    <row r="1156" spans="1:15">
      <c r="A1156" s="2" t="s">
        <v>1789</v>
      </c>
    </row>
    <row r="1157" spans="1:15">
      <c r="A1157" s="2" t="s">
        <v>1790</v>
      </c>
    </row>
    <row r="1158" spans="1:15">
      <c r="A1158" s="2" t="s">
        <v>1791</v>
      </c>
      <c r="O1158" s="29" t="s">
        <v>2062</v>
      </c>
    </row>
    <row r="1159" spans="1:15">
      <c r="A1159" s="2" t="s">
        <v>1792</v>
      </c>
    </row>
    <row r="1160" spans="1:15">
      <c r="A1160" s="2" t="s">
        <v>1793</v>
      </c>
    </row>
    <row r="1161" spans="1:15">
      <c r="A1161" s="2" t="s">
        <v>1794</v>
      </c>
    </row>
    <row r="1162" spans="1:15">
      <c r="A1162" s="2" t="s">
        <v>1795</v>
      </c>
    </row>
    <row r="1163" spans="1:15">
      <c r="A1163" s="2" t="s">
        <v>1784</v>
      </c>
    </row>
    <row r="1164" spans="1:15">
      <c r="A1164" s="2" t="s">
        <v>1785</v>
      </c>
    </row>
    <row r="1165" spans="1:15">
      <c r="A1165" s="2" t="s">
        <v>1786</v>
      </c>
    </row>
    <row r="1166" spans="1:15">
      <c r="A1166" s="2" t="s">
        <v>1796</v>
      </c>
    </row>
    <row r="1167" spans="1:15">
      <c r="A1167" s="2" t="s">
        <v>1797</v>
      </c>
    </row>
    <row r="1168" spans="1:15">
      <c r="A1168" s="2" t="s">
        <v>1798</v>
      </c>
    </row>
    <row r="1169" spans="1:15">
      <c r="A1169" s="2" t="s">
        <v>1790</v>
      </c>
    </row>
    <row r="1170" spans="1:15">
      <c r="A1170" s="2" t="s">
        <v>1799</v>
      </c>
      <c r="O1170" s="29" t="s">
        <v>2063</v>
      </c>
    </row>
    <row r="1171" spans="1:15">
      <c r="A1171" s="2" t="s">
        <v>1800</v>
      </c>
    </row>
    <row r="1172" spans="1:15">
      <c r="A1172" s="2" t="s">
        <v>1801</v>
      </c>
    </row>
    <row r="1173" spans="1:15">
      <c r="A1173" s="2" t="s">
        <v>1802</v>
      </c>
    </row>
    <row r="1174" spans="1:15">
      <c r="A1174" s="2" t="s">
        <v>1803</v>
      </c>
    </row>
    <row r="1175" spans="1:15">
      <c r="A1175" s="2" t="s">
        <v>1804</v>
      </c>
    </row>
    <row r="1176" spans="1:15">
      <c r="A1176" s="2" t="s">
        <v>1805</v>
      </c>
    </row>
    <row r="1177" spans="1:15">
      <c r="A1177" s="2" t="s">
        <v>1806</v>
      </c>
    </row>
    <row r="1178" spans="1:15">
      <c r="A1178" s="2" t="s">
        <v>1807</v>
      </c>
    </row>
    <row r="1179" spans="1:15">
      <c r="A1179" s="2" t="s">
        <v>1808</v>
      </c>
      <c r="O1179" s="29">
        <f>736-704</f>
        <v>32</v>
      </c>
    </row>
    <row r="1180" spans="1:15">
      <c r="A1180" s="2" t="s">
        <v>1809</v>
      </c>
    </row>
    <row r="1181" spans="1:15">
      <c r="A1181" s="2" t="s">
        <v>1810</v>
      </c>
    </row>
    <row r="1182" spans="1:15">
      <c r="A1182" s="2" t="s">
        <v>1811</v>
      </c>
      <c r="O1182" s="29" t="s">
        <v>2063</v>
      </c>
    </row>
    <row r="1183" spans="1:15">
      <c r="A1183" s="2" t="s">
        <v>1812</v>
      </c>
    </row>
    <row r="1184" spans="1:15">
      <c r="A1184" s="2" t="s">
        <v>1813</v>
      </c>
    </row>
    <row r="1185" spans="1:15">
      <c r="A1185" s="2" t="s">
        <v>1814</v>
      </c>
    </row>
    <row r="1186" spans="1:15">
      <c r="A1186" s="2" t="s">
        <v>1815</v>
      </c>
    </row>
    <row r="1187" spans="1:15">
      <c r="A1187" s="2" t="s">
        <v>1804</v>
      </c>
    </row>
    <row r="1188" spans="1:15">
      <c r="A1188" s="2" t="s">
        <v>1805</v>
      </c>
    </row>
    <row r="1189" spans="1:15">
      <c r="A1189" s="2" t="s">
        <v>1816</v>
      </c>
    </row>
    <row r="1190" spans="1:15">
      <c r="A1190" s="2" t="s">
        <v>1817</v>
      </c>
    </row>
    <row r="1191" spans="1:15">
      <c r="A1191" s="2" t="s">
        <v>1818</v>
      </c>
    </row>
    <row r="1192" spans="1:15">
      <c r="A1192" s="2" t="s">
        <v>1819</v>
      </c>
    </row>
    <row r="1193" spans="1:15">
      <c r="A1193" s="2" t="s">
        <v>1810</v>
      </c>
      <c r="O1193" s="29" t="s">
        <v>2057</v>
      </c>
    </row>
    <row r="1194" spans="1:15">
      <c r="A1194" s="2" t="s">
        <v>1820</v>
      </c>
    </row>
    <row r="1195" spans="1:15">
      <c r="A1195" s="2" t="s">
        <v>1821</v>
      </c>
    </row>
    <row r="1196" spans="1:15">
      <c r="A1196" s="2" t="s">
        <v>1822</v>
      </c>
    </row>
    <row r="1197" spans="1:15">
      <c r="A1197" s="2" t="s">
        <v>1823</v>
      </c>
    </row>
    <row r="1198" spans="1:15">
      <c r="A1198" s="2" t="s">
        <v>1824</v>
      </c>
    </row>
    <row r="1199" spans="1:15">
      <c r="A1199" s="2" t="s">
        <v>1825</v>
      </c>
    </row>
    <row r="1200" spans="1:15">
      <c r="A1200" s="2" t="s">
        <v>1826</v>
      </c>
    </row>
    <row r="1201" spans="1:16">
      <c r="A1201" s="2" t="s">
        <v>1827</v>
      </c>
    </row>
    <row r="1202" spans="1:16">
      <c r="A1202" s="2" t="s">
        <v>1828</v>
      </c>
    </row>
    <row r="1203" spans="1:16">
      <c r="A1203" s="2" t="s">
        <v>1829</v>
      </c>
    </row>
    <row r="1204" spans="1:16">
      <c r="A1204" s="2" t="s">
        <v>1830</v>
      </c>
    </row>
    <row r="1205" spans="1:16">
      <c r="A1205" s="2" t="s">
        <v>1831</v>
      </c>
      <c r="P1205" s="2">
        <f>736-704</f>
        <v>32</v>
      </c>
    </row>
    <row r="1206" spans="1:16">
      <c r="A1206" s="2" t="s">
        <v>1832</v>
      </c>
    </row>
    <row r="1207" spans="1:16">
      <c r="A1207" s="2" t="s">
        <v>1833</v>
      </c>
      <c r="O1207" s="29" t="s">
        <v>2065</v>
      </c>
    </row>
    <row r="1208" spans="1:16">
      <c r="A1208" s="2" t="s">
        <v>1834</v>
      </c>
    </row>
    <row r="1209" spans="1:16">
      <c r="A1209" s="2" t="s">
        <v>1835</v>
      </c>
    </row>
    <row r="1210" spans="1:16">
      <c r="A1210" s="2" t="s">
        <v>1836</v>
      </c>
    </row>
    <row r="1211" spans="1:16">
      <c r="A1211" s="2" t="s">
        <v>1837</v>
      </c>
    </row>
    <row r="1212" spans="1:16">
      <c r="A1212" s="2" t="s">
        <v>1838</v>
      </c>
    </row>
    <row r="1213" spans="1:16">
      <c r="A1213" s="2" t="s">
        <v>1839</v>
      </c>
    </row>
    <row r="1214" spans="1:16">
      <c r="A1214" s="2" t="s">
        <v>1840</v>
      </c>
    </row>
    <row r="1215" spans="1:16">
      <c r="A1215" s="2" t="s">
        <v>1841</v>
      </c>
    </row>
    <row r="1216" spans="1:16">
      <c r="A1216" s="2" t="s">
        <v>1842</v>
      </c>
    </row>
    <row r="1217" spans="1:15">
      <c r="A1217" s="2" t="s">
        <v>1843</v>
      </c>
    </row>
    <row r="1218" spans="1:15">
      <c r="A1218" s="2" t="s">
        <v>1844</v>
      </c>
    </row>
    <row r="1219" spans="1:15">
      <c r="A1219" s="2" t="s">
        <v>1845</v>
      </c>
    </row>
    <row r="1220" spans="1:15">
      <c r="A1220" s="2" t="s">
        <v>1846</v>
      </c>
      <c r="O1220" s="29" t="s">
        <v>2064</v>
      </c>
    </row>
    <row r="1221" spans="1:15">
      <c r="A1221" s="2" t="s">
        <v>1847</v>
      </c>
    </row>
    <row r="1222" spans="1:15">
      <c r="A1222" s="2" t="s">
        <v>1848</v>
      </c>
    </row>
    <row r="1223" spans="1:15">
      <c r="A1223" s="2" t="s">
        <v>1849</v>
      </c>
    </row>
    <row r="1224" spans="1:15">
      <c r="A1224" s="2" t="s">
        <v>1850</v>
      </c>
    </row>
    <row r="1225" spans="1:15">
      <c r="A1225" s="2" t="s">
        <v>1851</v>
      </c>
    </row>
    <row r="1226" spans="1:15">
      <c r="A1226" s="2" t="s">
        <v>1852</v>
      </c>
    </row>
    <row r="1227" spans="1:15">
      <c r="A1227" s="2" t="s">
        <v>1853</v>
      </c>
    </row>
    <row r="1228" spans="1:15">
      <c r="A1228" s="2" t="s">
        <v>1854</v>
      </c>
      <c r="O1228" s="29" t="s">
        <v>2058</v>
      </c>
    </row>
    <row r="1229" spans="1:15">
      <c r="A1229" s="2" t="s">
        <v>1855</v>
      </c>
    </row>
    <row r="1230" spans="1:15">
      <c r="A1230" s="2" t="s">
        <v>1856</v>
      </c>
    </row>
    <row r="1231" spans="1:15">
      <c r="A1231" s="2" t="s">
        <v>1857</v>
      </c>
    </row>
    <row r="1232" spans="1:15">
      <c r="A1232" s="2" t="s">
        <v>1858</v>
      </c>
    </row>
    <row r="1233" spans="1:15">
      <c r="A1233" s="2" t="s">
        <v>1859</v>
      </c>
    </row>
    <row r="1234" spans="1:15">
      <c r="A1234" s="2" t="s">
        <v>1860</v>
      </c>
    </row>
    <row r="1235" spans="1:15">
      <c r="A1235" s="2" t="s">
        <v>1861</v>
      </c>
    </row>
    <row r="1236" spans="1:15">
      <c r="A1236" s="2" t="s">
        <v>1862</v>
      </c>
    </row>
    <row r="1237" spans="1:15">
      <c r="A1237" s="2" t="s">
        <v>1863</v>
      </c>
    </row>
    <row r="1238" spans="1:15">
      <c r="A1238" s="2" t="s">
        <v>1864</v>
      </c>
      <c r="O1238" s="29">
        <f>740-704</f>
        <v>36</v>
      </c>
    </row>
    <row r="1239" spans="1:15">
      <c r="A1239" s="2" t="s">
        <v>1865</v>
      </c>
    </row>
    <row r="1240" spans="1:15">
      <c r="A1240" s="2" t="s">
        <v>1854</v>
      </c>
    </row>
    <row r="1241" spans="1:15">
      <c r="A1241" s="2" t="s">
        <v>1866</v>
      </c>
    </row>
    <row r="1242" spans="1:15">
      <c r="A1242" s="2" t="s">
        <v>1867</v>
      </c>
      <c r="O1242" s="29" t="s">
        <v>2066</v>
      </c>
    </row>
    <row r="1243" spans="1:15">
      <c r="A1243" s="2" t="s">
        <v>1868</v>
      </c>
    </row>
    <row r="1244" spans="1:15">
      <c r="A1244" s="2" t="s">
        <v>1869</v>
      </c>
    </row>
    <row r="1245" spans="1:15">
      <c r="A1245" s="2" t="s">
        <v>1870</v>
      </c>
    </row>
    <row r="1246" spans="1:15">
      <c r="A1246" s="2" t="s">
        <v>1871</v>
      </c>
    </row>
    <row r="1247" spans="1:15">
      <c r="A1247" s="2" t="s">
        <v>1872</v>
      </c>
    </row>
    <row r="1248" spans="1:15">
      <c r="A1248" s="2" t="s">
        <v>1873</v>
      </c>
    </row>
    <row r="1249" spans="1:15">
      <c r="A1249" s="2" t="s">
        <v>1874</v>
      </c>
    </row>
    <row r="1250" spans="1:15">
      <c r="A1250" s="2" t="s">
        <v>1875</v>
      </c>
    </row>
    <row r="1251" spans="1:15">
      <c r="A1251" s="2" t="s">
        <v>1876</v>
      </c>
    </row>
    <row r="1252" spans="1:15">
      <c r="A1252" s="2" t="s">
        <v>1877</v>
      </c>
    </row>
    <row r="1253" spans="1:15">
      <c r="A1253" s="2" t="s">
        <v>1878</v>
      </c>
    </row>
    <row r="1254" spans="1:15">
      <c r="A1254" s="2" t="s">
        <v>1879</v>
      </c>
    </row>
    <row r="1255" spans="1:15">
      <c r="A1255" s="2" t="s">
        <v>1880</v>
      </c>
    </row>
    <row r="1256" spans="1:15">
      <c r="A1256" s="2" t="s">
        <v>1881</v>
      </c>
    </row>
    <row r="1257" spans="1:15">
      <c r="A1257" s="2" t="s">
        <v>1882</v>
      </c>
      <c r="O1257" s="29" t="s">
        <v>2066</v>
      </c>
    </row>
    <row r="1258" spans="1:15">
      <c r="A1258" s="2" t="s">
        <v>1883</v>
      </c>
    </row>
    <row r="1259" spans="1:15">
      <c r="A1259" s="2" t="s">
        <v>1872</v>
      </c>
    </row>
    <row r="1260" spans="1:15">
      <c r="A1260" s="2" t="s">
        <v>1873</v>
      </c>
    </row>
    <row r="1261" spans="1:15">
      <c r="A1261" s="2" t="s">
        <v>1874</v>
      </c>
    </row>
    <row r="1262" spans="1:15">
      <c r="A1262" s="2" t="s">
        <v>1884</v>
      </c>
    </row>
    <row r="1263" spans="1:15">
      <c r="A1263" s="2" t="s">
        <v>1885</v>
      </c>
    </row>
    <row r="1264" spans="1:15">
      <c r="A1264" s="2" t="s">
        <v>1877</v>
      </c>
    </row>
    <row r="1265" spans="1:15">
      <c r="A1265" s="2" t="s">
        <v>1878</v>
      </c>
      <c r="O1265" s="29" t="s">
        <v>2059</v>
      </c>
    </row>
    <row r="1266" spans="1:15">
      <c r="A1266" s="2" t="s">
        <v>1886</v>
      </c>
    </row>
    <row r="1267" spans="1:15">
      <c r="A1267" s="2" t="s">
        <v>1887</v>
      </c>
    </row>
    <row r="1268" spans="1:15">
      <c r="A1268" s="2" t="s">
        <v>1888</v>
      </c>
    </row>
    <row r="1269" spans="1:15">
      <c r="A1269" s="2" t="s">
        <v>1889</v>
      </c>
    </row>
    <row r="1270" spans="1:15">
      <c r="A1270" s="2" t="s">
        <v>1890</v>
      </c>
    </row>
    <row r="1271" spans="1:15">
      <c r="A1271" s="2" t="s">
        <v>1891</v>
      </c>
    </row>
    <row r="1272" spans="1:15">
      <c r="A1272" s="2" t="s">
        <v>1892</v>
      </c>
    </row>
    <row r="1273" spans="1:15">
      <c r="A1273" s="2" t="s">
        <v>1893</v>
      </c>
    </row>
    <row r="1274" spans="1:15">
      <c r="A1274" s="2" t="s">
        <v>1894</v>
      </c>
    </row>
    <row r="1275" spans="1:15">
      <c r="A1275" s="2" t="s">
        <v>1895</v>
      </c>
      <c r="O1275" s="29">
        <f>744-704</f>
        <v>40</v>
      </c>
    </row>
    <row r="1276" spans="1:15">
      <c r="A1276" s="2" t="s">
        <v>1896</v>
      </c>
    </row>
    <row r="1277" spans="1:15">
      <c r="A1277" s="2" t="s">
        <v>1897</v>
      </c>
    </row>
    <row r="1278" spans="1:15">
      <c r="A1278" s="2" t="s">
        <v>1898</v>
      </c>
    </row>
    <row r="1279" spans="1:15">
      <c r="A1279" s="2" t="s">
        <v>1899</v>
      </c>
      <c r="O1279" s="29" t="s">
        <v>2067</v>
      </c>
    </row>
    <row r="1280" spans="1:15">
      <c r="A1280" s="2" t="s">
        <v>1900</v>
      </c>
    </row>
    <row r="1281" spans="1:15">
      <c r="A1281" s="2" t="s">
        <v>1901</v>
      </c>
    </row>
    <row r="1282" spans="1:15">
      <c r="A1282" s="2" t="s">
        <v>1902</v>
      </c>
    </row>
    <row r="1283" spans="1:15">
      <c r="A1283" s="2" t="s">
        <v>1903</v>
      </c>
    </row>
    <row r="1284" spans="1:15">
      <c r="A1284" s="2" t="s">
        <v>1904</v>
      </c>
    </row>
    <row r="1285" spans="1:15">
      <c r="A1285" s="2" t="s">
        <v>1905</v>
      </c>
    </row>
    <row r="1286" spans="1:15">
      <c r="A1286" s="2" t="s">
        <v>1906</v>
      </c>
    </row>
    <row r="1287" spans="1:15">
      <c r="A1287" s="2" t="s">
        <v>1907</v>
      </c>
    </row>
    <row r="1288" spans="1:15">
      <c r="A1288" s="2" t="s">
        <v>1908</v>
      </c>
    </row>
    <row r="1289" spans="1:15">
      <c r="A1289" s="2" t="s">
        <v>1897</v>
      </c>
    </row>
    <row r="1290" spans="1:15">
      <c r="A1290" s="2" t="s">
        <v>1909</v>
      </c>
      <c r="O1290" s="29" t="s">
        <v>2067</v>
      </c>
    </row>
    <row r="1291" spans="1:15">
      <c r="A1291" s="2" t="s">
        <v>1910</v>
      </c>
    </row>
    <row r="1292" spans="1:15">
      <c r="A1292" s="2" t="s">
        <v>1911</v>
      </c>
    </row>
    <row r="1293" spans="1:15">
      <c r="A1293" s="2" t="s">
        <v>1912</v>
      </c>
    </row>
    <row r="1294" spans="1:15">
      <c r="A1294" s="2" t="s">
        <v>1913</v>
      </c>
    </row>
    <row r="1295" spans="1:15">
      <c r="A1295" s="2" t="s">
        <v>1903</v>
      </c>
    </row>
    <row r="1296" spans="1:15">
      <c r="A1296" s="2" t="s">
        <v>1904</v>
      </c>
    </row>
    <row r="1297" spans="1:15">
      <c r="A1297" s="2" t="s">
        <v>1914</v>
      </c>
    </row>
    <row r="1298" spans="1:15">
      <c r="A1298" s="2" t="s">
        <v>1915</v>
      </c>
    </row>
    <row r="1299" spans="1:15">
      <c r="A1299" s="2" t="s">
        <v>1916</v>
      </c>
    </row>
    <row r="1300" spans="1:15">
      <c r="A1300" s="2" t="s">
        <v>1917</v>
      </c>
    </row>
    <row r="1301" spans="1:15">
      <c r="A1301" s="2" t="s">
        <v>1918</v>
      </c>
    </row>
    <row r="1302" spans="1:15">
      <c r="A1302" s="2" t="s">
        <v>1919</v>
      </c>
      <c r="O1302" s="29" t="s">
        <v>2060</v>
      </c>
    </row>
    <row r="1303" spans="1:15">
      <c r="A1303" s="2" t="s">
        <v>1920</v>
      </c>
    </row>
    <row r="1304" spans="1:15">
      <c r="A1304" s="2" t="s">
        <v>1921</v>
      </c>
    </row>
    <row r="1305" spans="1:15">
      <c r="A1305" s="2" t="s">
        <v>1922</v>
      </c>
    </row>
    <row r="1306" spans="1:15">
      <c r="A1306" s="2" t="s">
        <v>1923</v>
      </c>
    </row>
    <row r="1307" spans="1:15">
      <c r="A1307" s="2" t="s">
        <v>1924</v>
      </c>
    </row>
    <row r="1308" spans="1:15">
      <c r="A1308" s="2" t="s">
        <v>1925</v>
      </c>
    </row>
    <row r="1309" spans="1:15">
      <c r="A1309" s="2" t="s">
        <v>1926</v>
      </c>
    </row>
    <row r="1310" spans="1:15">
      <c r="A1310" s="2" t="s">
        <v>1927</v>
      </c>
      <c r="O1310" s="29">
        <f>748-704</f>
        <v>44</v>
      </c>
    </row>
    <row r="1311" spans="1:15">
      <c r="A1311" s="2" t="s">
        <v>1928</v>
      </c>
    </row>
    <row r="1312" spans="1:15">
      <c r="A1312" s="2" t="s">
        <v>1929</v>
      </c>
    </row>
    <row r="1313" spans="1:15">
      <c r="A1313" s="2" t="s">
        <v>1930</v>
      </c>
    </row>
    <row r="1314" spans="1:15">
      <c r="A1314" s="2" t="s">
        <v>1931</v>
      </c>
    </row>
    <row r="1315" spans="1:15">
      <c r="A1315" s="2" t="s">
        <v>1932</v>
      </c>
      <c r="O1315" s="29" t="s">
        <v>2068</v>
      </c>
    </row>
    <row r="1316" spans="1:15">
      <c r="A1316" s="2" t="s">
        <v>1933</v>
      </c>
    </row>
    <row r="1317" spans="1:15">
      <c r="A1317" s="2" t="s">
        <v>1934</v>
      </c>
    </row>
    <row r="1318" spans="1:15">
      <c r="A1318" s="2" t="s">
        <v>1935</v>
      </c>
    </row>
    <row r="1319" spans="1:15">
      <c r="A1319" s="2" t="s">
        <v>1936</v>
      </c>
    </row>
    <row r="1320" spans="1:15">
      <c r="A1320" s="2" t="s">
        <v>1937</v>
      </c>
    </row>
    <row r="1321" spans="1:15">
      <c r="A1321" s="2" t="s">
        <v>1938</v>
      </c>
    </row>
    <row r="1322" spans="1:15">
      <c r="A1322" s="2" t="s">
        <v>1939</v>
      </c>
    </row>
    <row r="1323" spans="1:15">
      <c r="A1323" s="2" t="s">
        <v>1940</v>
      </c>
    </row>
    <row r="1324" spans="1:15">
      <c r="A1324" s="2" t="s">
        <v>1929</v>
      </c>
    </row>
    <row r="1325" spans="1:15">
      <c r="A1325" s="2" t="s">
        <v>1941</v>
      </c>
    </row>
    <row r="1326" spans="1:15">
      <c r="A1326" s="2" t="s">
        <v>1942</v>
      </c>
      <c r="O1326" s="29" t="s">
        <v>2068</v>
      </c>
    </row>
    <row r="1327" spans="1:15">
      <c r="A1327" s="2" t="s">
        <v>1943</v>
      </c>
    </row>
    <row r="1328" spans="1:15">
      <c r="A1328" s="2" t="s">
        <v>1944</v>
      </c>
    </row>
    <row r="1329" spans="1:15">
      <c r="A1329" s="2" t="s">
        <v>1945</v>
      </c>
    </row>
    <row r="1330" spans="1:15">
      <c r="A1330" s="2" t="s">
        <v>1946</v>
      </c>
    </row>
    <row r="1331" spans="1:15">
      <c r="A1331" s="2" t="s">
        <v>1947</v>
      </c>
    </row>
    <row r="1332" spans="1:15">
      <c r="A1332" s="2" t="s">
        <v>1948</v>
      </c>
    </row>
    <row r="1333" spans="1:15">
      <c r="A1333" s="2" t="s">
        <v>1949</v>
      </c>
    </row>
    <row r="1334" spans="1:15">
      <c r="A1334" s="2" t="s">
        <v>1950</v>
      </c>
    </row>
    <row r="1335" spans="1:15">
      <c r="A1335" s="2" t="s">
        <v>1951</v>
      </c>
    </row>
    <row r="1336" spans="1:15">
      <c r="A1336" s="2" t="s">
        <v>1952</v>
      </c>
    </row>
    <row r="1337" spans="1:15">
      <c r="A1337" s="2" t="s">
        <v>1953</v>
      </c>
    </row>
    <row r="1338" spans="1:15">
      <c r="A1338" s="2" t="s">
        <v>1954</v>
      </c>
      <c r="O1338" s="29" t="s">
        <v>2069</v>
      </c>
    </row>
    <row r="1339" spans="1:15">
      <c r="A1339" s="2" t="s">
        <v>1955</v>
      </c>
    </row>
    <row r="1340" spans="1:15">
      <c r="A1340" s="2" t="s">
        <v>1956</v>
      </c>
    </row>
    <row r="1341" spans="1:15">
      <c r="A1341" s="2" t="s">
        <v>1957</v>
      </c>
    </row>
    <row r="1342" spans="1:15">
      <c r="A1342" s="2" t="s">
        <v>1958</v>
      </c>
    </row>
    <row r="1343" spans="1:15">
      <c r="A1343" s="2" t="s">
        <v>1959</v>
      </c>
    </row>
    <row r="1344" spans="1:15">
      <c r="A1344" s="2" t="s">
        <v>1960</v>
      </c>
    </row>
    <row r="1345" spans="1:15">
      <c r="A1345" s="2" t="s">
        <v>1961</v>
      </c>
    </row>
    <row r="1346" spans="1:15">
      <c r="A1346" s="2" t="s">
        <v>1962</v>
      </c>
      <c r="O1346" s="29">
        <f>752-704</f>
        <v>48</v>
      </c>
    </row>
    <row r="1347" spans="1:15">
      <c r="A1347" s="2" t="s">
        <v>1963</v>
      </c>
    </row>
    <row r="1348" spans="1:15">
      <c r="A1348" s="2" t="s">
        <v>1952</v>
      </c>
    </row>
    <row r="1349" spans="1:15">
      <c r="A1349" s="2" t="s">
        <v>1964</v>
      </c>
    </row>
    <row r="1350" spans="1:15">
      <c r="A1350" s="2" t="s">
        <v>1965</v>
      </c>
    </row>
    <row r="1351" spans="1:15">
      <c r="A1351" s="2" t="s">
        <v>1966</v>
      </c>
    </row>
    <row r="1352" spans="1:15">
      <c r="A1352" s="2" t="s">
        <v>1967</v>
      </c>
    </row>
    <row r="1353" spans="1:15">
      <c r="A1353" s="2" t="s">
        <v>1968</v>
      </c>
      <c r="O1353" s="29" t="s">
        <v>2069</v>
      </c>
    </row>
    <row r="1354" spans="1:15">
      <c r="A1354" s="2" t="s">
        <v>1969</v>
      </c>
    </row>
    <row r="1355" spans="1:15">
      <c r="A1355" s="2" t="s">
        <v>1970</v>
      </c>
    </row>
    <row r="1356" spans="1:15">
      <c r="A1356" s="2" t="s">
        <v>1971</v>
      </c>
    </row>
    <row r="1357" spans="1:15">
      <c r="A1357" s="2" t="s">
        <v>1972</v>
      </c>
    </row>
    <row r="1358" spans="1:15">
      <c r="A1358" s="2" t="s">
        <v>1973</v>
      </c>
    </row>
    <row r="1359" spans="1:15">
      <c r="A1359" s="2" t="s">
        <v>1974</v>
      </c>
    </row>
    <row r="1360" spans="1:15">
      <c r="A1360" s="2" t="s">
        <v>1975</v>
      </c>
    </row>
    <row r="1361" spans="1:16">
      <c r="A1361" s="2" t="s">
        <v>1976</v>
      </c>
    </row>
    <row r="1362" spans="1:16">
      <c r="A1362" s="2" t="s">
        <v>1977</v>
      </c>
      <c r="O1362" s="29" t="s">
        <v>2061</v>
      </c>
    </row>
    <row r="1363" spans="1:16">
      <c r="A1363" s="2" t="s">
        <v>1978</v>
      </c>
    </row>
    <row r="1364" spans="1:16">
      <c r="A1364" s="2" t="s">
        <v>1979</v>
      </c>
    </row>
    <row r="1365" spans="1:16">
      <c r="A1365" s="2" t="s">
        <v>1980</v>
      </c>
    </row>
    <row r="1366" spans="1:16">
      <c r="A1366" s="2" t="s">
        <v>1981</v>
      </c>
    </row>
    <row r="1367" spans="1:16">
      <c r="A1367" s="2" t="s">
        <v>1982</v>
      </c>
    </row>
    <row r="1368" spans="1:16">
      <c r="A1368" s="2" t="s">
        <v>1983</v>
      </c>
    </row>
    <row r="1369" spans="1:16">
      <c r="A1369" s="2" t="s">
        <v>1984</v>
      </c>
    </row>
    <row r="1370" spans="1:16">
      <c r="A1370" s="2" t="s">
        <v>1985</v>
      </c>
    </row>
    <row r="1371" spans="1:16">
      <c r="A1371" s="2" t="s">
        <v>1986</v>
      </c>
    </row>
    <row r="1372" spans="1:16">
      <c r="A1372" s="2" t="s">
        <v>1975</v>
      </c>
    </row>
    <row r="1373" spans="1:16">
      <c r="A1373" s="2" t="s">
        <v>1976</v>
      </c>
    </row>
    <row r="1374" spans="1:16">
      <c r="A1374" s="2" t="s">
        <v>1987</v>
      </c>
    </row>
    <row r="1375" spans="1:16">
      <c r="A1375" s="2" t="s">
        <v>1988</v>
      </c>
      <c r="O1375" s="29" t="s">
        <v>2070</v>
      </c>
      <c r="P1375" s="2">
        <f>752-704</f>
        <v>48</v>
      </c>
    </row>
    <row r="1376" spans="1:16">
      <c r="A1376" s="2" t="s">
        <v>1989</v>
      </c>
    </row>
    <row r="1377" spans="1:15">
      <c r="A1377" s="2" t="s">
        <v>1990</v>
      </c>
    </row>
    <row r="1378" spans="1:15">
      <c r="A1378" s="2" t="s">
        <v>1991</v>
      </c>
    </row>
    <row r="1379" spans="1:15">
      <c r="A1379" s="2" t="s">
        <v>1992</v>
      </c>
    </row>
    <row r="1380" spans="1:15">
      <c r="A1380" s="2" t="s">
        <v>1993</v>
      </c>
    </row>
    <row r="1381" spans="1:15">
      <c r="A1381" s="2" t="s">
        <v>1994</v>
      </c>
    </row>
    <row r="1382" spans="1:15">
      <c r="A1382" s="2" t="s">
        <v>1995</v>
      </c>
    </row>
    <row r="1383" spans="1:15">
      <c r="A1383" s="2" t="s">
        <v>1996</v>
      </c>
    </row>
    <row r="1384" spans="1:15">
      <c r="A1384" s="2" t="s">
        <v>1997</v>
      </c>
    </row>
    <row r="1385" spans="1:15">
      <c r="A1385" s="2" t="s">
        <v>1998</v>
      </c>
    </row>
    <row r="1386" spans="1:15">
      <c r="A1386" s="2" t="s">
        <v>1999</v>
      </c>
    </row>
    <row r="1387" spans="1:15">
      <c r="A1387" s="2" t="s">
        <v>2000</v>
      </c>
    </row>
    <row r="1388" spans="1:15">
      <c r="A1388" s="2" t="s">
        <v>2001</v>
      </c>
    </row>
    <row r="1389" spans="1:15">
      <c r="A1389" s="2" t="s">
        <v>2002</v>
      </c>
    </row>
    <row r="1390" spans="1:15">
      <c r="A1390" s="2" t="s">
        <v>2003</v>
      </c>
      <c r="O1390" s="29" t="s">
        <v>2070</v>
      </c>
    </row>
    <row r="1391" spans="1:15">
      <c r="A1391" s="2" t="s">
        <v>2004</v>
      </c>
    </row>
    <row r="1392" spans="1:15">
      <c r="A1392" s="2" t="s">
        <v>2005</v>
      </c>
    </row>
    <row r="1393" spans="1:15">
      <c r="A1393" s="2" t="s">
        <v>2006</v>
      </c>
    </row>
    <row r="1394" spans="1:15">
      <c r="A1394" s="2" t="s">
        <v>2007</v>
      </c>
    </row>
    <row r="1395" spans="1:15">
      <c r="A1395" s="2" t="s">
        <v>2008</v>
      </c>
    </row>
    <row r="1396" spans="1:15">
      <c r="A1396" s="2" t="s">
        <v>2009</v>
      </c>
    </row>
    <row r="1397" spans="1:15">
      <c r="A1397" s="2" t="s">
        <v>1998</v>
      </c>
    </row>
    <row r="1398" spans="1:15">
      <c r="A1398" s="2" t="s">
        <v>2010</v>
      </c>
    </row>
    <row r="1399" spans="1:15">
      <c r="A1399" s="2" t="s">
        <v>2011</v>
      </c>
    </row>
    <row r="1400" spans="1:15">
      <c r="A1400" s="2" t="s">
        <v>2012</v>
      </c>
      <c r="O1400" s="29" t="s">
        <v>2071</v>
      </c>
    </row>
    <row r="1401" spans="1:15">
      <c r="A1401" s="2" t="s">
        <v>2013</v>
      </c>
    </row>
    <row r="1402" spans="1:15">
      <c r="A1402" s="2" t="s">
        <v>2014</v>
      </c>
    </row>
    <row r="1403" spans="1:15">
      <c r="A1403" s="2" t="s">
        <v>2015</v>
      </c>
    </row>
    <row r="1404" spans="1:15">
      <c r="A1404" s="2" t="s">
        <v>2016</v>
      </c>
    </row>
    <row r="1405" spans="1:15">
      <c r="A1405" s="2" t="s">
        <v>2017</v>
      </c>
    </row>
    <row r="1406" spans="1:15">
      <c r="A1406" s="2" t="s">
        <v>2018</v>
      </c>
    </row>
    <row r="1407" spans="1:15">
      <c r="A1407" s="2" t="s">
        <v>2019</v>
      </c>
      <c r="O1407" s="29">
        <f>768-704</f>
        <v>64</v>
      </c>
    </row>
    <row r="1408" spans="1:15">
      <c r="A1408" s="2" t="s">
        <v>2020</v>
      </c>
    </row>
    <row r="1409" spans="1:19">
      <c r="A1409" s="2" t="s">
        <v>2021</v>
      </c>
    </row>
    <row r="1410" spans="1:19">
      <c r="A1410" s="2" t="s">
        <v>2022</v>
      </c>
    </row>
    <row r="1411" spans="1:19">
      <c r="A1411" s="2" t="s">
        <v>2023</v>
      </c>
    </row>
    <row r="1412" spans="1:19">
      <c r="A1412" s="2" t="s">
        <v>2024</v>
      </c>
    </row>
    <row r="1413" spans="1:19">
      <c r="A1413" s="2" t="s">
        <v>2025</v>
      </c>
    </row>
    <row r="1414" spans="1:19">
      <c r="A1414" s="2" t="s">
        <v>2026</v>
      </c>
      <c r="O1414" s="29" t="s">
        <v>2071</v>
      </c>
    </row>
    <row r="1415" spans="1:19">
      <c r="A1415" s="2" t="s">
        <v>2027</v>
      </c>
      <c r="S1415" s="2">
        <f>16+24</f>
        <v>40</v>
      </c>
    </row>
    <row r="1416" spans="1:19">
      <c r="A1416" s="2" t="s">
        <v>2028</v>
      </c>
    </row>
    <row r="1417" spans="1:19">
      <c r="A1417" s="2" t="s">
        <v>2029</v>
      </c>
    </row>
    <row r="1418" spans="1:19">
      <c r="A1418" s="2" t="s">
        <v>2030</v>
      </c>
    </row>
    <row r="1419" spans="1:19">
      <c r="A1419" s="2" t="s">
        <v>2031</v>
      </c>
    </row>
    <row r="1420" spans="1:19">
      <c r="A1420" s="2" t="s">
        <v>2032</v>
      </c>
    </row>
    <row r="1421" spans="1:19">
      <c r="A1421" s="2" t="s">
        <v>2021</v>
      </c>
    </row>
    <row r="1422" spans="1:19">
      <c r="A1422" s="2" t="s">
        <v>2033</v>
      </c>
    </row>
    <row r="1423" spans="1:19">
      <c r="A1423" s="2" t="s">
        <v>2034</v>
      </c>
    </row>
    <row r="1424" spans="1:19">
      <c r="A1424" s="2" t="s">
        <v>2035</v>
      </c>
    </row>
    <row r="1425" spans="1:1">
      <c r="A1425" s="2" t="s">
        <v>2036</v>
      </c>
    </row>
    <row r="1426" spans="1:1">
      <c r="A1426" s="2" t="s">
        <v>2037</v>
      </c>
    </row>
    <row r="1427" spans="1:1">
      <c r="A1427" s="2" t="s">
        <v>2038</v>
      </c>
    </row>
    <row r="1428" spans="1:1">
      <c r="A1428" s="2" t="s">
        <v>2039</v>
      </c>
    </row>
    <row r="1429" spans="1:1">
      <c r="A1429" s="2" t="s">
        <v>2040</v>
      </c>
    </row>
    <row r="1430" spans="1:1">
      <c r="A1430" s="2" t="s">
        <v>2041</v>
      </c>
    </row>
    <row r="1431" spans="1:1">
      <c r="A1431" s="2" t="s">
        <v>2042</v>
      </c>
    </row>
    <row r="1432" spans="1:1">
      <c r="A1432" s="2" t="s">
        <v>2036</v>
      </c>
    </row>
    <row r="1433" spans="1:1">
      <c r="A1433" s="2" t="s">
        <v>2043</v>
      </c>
    </row>
    <row r="1434" spans="1:1">
      <c r="A1434" s="2" t="s">
        <v>2044</v>
      </c>
    </row>
    <row r="1435" spans="1:1">
      <c r="A1435" s="2" t="s">
        <v>2045</v>
      </c>
    </row>
    <row r="1436" spans="1:1">
      <c r="A1436" s="2" t="s">
        <v>2046</v>
      </c>
    </row>
    <row r="1437" spans="1:1">
      <c r="A1437" s="2" t="s">
        <v>2047</v>
      </c>
    </row>
    <row r="1438" spans="1:1">
      <c r="A1438" s="2" t="s">
        <v>2048</v>
      </c>
    </row>
    <row r="1439" spans="1:1">
      <c r="A1439" s="2" t="s">
        <v>2049</v>
      </c>
    </row>
    <row r="1440" spans="1:1">
      <c r="A1440" s="2" t="s">
        <v>2050</v>
      </c>
    </row>
    <row r="1441" spans="1:1">
      <c r="A1441" s="2" t="s">
        <v>2051</v>
      </c>
    </row>
    <row r="1442" spans="1:1">
      <c r="A1442" s="2" t="s">
        <v>2052</v>
      </c>
    </row>
    <row r="1443" spans="1:1">
      <c r="A1443" s="2" t="s">
        <v>2053</v>
      </c>
    </row>
    <row r="1444" spans="1:1">
      <c r="A1444" s="2" t="s">
        <v>2054</v>
      </c>
    </row>
    <row r="1445" spans="1:1">
      <c r="A1445" s="2" t="s">
        <v>2055</v>
      </c>
    </row>
    <row r="1446" spans="1:1">
      <c r="A1446" s="2" t="s">
        <v>2056</v>
      </c>
    </row>
  </sheetData>
  <phoneticPr fontId="1" type="noConversion"/>
  <conditionalFormatting sqref="P1:P310 Q1:XFD1048576 K1:K412 K414:K1048576 A1:J1048576 P312:P1040 P1042:P1048576 L1:O1048576">
    <cfRule type="containsText" dxfId="35" priority="14" operator="containsText" text="error">
      <formula>NOT(ISERROR(SEARCH("error",A1)))</formula>
    </cfRule>
    <cfRule type="containsText" dxfId="34" priority="15" operator="containsText" text="dead">
      <formula>NOT(ISERROR(SEARCH("dead",A1)))</formula>
    </cfRule>
    <cfRule type="containsText" dxfId="33" priority="16" operator="containsText" text="cast spell">
      <formula>NOT(ISERROR(SEARCH("cast spell",A1)))</formula>
    </cfRule>
    <cfRule type="containsText" dxfId="32" priority="17" operator="containsText" text="through">
      <formula>NOT(ISERROR(SEARCH("through",A1)))</formula>
    </cfRule>
    <cfRule type="containsText" dxfId="31" priority="18" operator="containsText" text="RoundID">
      <formula>NOT(ISERROR(SEARCH("RoundID",A1)))</formula>
    </cfRule>
  </conditionalFormatting>
  <conditionalFormatting sqref="P1:P310 Q1:XFD1048576 K1:K412 K414:K1048576 A1:J1048576 P312:P1040 P1042:P1048576 L1:O1048576">
    <cfRule type="containsText" dxfId="30" priority="3" operator="containsText" text="ignored">
      <formula>NOT(ISERROR(SEARCH("ignored",A1)))</formula>
    </cfRule>
    <cfRule type="containsText" dxfId="29" priority="4" operator="containsText" text="energy">
      <formula>NOT(ISERROR(SEARCH("energy",A1)))</formula>
    </cfRule>
    <cfRule type="containsText" dxfId="28" priority="5" operator="containsText" text="expired">
      <formula>NOT(ISERROR(SEARCH("expired",A1)))</formula>
    </cfRule>
    <cfRule type="containsText" dxfId="27" priority="6" operator="containsText" text="disappeared">
      <formula>NOT(ISERROR(SEARCH("disappeared",A1)))</formula>
    </cfRule>
    <cfRule type="containsText" dxfId="26" priority="7" operator="containsText" text="GetDamage">
      <formula>NOT(ISERROR(SEARCH("GetDamage",A1)))</formula>
    </cfRule>
    <cfRule type="containsText" dxfId="25" priority="8" operator="containsText" text="ended">
      <formula>NOT(ISERROR(SEARCH("ended",A1)))</formula>
    </cfRule>
    <cfRule type="containsText" dxfId="24" priority="9" operator="containsText" text="removed">
      <formula>NOT(ISERROR(SEARCH("removed",A1)))</formula>
    </cfRule>
    <cfRule type="containsText" dxfId="23" priority="10" operator="containsText" text="dispeled">
      <formula>NOT(ISERROR(SEARCH("dispeled",A1)))</formula>
    </cfRule>
    <cfRule type="containsText" dxfId="22" priority="11" operator="containsText" text="add">
      <formula>NOT(ISERROR(SEARCH("add",A1)))</formula>
    </cfRule>
    <cfRule type="containsText" dxfId="21" priority="12" operator="containsText" text="chance">
      <formula>NOT(ISERROR(SEARCH("chance",A1)))</formula>
    </cfRule>
    <cfRule type="containsText" dxfId="20" priority="13" operator="containsText" text="info">
      <formula>NOT(ISERROR(SEARCH("info",A1)))</formula>
    </cfRule>
  </conditionalFormatting>
  <conditionalFormatting sqref="P1:P310 Q1:XFD1048576 K1:K412 K414:K1048576 A1:J1048576 P312:P1040 P1042:P1048576 L1:O1048576">
    <cfRule type="containsText" dxfId="19" priority="1" operator="containsText" text="GetShield">
      <formula>NOT(ISERROR(SEARCH("GetShield",A1)))</formula>
    </cfRule>
    <cfRule type="containsText" dxfId="18" priority="2" operator="containsText" text="refreshed">
      <formula>NOT(ISERROR(SEARCH("refreshed",A1)))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使用方法</vt:lpstr>
      <vt:lpstr>查看器</vt:lpstr>
      <vt:lpstr>Sheet1</vt:lpstr>
      <vt:lpstr>Sheet2</vt:lpstr>
      <vt:lpstr>Sheet3</vt:lpstr>
    </vt:vector>
  </TitlesOfParts>
  <Company>WwW.ASUS.CoM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kathy</cp:lastModifiedBy>
  <dcterms:created xsi:type="dcterms:W3CDTF">2012-07-10T07:28:05Z</dcterms:created>
  <dcterms:modified xsi:type="dcterms:W3CDTF">2014-08-05T07:03:52Z</dcterms:modified>
</cp:coreProperties>
</file>