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公会祈福" sheetId="2" r:id="rId1"/>
    <sheet name="公会科技" sheetId="1" r:id="rId2"/>
    <sheet name="公会任务" sheetId="3" r:id="rId3"/>
  </sheets>
  <calcPr calcId="152511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21" i="1"/>
  <c r="E22" i="1"/>
  <c r="E23" i="1"/>
  <c r="E24" i="1"/>
  <c r="E25" i="1"/>
  <c r="E26" i="1"/>
  <c r="E27" i="1"/>
  <c r="E28" i="1"/>
  <c r="E20" i="1"/>
  <c r="D9" i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<sst xmlns="http://schemas.openxmlformats.org/spreadsheetml/2006/main" count="58" uniqueCount="44">
  <si>
    <t>公会科技</t>
    <phoneticPr fontId="5" type="noConversion"/>
  </si>
  <si>
    <t>升级消耗</t>
    <phoneticPr fontId="5" type="noConversion"/>
  </si>
  <si>
    <t>公会贡献值</t>
    <phoneticPr fontId="5" type="noConversion"/>
  </si>
  <si>
    <t>消耗产出</t>
    <phoneticPr fontId="5" type="noConversion"/>
  </si>
  <si>
    <t>公会祈福、公会任务</t>
    <phoneticPr fontId="5" type="noConversion"/>
  </si>
  <si>
    <t>公会祈福</t>
    <phoneticPr fontId="5" type="noConversion"/>
  </si>
  <si>
    <t>金币或者钻石</t>
    <phoneticPr fontId="5" type="noConversion"/>
  </si>
  <si>
    <t>产出</t>
    <phoneticPr fontId="5" type="noConversion"/>
  </si>
  <si>
    <t>消耗</t>
    <phoneticPr fontId="5" type="noConversion"/>
  </si>
  <si>
    <t>个人贡献值、公会贡献值</t>
    <phoneticPr fontId="5" type="noConversion"/>
  </si>
  <si>
    <t>祈福档位</t>
    <phoneticPr fontId="5" type="noConversion"/>
  </si>
  <si>
    <t>消耗金币/钻石</t>
    <phoneticPr fontId="5" type="noConversion"/>
  </si>
  <si>
    <t>获得个人贡献值</t>
    <phoneticPr fontId="5" type="noConversion"/>
  </si>
  <si>
    <t>获得公会贡献值</t>
    <phoneticPr fontId="5" type="noConversion"/>
  </si>
  <si>
    <t>金币档位</t>
    <phoneticPr fontId="5" type="noConversion"/>
  </si>
  <si>
    <t>钻石1档</t>
    <phoneticPr fontId="5" type="noConversion"/>
  </si>
  <si>
    <t>钻石2档</t>
    <phoneticPr fontId="5" type="noConversion"/>
  </si>
  <si>
    <t>科技项目</t>
    <phoneticPr fontId="5" type="noConversion"/>
  </si>
  <si>
    <t>科技等级</t>
    <phoneticPr fontId="5" type="noConversion"/>
  </si>
  <si>
    <t>公会等级</t>
    <phoneticPr fontId="5" type="noConversion"/>
  </si>
  <si>
    <t>公会人数</t>
    <phoneticPr fontId="5" type="noConversion"/>
  </si>
  <si>
    <t>升级消耗</t>
    <phoneticPr fontId="5" type="noConversion"/>
  </si>
  <si>
    <t>公会人数</t>
    <phoneticPr fontId="5" type="noConversion"/>
  </si>
  <si>
    <t>——</t>
    <phoneticPr fontId="5" type="noConversion"/>
  </si>
  <si>
    <t>公会升级总消耗</t>
    <phoneticPr fontId="5" type="noConversion"/>
  </si>
  <si>
    <t>升级系数</t>
  </si>
  <si>
    <t>初始系数</t>
  </si>
  <si>
    <t>金钱试炼增益</t>
  </si>
  <si>
    <t>增加金币奖励百分比</t>
    <phoneticPr fontId="5" type="noConversion"/>
  </si>
  <si>
    <t>增加经验药奖励百分比</t>
    <phoneticPr fontId="5" type="noConversion"/>
  </si>
  <si>
    <t>2个小经验药</t>
    <phoneticPr fontId="5" type="noConversion"/>
  </si>
  <si>
    <t>4个小经验药</t>
    <phoneticPr fontId="5" type="noConversion"/>
  </si>
  <si>
    <t>6个小经验药</t>
    <phoneticPr fontId="5" type="noConversion"/>
  </si>
  <si>
    <t>2个中经验药</t>
    <phoneticPr fontId="5" type="noConversion"/>
  </si>
  <si>
    <t>3个中经验药</t>
    <phoneticPr fontId="5" type="noConversion"/>
  </si>
  <si>
    <t>4个中经验药</t>
    <phoneticPr fontId="5" type="noConversion"/>
  </si>
  <si>
    <t>3个大经验药</t>
    <phoneticPr fontId="5" type="noConversion"/>
  </si>
  <si>
    <t>4个大经验药</t>
    <phoneticPr fontId="5" type="noConversion"/>
  </si>
  <si>
    <t>5个大经验药</t>
    <phoneticPr fontId="5" type="noConversion"/>
  </si>
  <si>
    <t>公会任务</t>
    <phoneticPr fontId="5" type="noConversion"/>
  </si>
  <si>
    <t xml:space="preserve">大任务 </t>
    <phoneticPr fontId="5" type="noConversion"/>
  </si>
  <si>
    <t>类型</t>
    <phoneticPr fontId="5" type="noConversion"/>
  </si>
  <si>
    <t>等级</t>
    <phoneticPr fontId="5" type="noConversion"/>
  </si>
  <si>
    <t>8个小经验药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</si>
</sst>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G10" sqref="G10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5</v>
      </c>
    </row>
    <row r="2" spans="1:4" x14ac:dyDescent="0.35">
      <c r="A2" s="2" t="s">
        <v>8</v>
      </c>
      <c r="B2" s="1" t="s">
        <v>6</v>
      </c>
    </row>
    <row r="3" spans="1:4" x14ac:dyDescent="0.35">
      <c r="A3" s="2" t="s">
        <v>7</v>
      </c>
      <c r="B3" s="1" t="s">
        <v>9</v>
      </c>
    </row>
    <row r="5" spans="1:4" s="2" customFormat="1" x14ac:dyDescent="0.35">
      <c r="A5" s="2" t="s">
        <v>10</v>
      </c>
      <c r="B5" s="2" t="s">
        <v>11</v>
      </c>
      <c r="C5" s="2" t="s">
        <v>12</v>
      </c>
      <c r="D5" s="2" t="s">
        <v>13</v>
      </c>
    </row>
    <row r="6" spans="1:4" x14ac:dyDescent="0.35">
      <c r="A6" s="1" t="s">
        <v>14</v>
      </c>
      <c r="B6" s="1">
        <v>10000</v>
      </c>
      <c r="C6" s="1">
        <v>20</v>
      </c>
      <c r="D6" s="1">
        <v>20</v>
      </c>
    </row>
    <row r="7" spans="1:4" x14ac:dyDescent="0.35">
      <c r="A7" s="1" t="s">
        <v>15</v>
      </c>
      <c r="B7" s="1">
        <v>20</v>
      </c>
      <c r="C7" s="1">
        <v>60</v>
      </c>
      <c r="D7" s="1">
        <v>60</v>
      </c>
    </row>
    <row r="8" spans="1:4" x14ac:dyDescent="0.35">
      <c r="A8" s="1" t="s">
        <v>16</v>
      </c>
      <c r="B8" s="1">
        <v>100</v>
      </c>
      <c r="C8" s="1">
        <v>320</v>
      </c>
      <c r="D8" s="1">
        <v>320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zoomScale="115" zoomScaleNormal="115" workbookViewId="0">
      <selection activeCell="H31" sqref="H31"/>
    </sheetView>
  </sheetViews>
  <sheetFormatPr defaultColWidth="12.625" defaultRowHeight="16.5" x14ac:dyDescent="0.35"/>
  <cols>
    <col min="1" max="16384" width="12.625" style="1"/>
  </cols>
  <sheetData>
    <row r="1" spans="1:7" x14ac:dyDescent="0.35">
      <c r="A1" s="2" t="s">
        <v>0</v>
      </c>
    </row>
    <row r="2" spans="1:7" x14ac:dyDescent="0.35">
      <c r="A2" s="2" t="s">
        <v>1</v>
      </c>
      <c r="B2" s="1" t="s">
        <v>2</v>
      </c>
    </row>
    <row r="3" spans="1:7" x14ac:dyDescent="0.35">
      <c r="A3" s="2" t="s">
        <v>3</v>
      </c>
      <c r="B3" s="1" t="s">
        <v>4</v>
      </c>
    </row>
    <row r="5" spans="1:7" x14ac:dyDescent="0.35">
      <c r="A5" s="2" t="s">
        <v>17</v>
      </c>
      <c r="B5" s="2" t="s">
        <v>18</v>
      </c>
      <c r="C5" s="2" t="s">
        <v>19</v>
      </c>
      <c r="D5" s="2" t="s">
        <v>21</v>
      </c>
      <c r="G5" s="1" t="s">
        <v>24</v>
      </c>
    </row>
    <row r="6" spans="1:7" x14ac:dyDescent="0.35">
      <c r="A6" s="1" t="s">
        <v>19</v>
      </c>
      <c r="B6" s="1">
        <v>1</v>
      </c>
      <c r="C6" s="1">
        <v>1</v>
      </c>
      <c r="D6" s="1" t="s">
        <v>23</v>
      </c>
    </row>
    <row r="7" spans="1:7" x14ac:dyDescent="0.35">
      <c r="B7" s="1">
        <v>2</v>
      </c>
      <c r="C7" s="1">
        <v>2</v>
      </c>
      <c r="D7" s="1">
        <f>G7</f>
        <v>1500</v>
      </c>
      <c r="G7" s="1">
        <v>1500</v>
      </c>
    </row>
    <row r="8" spans="1:7" x14ac:dyDescent="0.35">
      <c r="B8" s="1">
        <v>3</v>
      </c>
      <c r="C8" s="1">
        <v>3</v>
      </c>
      <c r="D8" s="1">
        <f>G8-G7</f>
        <v>8500</v>
      </c>
      <c r="G8" s="1">
        <v>10000</v>
      </c>
    </row>
    <row r="9" spans="1:7" x14ac:dyDescent="0.35">
      <c r="B9" s="1">
        <v>4</v>
      </c>
      <c r="C9" s="1">
        <v>4</v>
      </c>
      <c r="D9" s="1">
        <f t="shared" ref="D9:D15" si="0">G9-G8</f>
        <v>27500</v>
      </c>
      <c r="G9" s="1">
        <v>37500</v>
      </c>
    </row>
    <row r="10" spans="1:7" x14ac:dyDescent="0.35">
      <c r="B10" s="1">
        <v>5</v>
      </c>
      <c r="C10" s="1">
        <v>5</v>
      </c>
      <c r="D10" s="1">
        <f t="shared" si="0"/>
        <v>36000</v>
      </c>
      <c r="G10" s="1">
        <v>73500</v>
      </c>
    </row>
    <row r="11" spans="1:7" x14ac:dyDescent="0.35">
      <c r="B11" s="1">
        <v>6</v>
      </c>
      <c r="C11" s="1">
        <v>6</v>
      </c>
      <c r="D11" s="1">
        <f t="shared" si="0"/>
        <v>52500</v>
      </c>
      <c r="G11" s="1">
        <v>126000</v>
      </c>
    </row>
    <row r="12" spans="1:7" x14ac:dyDescent="0.35">
      <c r="B12" s="1">
        <v>7</v>
      </c>
      <c r="C12" s="1">
        <v>7</v>
      </c>
      <c r="D12" s="1">
        <f t="shared" si="0"/>
        <v>72000</v>
      </c>
      <c r="G12" s="1">
        <v>198000</v>
      </c>
    </row>
    <row r="13" spans="1:7" x14ac:dyDescent="0.35">
      <c r="B13" s="1">
        <v>8</v>
      </c>
      <c r="C13" s="1">
        <v>8</v>
      </c>
      <c r="D13" s="1">
        <f t="shared" si="0"/>
        <v>94500</v>
      </c>
      <c r="G13" s="1">
        <v>292500</v>
      </c>
    </row>
    <row r="14" spans="1:7" x14ac:dyDescent="0.35">
      <c r="B14" s="1">
        <v>9</v>
      </c>
      <c r="C14" s="1">
        <v>9</v>
      </c>
      <c r="D14" s="1">
        <f t="shared" si="0"/>
        <v>120000</v>
      </c>
      <c r="G14" s="1">
        <v>412500</v>
      </c>
    </row>
    <row r="15" spans="1:7" x14ac:dyDescent="0.35">
      <c r="B15" s="1">
        <v>10</v>
      </c>
      <c r="C15" s="1">
        <v>10</v>
      </c>
      <c r="D15" s="1">
        <f t="shared" si="0"/>
        <v>148500</v>
      </c>
      <c r="G15" s="1">
        <v>561000</v>
      </c>
    </row>
    <row r="18" spans="1:8" x14ac:dyDescent="0.35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G18" s="1" t="s">
        <v>26</v>
      </c>
      <c r="H18" s="1">
        <v>300</v>
      </c>
    </row>
    <row r="19" spans="1:8" x14ac:dyDescent="0.35">
      <c r="A19" s="1" t="s">
        <v>20</v>
      </c>
      <c r="B19" s="1">
        <v>1</v>
      </c>
      <c r="C19" s="1">
        <v>1</v>
      </c>
      <c r="D19" s="1">
        <v>15</v>
      </c>
      <c r="E19" s="1">
        <v>300</v>
      </c>
      <c r="G19" s="1" t="s">
        <v>25</v>
      </c>
      <c r="H19" s="1">
        <v>500</v>
      </c>
    </row>
    <row r="20" spans="1:8" x14ac:dyDescent="0.35">
      <c r="B20" s="1">
        <v>2</v>
      </c>
      <c r="C20" s="1">
        <v>2</v>
      </c>
      <c r="D20" s="1">
        <v>20</v>
      </c>
      <c r="E20" s="1">
        <f>$E$19+$H$19*(B20-1)+$H$18*(B20-2)</f>
        <v>800</v>
      </c>
    </row>
    <row r="21" spans="1:8" x14ac:dyDescent="0.35">
      <c r="B21" s="1">
        <v>3</v>
      </c>
      <c r="C21" s="1">
        <v>3</v>
      </c>
      <c r="D21" s="1">
        <v>25</v>
      </c>
      <c r="E21" s="1">
        <f>$E$19+$H$19*(B21-1)+$H$18*(B21-2)</f>
        <v>1600</v>
      </c>
    </row>
    <row r="22" spans="1:8" x14ac:dyDescent="0.35">
      <c r="B22" s="1">
        <v>4</v>
      </c>
      <c r="C22" s="1">
        <v>4</v>
      </c>
      <c r="D22" s="1">
        <v>30</v>
      </c>
      <c r="E22" s="1">
        <f>$E$19+$H$19*(B22-1)+$H$18*(B22-2)</f>
        <v>2400</v>
      </c>
    </row>
    <row r="23" spans="1:8" x14ac:dyDescent="0.35">
      <c r="B23" s="1">
        <v>5</v>
      </c>
      <c r="C23" s="1">
        <v>5</v>
      </c>
      <c r="D23" s="1">
        <v>35</v>
      </c>
      <c r="E23" s="1">
        <f>$E$19+$H$19*(B23-1)+$H$18*(B23-2)</f>
        <v>3200</v>
      </c>
    </row>
    <row r="24" spans="1:8" x14ac:dyDescent="0.35">
      <c r="B24" s="1">
        <v>6</v>
      </c>
      <c r="C24" s="1">
        <v>6</v>
      </c>
      <c r="D24" s="1">
        <v>40</v>
      </c>
      <c r="E24" s="1">
        <f>$E$19+$H$19*(B24-1)+$H$18*(B24-2)</f>
        <v>4000</v>
      </c>
    </row>
    <row r="25" spans="1:8" x14ac:dyDescent="0.35">
      <c r="B25" s="1">
        <v>7</v>
      </c>
      <c r="C25" s="1">
        <v>7</v>
      </c>
      <c r="D25" s="1">
        <v>45</v>
      </c>
      <c r="E25" s="1">
        <f>$E$19+$H$19*(B25-1)+$H$18*(B25-2)</f>
        <v>4800</v>
      </c>
    </row>
    <row r="26" spans="1:8" x14ac:dyDescent="0.35">
      <c r="B26" s="1">
        <v>8</v>
      </c>
      <c r="C26" s="1">
        <v>8</v>
      </c>
      <c r="D26" s="1">
        <v>50</v>
      </c>
      <c r="E26" s="1">
        <f>$E$19+$H$19*(B26-1)+$H$18*(B26-2)</f>
        <v>5600</v>
      </c>
    </row>
    <row r="27" spans="1:8" x14ac:dyDescent="0.35">
      <c r="B27" s="1">
        <v>9</v>
      </c>
      <c r="C27" s="1">
        <v>9</v>
      </c>
      <c r="D27" s="1">
        <v>55</v>
      </c>
      <c r="E27" s="1">
        <f>$E$19+$H$19*(B27-1)+$H$18*(B27-2)</f>
        <v>6400</v>
      </c>
    </row>
    <row r="28" spans="1:8" x14ac:dyDescent="0.35">
      <c r="B28" s="1">
        <v>10</v>
      </c>
      <c r="C28" s="1">
        <v>10</v>
      </c>
      <c r="D28" s="1">
        <v>60</v>
      </c>
      <c r="E28" s="1">
        <f>$E$19+$H$19*(B28-1)+$H$18*(B28-2)</f>
        <v>7200</v>
      </c>
    </row>
    <row r="31" spans="1:8" x14ac:dyDescent="0.35">
      <c r="A31" s="2" t="s">
        <v>17</v>
      </c>
      <c r="B31" s="2" t="s">
        <v>18</v>
      </c>
      <c r="C31" s="2" t="s">
        <v>19</v>
      </c>
      <c r="D31" s="2" t="s">
        <v>28</v>
      </c>
      <c r="E31" s="2" t="s">
        <v>21</v>
      </c>
    </row>
    <row r="32" spans="1:8" x14ac:dyDescent="0.35">
      <c r="A32" s="1" t="s">
        <v>27</v>
      </c>
      <c r="B32" s="1">
        <v>1</v>
      </c>
      <c r="C32" s="1">
        <v>1</v>
      </c>
      <c r="D32" s="3">
        <v>0.02</v>
      </c>
      <c r="E32" s="1">
        <v>300</v>
      </c>
    </row>
    <row r="33" spans="1:5" x14ac:dyDescent="0.35">
      <c r="B33" s="1">
        <v>2</v>
      </c>
      <c r="C33" s="1">
        <v>2</v>
      </c>
      <c r="D33" s="3">
        <v>0.04</v>
      </c>
      <c r="E33" s="1">
        <f>$E$19+$H$19*(B33-1)+$H$18*(B33-2)</f>
        <v>800</v>
      </c>
    </row>
    <row r="34" spans="1:5" x14ac:dyDescent="0.35">
      <c r="B34" s="1">
        <v>3</v>
      </c>
      <c r="C34" s="1">
        <v>3</v>
      </c>
      <c r="D34" s="3">
        <v>0.06</v>
      </c>
      <c r="E34" s="1">
        <f>$E$19+$H$19*(B34-1)+$H$18*(B34-2)</f>
        <v>1600</v>
      </c>
    </row>
    <row r="35" spans="1:5" x14ac:dyDescent="0.35">
      <c r="B35" s="1">
        <v>4</v>
      </c>
      <c r="C35" s="1">
        <v>4</v>
      </c>
      <c r="D35" s="3">
        <v>0.08</v>
      </c>
      <c r="E35" s="1">
        <f>$E$19+$H$19*(B35-1)+$H$18*(B35-2)</f>
        <v>2400</v>
      </c>
    </row>
    <row r="36" spans="1:5" x14ac:dyDescent="0.35">
      <c r="B36" s="1">
        <v>5</v>
      </c>
      <c r="C36" s="1">
        <v>5</v>
      </c>
      <c r="D36" s="3">
        <v>0.1</v>
      </c>
      <c r="E36" s="1">
        <f>$E$19+$H$19*(B36-1)+$H$18*(B36-2)</f>
        <v>3200</v>
      </c>
    </row>
    <row r="37" spans="1:5" x14ac:dyDescent="0.35">
      <c r="B37" s="1">
        <v>6</v>
      </c>
      <c r="C37" s="1">
        <v>6</v>
      </c>
      <c r="D37" s="3">
        <v>0.12</v>
      </c>
      <c r="E37" s="1">
        <f>$E$19+$H$19*(B37-1)+$H$18*(B37-2)</f>
        <v>4000</v>
      </c>
    </row>
    <row r="38" spans="1:5" x14ac:dyDescent="0.35">
      <c r="B38" s="1">
        <v>7</v>
      </c>
      <c r="C38" s="1">
        <v>7</v>
      </c>
      <c r="D38" s="3">
        <v>0.14000000000000001</v>
      </c>
      <c r="E38" s="1">
        <f>$E$19+$H$19*(B38-1)+$H$18*(B38-2)</f>
        <v>4800</v>
      </c>
    </row>
    <row r="39" spans="1:5" x14ac:dyDescent="0.35">
      <c r="B39" s="1">
        <v>8</v>
      </c>
      <c r="C39" s="1">
        <v>8</v>
      </c>
      <c r="D39" s="3">
        <v>0.16</v>
      </c>
      <c r="E39" s="1">
        <f>$E$19+$H$19*(B39-1)+$H$18*(B39-2)</f>
        <v>5600</v>
      </c>
    </row>
    <row r="40" spans="1:5" x14ac:dyDescent="0.35">
      <c r="B40" s="1">
        <v>9</v>
      </c>
      <c r="C40" s="1">
        <v>9</v>
      </c>
      <c r="D40" s="3">
        <v>0.18</v>
      </c>
      <c r="E40" s="1">
        <f>$E$19+$H$19*(B40-1)+$H$18*(B40-2)</f>
        <v>6400</v>
      </c>
    </row>
    <row r="41" spans="1:5" x14ac:dyDescent="0.35">
      <c r="B41" s="1">
        <v>10</v>
      </c>
      <c r="C41" s="1">
        <v>10</v>
      </c>
      <c r="D41" s="3">
        <v>0.2</v>
      </c>
      <c r="E41" s="1">
        <f>$E$19+$H$19*(B41-1)+$H$18*(B41-2)</f>
        <v>7200</v>
      </c>
    </row>
    <row r="43" spans="1:5" x14ac:dyDescent="0.35">
      <c r="A43" s="2" t="s">
        <v>17</v>
      </c>
      <c r="B43" s="2" t="s">
        <v>18</v>
      </c>
      <c r="C43" s="2" t="s">
        <v>19</v>
      </c>
      <c r="D43" s="2" t="s">
        <v>29</v>
      </c>
      <c r="E43" s="2" t="s">
        <v>21</v>
      </c>
    </row>
    <row r="44" spans="1:5" x14ac:dyDescent="0.35">
      <c r="A44" s="1" t="s">
        <v>27</v>
      </c>
      <c r="B44" s="1">
        <v>1</v>
      </c>
      <c r="C44" s="1">
        <v>1</v>
      </c>
      <c r="D44" s="3" t="s">
        <v>30</v>
      </c>
      <c r="E44" s="1">
        <v>300</v>
      </c>
    </row>
    <row r="45" spans="1:5" x14ac:dyDescent="0.35">
      <c r="B45" s="1">
        <v>2</v>
      </c>
      <c r="C45" s="1">
        <v>2</v>
      </c>
      <c r="D45" s="4" t="s">
        <v>31</v>
      </c>
      <c r="E45" s="1">
        <f>$E$19+$H$19*(B45-1)+$H$18*(B45-2)</f>
        <v>800</v>
      </c>
    </row>
    <row r="46" spans="1:5" x14ac:dyDescent="0.35">
      <c r="B46" s="1">
        <v>3</v>
      </c>
      <c r="C46" s="1">
        <v>3</v>
      </c>
      <c r="D46" s="4" t="s">
        <v>32</v>
      </c>
      <c r="E46" s="1">
        <f>$E$19+$H$19*(B46-1)+$H$18*(B46-2)</f>
        <v>1600</v>
      </c>
    </row>
    <row r="47" spans="1:5" x14ac:dyDescent="0.35">
      <c r="B47" s="1">
        <v>4</v>
      </c>
      <c r="C47" s="1">
        <v>4</v>
      </c>
      <c r="D47" s="5" t="s">
        <v>43</v>
      </c>
      <c r="E47" s="1">
        <f>$E$19+$H$19*(B47-1)+$H$18*(B47-2)</f>
        <v>2400</v>
      </c>
    </row>
    <row r="48" spans="1:5" x14ac:dyDescent="0.35">
      <c r="B48" s="1">
        <v>5</v>
      </c>
      <c r="C48" s="1">
        <v>5</v>
      </c>
      <c r="D48" s="4" t="s">
        <v>33</v>
      </c>
      <c r="E48" s="1">
        <f>$E$19+$H$19*(B48-1)+$H$18*(B48-2)</f>
        <v>3200</v>
      </c>
    </row>
    <row r="49" spans="2:5" x14ac:dyDescent="0.35">
      <c r="B49" s="1">
        <v>6</v>
      </c>
      <c r="C49" s="1">
        <v>6</v>
      </c>
      <c r="D49" s="4" t="s">
        <v>34</v>
      </c>
      <c r="E49" s="1">
        <f>$E$19+$H$19*(B49-1)+$H$18*(B49-2)</f>
        <v>4000</v>
      </c>
    </row>
    <row r="50" spans="2:5" x14ac:dyDescent="0.35">
      <c r="B50" s="1">
        <v>7</v>
      </c>
      <c r="C50" s="1">
        <v>7</v>
      </c>
      <c r="D50" s="4" t="s">
        <v>35</v>
      </c>
      <c r="E50" s="1">
        <f>$E$19+$H$19*(B50-1)+$H$18*(B50-2)</f>
        <v>4800</v>
      </c>
    </row>
    <row r="51" spans="2:5" x14ac:dyDescent="0.35">
      <c r="B51" s="1">
        <v>8</v>
      </c>
      <c r="C51" s="1">
        <v>8</v>
      </c>
      <c r="D51" s="4" t="s">
        <v>36</v>
      </c>
      <c r="E51" s="1">
        <f>$E$19+$H$19*(B51-1)+$H$18*(B51-2)</f>
        <v>5600</v>
      </c>
    </row>
    <row r="52" spans="2:5" x14ac:dyDescent="0.35">
      <c r="B52" s="1">
        <v>9</v>
      </c>
      <c r="C52" s="1">
        <v>9</v>
      </c>
      <c r="D52" s="4" t="s">
        <v>37</v>
      </c>
      <c r="E52" s="1">
        <f>$E$19+$H$19*(B52-1)+$H$18*(B52-2)</f>
        <v>6400</v>
      </c>
    </row>
    <row r="53" spans="2:5" x14ac:dyDescent="0.35">
      <c r="B53" s="1">
        <v>10</v>
      </c>
      <c r="C53" s="1">
        <v>10</v>
      </c>
      <c r="D53" s="4" t="s">
        <v>38</v>
      </c>
      <c r="E53" s="1">
        <f>$E$19+$H$19*(B53-1)+$H$18*(B53-2)</f>
        <v>7200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15" zoomScaleNormal="115" workbookViewId="0">
      <selection activeCell="F24" sqref="F24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39</v>
      </c>
    </row>
    <row r="2" spans="1:4" x14ac:dyDescent="0.35">
      <c r="A2" s="2" t="s">
        <v>40</v>
      </c>
    </row>
    <row r="3" spans="1:4" x14ac:dyDescent="0.35">
      <c r="A3" s="2" t="s">
        <v>41</v>
      </c>
      <c r="B3" s="2" t="s">
        <v>42</v>
      </c>
    </row>
    <row r="4" spans="1:4" x14ac:dyDescent="0.35">
      <c r="B4" s="1">
        <v>20</v>
      </c>
    </row>
    <row r="5" spans="1:4" x14ac:dyDescent="0.35">
      <c r="A5" s="2"/>
      <c r="B5" s="2"/>
      <c r="C5" s="2"/>
      <c r="D5" s="2"/>
    </row>
    <row r="18" spans="1:4" x14ac:dyDescent="0.35">
      <c r="A18" s="2"/>
      <c r="B18" s="2"/>
      <c r="C18" s="2"/>
      <c r="D18" s="2"/>
    </row>
    <row r="31" spans="1:4" x14ac:dyDescent="0.35">
      <c r="A31" s="2"/>
      <c r="B31" s="2"/>
      <c r="C31" s="2"/>
      <c r="D31" s="2"/>
    </row>
    <row r="32" spans="1:4" x14ac:dyDescent="0.35">
      <c r="C32" s="3"/>
    </row>
    <row r="33" spans="1:4" x14ac:dyDescent="0.35">
      <c r="C33" s="3"/>
    </row>
    <row r="34" spans="1:4" x14ac:dyDescent="0.35">
      <c r="C34" s="3"/>
    </row>
    <row r="35" spans="1:4" x14ac:dyDescent="0.35">
      <c r="C35" s="3"/>
    </row>
    <row r="36" spans="1:4" x14ac:dyDescent="0.35">
      <c r="C36" s="3"/>
    </row>
    <row r="37" spans="1:4" x14ac:dyDescent="0.35">
      <c r="C37" s="3"/>
    </row>
    <row r="38" spans="1:4" x14ac:dyDescent="0.35">
      <c r="C38" s="3"/>
    </row>
    <row r="39" spans="1:4" x14ac:dyDescent="0.35">
      <c r="C39" s="3"/>
    </row>
    <row r="40" spans="1:4" x14ac:dyDescent="0.35">
      <c r="C40" s="3"/>
    </row>
    <row r="41" spans="1:4" x14ac:dyDescent="0.35">
      <c r="C41" s="3"/>
    </row>
    <row r="43" spans="1:4" x14ac:dyDescent="0.35">
      <c r="A43" s="2"/>
      <c r="B43" s="2"/>
      <c r="C43" s="2"/>
      <c r="D43" s="2"/>
    </row>
    <row r="44" spans="1:4" x14ac:dyDescent="0.35">
      <c r="C44" s="3"/>
    </row>
    <row r="45" spans="1:4" x14ac:dyDescent="0.35">
      <c r="C45" s="4"/>
    </row>
    <row r="46" spans="1:4" x14ac:dyDescent="0.35">
      <c r="C46" s="4"/>
    </row>
    <row r="47" spans="1:4" x14ac:dyDescent="0.35">
      <c r="C47" s="4"/>
    </row>
    <row r="48" spans="1:4" x14ac:dyDescent="0.35">
      <c r="C48" s="4"/>
    </row>
    <row r="49" spans="3:3" x14ac:dyDescent="0.35">
      <c r="C49" s="4"/>
    </row>
    <row r="50" spans="3:3" x14ac:dyDescent="0.35">
      <c r="C50" s="4"/>
    </row>
    <row r="51" spans="3:3" x14ac:dyDescent="0.35">
      <c r="C51" s="4"/>
    </row>
    <row r="52" spans="3:3" x14ac:dyDescent="0.35">
      <c r="C52" s="4"/>
    </row>
    <row r="53" spans="3:3" x14ac:dyDescent="0.35">
      <c r="C53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公会祈福</vt:lpstr>
      <vt:lpstr>公会科技</vt:lpstr>
      <vt:lpstr>公会任务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2016-03-15T03:44:10Z</dcterms:modified>
</cp:coreProperties>
</file>