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880"/>
  </bookViews>
  <sheets>
    <sheet name="时间规划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8" i="1" l="1"/>
  <c r="K29" i="1"/>
  <c r="K30" i="1"/>
  <c r="K31" i="1"/>
  <c r="F28" i="1"/>
  <c r="F29" i="1"/>
  <c r="F30" i="1"/>
  <c r="F31" i="1"/>
  <c r="K27" i="1"/>
  <c r="F27" i="1"/>
  <c r="E4" i="1"/>
  <c r="H8" i="1" s="1"/>
  <c r="L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H23" i="1"/>
  <c r="L23" i="1" s="1"/>
  <c r="E2" i="1"/>
  <c r="H28" i="1" l="1"/>
  <c r="L28" i="1" s="1"/>
  <c r="H19" i="1"/>
  <c r="L19" i="1" s="1"/>
  <c r="H31" i="1"/>
  <c r="L31" i="1" s="1"/>
  <c r="H15" i="1"/>
  <c r="L15" i="1" s="1"/>
  <c r="H27" i="1"/>
  <c r="L27" i="1" s="1"/>
  <c r="H30" i="1"/>
  <c r="L30" i="1" s="1"/>
  <c r="H7" i="1"/>
  <c r="H11" i="1"/>
  <c r="L11" i="1" s="1"/>
  <c r="H29" i="1"/>
  <c r="L29" i="1" s="1"/>
  <c r="H26" i="1"/>
  <c r="L26" i="1" s="1"/>
  <c r="H22" i="1"/>
  <c r="L22" i="1" s="1"/>
  <c r="H18" i="1"/>
  <c r="L18" i="1" s="1"/>
  <c r="H14" i="1"/>
  <c r="L14" i="1" s="1"/>
  <c r="H10" i="1"/>
  <c r="L10" i="1" s="1"/>
  <c r="H25" i="1"/>
  <c r="L25" i="1" s="1"/>
  <c r="H21" i="1"/>
  <c r="L21" i="1" s="1"/>
  <c r="H17" i="1"/>
  <c r="L17" i="1" s="1"/>
  <c r="H13" i="1"/>
  <c r="L13" i="1" s="1"/>
  <c r="H9" i="1"/>
  <c r="L9" i="1" s="1"/>
  <c r="H24" i="1"/>
  <c r="L24" i="1" s="1"/>
  <c r="H20" i="1"/>
  <c r="L20" i="1" s="1"/>
  <c r="H16" i="1"/>
  <c r="L16" i="1" s="1"/>
  <c r="H12" i="1"/>
  <c r="L12" i="1" s="1"/>
  <c r="L7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<sst xmlns="http://schemas.openxmlformats.org/spreadsheetml/2006/main" count="57" uniqueCount="56">
  <si>
    <t>章节</t>
    <phoneticPr fontId="2" type="noConversion"/>
  </si>
  <si>
    <t>副本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</si>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</sst>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abSelected="1" workbookViewId="0">
      <selection activeCell="J13" sqref="J13"/>
    </sheetView>
  </sheetViews>
  <sheetFormatPr defaultRowHeight="16.5" x14ac:dyDescent="0.15"/>
  <cols>
    <col min="1" max="4" width="9" style="1"/>
    <col min="5" max="5" width="9.25" style="1" bestFit="1" customWidth="1"/>
    <col min="6" max="6" width="10.625" style="1" customWidth="1"/>
    <col min="7" max="7" width="9" style="1"/>
    <col min="8" max="8" width="9.625" style="1" bestFit="1" customWidth="1"/>
    <col min="9" max="9" width="11.25" style="1" bestFit="1" customWidth="1"/>
    <col min="10" max="10" width="11.25" style="1" customWidth="1"/>
    <col min="11" max="16384" width="9" style="1"/>
  </cols>
  <sheetData>
    <row r="1" spans="2:18" x14ac:dyDescent="0.15">
      <c r="C1" s="1" t="s">
        <v>42</v>
      </c>
    </row>
    <row r="2" spans="2:18" x14ac:dyDescent="0.15">
      <c r="C2" s="1" t="s">
        <v>28</v>
      </c>
      <c r="E2" s="1">
        <f>1.5*60</f>
        <v>90</v>
      </c>
      <c r="H2" s="1" t="s">
        <v>32</v>
      </c>
      <c r="K2" s="1">
        <v>0.1</v>
      </c>
      <c r="L2" s="1" t="s">
        <v>49</v>
      </c>
    </row>
    <row r="3" spans="2:18" x14ac:dyDescent="0.15">
      <c r="C3" s="1" t="s">
        <v>43</v>
      </c>
      <c r="E3" s="1">
        <v>0.25</v>
      </c>
      <c r="F3" s="1" t="s">
        <v>47</v>
      </c>
      <c r="H3" s="1" t="s">
        <v>44</v>
      </c>
      <c r="K3" s="1">
        <v>2</v>
      </c>
    </row>
    <row r="4" spans="2:18" x14ac:dyDescent="0.15">
      <c r="C4" s="1" t="s">
        <v>29</v>
      </c>
      <c r="E4" s="1">
        <f>K2*6</f>
        <v>0.60000000000000009</v>
      </c>
      <c r="F4" s="1" t="s">
        <v>48</v>
      </c>
    </row>
    <row r="5" spans="2:18" x14ac:dyDescent="0.15">
      <c r="O5" s="2" t="s">
        <v>50</v>
      </c>
    </row>
    <row r="6" spans="2:18" s="2" customFormat="1" ht="33" customHeight="1" x14ac:dyDescent="0.15">
      <c r="B6" s="3" t="s">
        <v>0</v>
      </c>
      <c r="C6" s="3" t="s">
        <v>1</v>
      </c>
      <c r="D6" s="3" t="s">
        <v>2</v>
      </c>
      <c r="E6" s="4" t="s">
        <v>33</v>
      </c>
      <c r="F6" s="5" t="s">
        <v>34</v>
      </c>
      <c r="G6" s="6" t="s">
        <v>27</v>
      </c>
      <c r="H6" s="5" t="s">
        <v>30</v>
      </c>
      <c r="I6" s="6" t="s">
        <v>45</v>
      </c>
      <c r="J6" s="6" t="s">
        <v>46</v>
      </c>
      <c r="K6" s="5" t="s">
        <v>31</v>
      </c>
      <c r="L6" s="5" t="s">
        <v>35</v>
      </c>
      <c r="M6" s="3" t="s">
        <v>36</v>
      </c>
      <c r="N6" s="2" t="s">
        <v>51</v>
      </c>
      <c r="O6" s="2" t="s">
        <v>52</v>
      </c>
      <c r="P6" s="2" t="s">
        <v>53</v>
      </c>
      <c r="Q6" s="2" t="s">
        <v>54</v>
      </c>
      <c r="R6" s="2" t="s">
        <v>55</v>
      </c>
    </row>
    <row r="7" spans="2:18" x14ac:dyDescent="0.15">
      <c r="B7" s="7" t="s">
        <v>3</v>
      </c>
      <c r="C7" s="7" t="s">
        <v>4</v>
      </c>
      <c r="D7" s="7">
        <v>1</v>
      </c>
      <c r="E7" s="8">
        <v>5</v>
      </c>
      <c r="F7" s="7">
        <f t="shared" ref="F7:F31" si="0">E7*$K$2</f>
        <v>0.5</v>
      </c>
      <c r="G7" s="8">
        <v>1</v>
      </c>
      <c r="H7" s="7">
        <f t="shared" ref="H7:H31" si="1">G7*$E$4</f>
        <v>0.60000000000000009</v>
      </c>
      <c r="I7" s="8">
        <v>3</v>
      </c>
      <c r="J7" s="8">
        <v>1</v>
      </c>
      <c r="K7" s="7">
        <f t="shared" ref="K7:K31" si="2">I7*$E$3</f>
        <v>0.75</v>
      </c>
      <c r="L7" s="7">
        <f>K7+H7+F7+$K$3*J7</f>
        <v>3.85</v>
      </c>
      <c r="M7" s="7">
        <f>L7</f>
        <v>3.85</v>
      </c>
    </row>
    <row r="8" spans="2:18" x14ac:dyDescent="0.15">
      <c r="B8" s="7"/>
      <c r="C8" s="7" t="s">
        <v>5</v>
      </c>
      <c r="D8" s="7"/>
      <c r="E8" s="8">
        <v>5</v>
      </c>
      <c r="F8" s="7">
        <f t="shared" si="0"/>
        <v>0.5</v>
      </c>
      <c r="G8" s="8">
        <v>2</v>
      </c>
      <c r="H8" s="7">
        <f t="shared" si="1"/>
        <v>1.2000000000000002</v>
      </c>
      <c r="I8" s="8">
        <v>4</v>
      </c>
      <c r="J8" s="8">
        <v>1</v>
      </c>
      <c r="K8" s="7">
        <f t="shared" si="2"/>
        <v>1</v>
      </c>
      <c r="L8" s="7">
        <f t="shared" ref="L8:L31" si="3">K8+H8+F8+$K$3*J8</f>
        <v>4.7</v>
      </c>
      <c r="M8" s="7">
        <f>M7+L8</f>
        <v>8.5500000000000007</v>
      </c>
    </row>
    <row r="9" spans="2:18" x14ac:dyDescent="0.15">
      <c r="B9" s="7"/>
      <c r="C9" s="7" t="s">
        <v>6</v>
      </c>
      <c r="D9" s="7"/>
      <c r="E9" s="8">
        <v>5</v>
      </c>
      <c r="F9" s="7">
        <f t="shared" si="0"/>
        <v>0.5</v>
      </c>
      <c r="G9" s="8">
        <v>1</v>
      </c>
      <c r="H9" s="7">
        <f t="shared" si="1"/>
        <v>0.60000000000000009</v>
      </c>
      <c r="I9" s="8">
        <v>3</v>
      </c>
      <c r="J9" s="8">
        <v>1</v>
      </c>
      <c r="K9" s="7">
        <f t="shared" si="2"/>
        <v>0.75</v>
      </c>
      <c r="L9" s="7">
        <f t="shared" si="3"/>
        <v>3.85</v>
      </c>
      <c r="M9" s="7">
        <f t="shared" ref="M9:M31" si="4">M8+L9</f>
        <v>12.4</v>
      </c>
    </row>
    <row r="10" spans="2:18" x14ac:dyDescent="0.15">
      <c r="B10" s="7"/>
      <c r="C10" s="7" t="s">
        <v>7</v>
      </c>
      <c r="D10" s="7"/>
      <c r="E10" s="8">
        <v>5</v>
      </c>
      <c r="F10" s="7">
        <f t="shared" si="0"/>
        <v>0.5</v>
      </c>
      <c r="G10" s="8">
        <v>1</v>
      </c>
      <c r="H10" s="7">
        <f t="shared" si="1"/>
        <v>0.60000000000000009</v>
      </c>
      <c r="I10" s="8">
        <v>3</v>
      </c>
      <c r="J10" s="8">
        <v>1</v>
      </c>
      <c r="K10" s="7">
        <f t="shared" si="2"/>
        <v>0.75</v>
      </c>
      <c r="L10" s="7">
        <f t="shared" si="3"/>
        <v>3.85</v>
      </c>
      <c r="M10" s="7">
        <f t="shared" si="4"/>
        <v>16.25</v>
      </c>
    </row>
    <row r="11" spans="2:18" x14ac:dyDescent="0.15">
      <c r="B11" s="7"/>
      <c r="C11" s="7" t="s">
        <v>8</v>
      </c>
      <c r="D11" s="7"/>
      <c r="E11" s="8">
        <v>5</v>
      </c>
      <c r="F11" s="7">
        <f t="shared" si="0"/>
        <v>0.5</v>
      </c>
      <c r="G11" s="8">
        <v>2</v>
      </c>
      <c r="H11" s="7">
        <f t="shared" si="1"/>
        <v>1.2000000000000002</v>
      </c>
      <c r="I11" s="8">
        <v>3</v>
      </c>
      <c r="J11" s="8">
        <v>1</v>
      </c>
      <c r="K11" s="7">
        <f t="shared" si="2"/>
        <v>0.75</v>
      </c>
      <c r="L11" s="7">
        <f t="shared" si="3"/>
        <v>4.45</v>
      </c>
      <c r="M11" s="7">
        <f t="shared" si="4"/>
        <v>20.7</v>
      </c>
    </row>
    <row r="12" spans="2:18" x14ac:dyDescent="0.15">
      <c r="B12" s="7" t="s">
        <v>24</v>
      </c>
      <c r="C12" s="7" t="s">
        <v>9</v>
      </c>
      <c r="D12" s="7">
        <v>6</v>
      </c>
      <c r="E12" s="8">
        <v>5</v>
      </c>
      <c r="F12" s="7">
        <f t="shared" si="0"/>
        <v>0.5</v>
      </c>
      <c r="G12" s="8">
        <v>1</v>
      </c>
      <c r="H12" s="7">
        <f t="shared" si="1"/>
        <v>0.60000000000000009</v>
      </c>
      <c r="I12" s="8">
        <v>3</v>
      </c>
      <c r="J12" s="8">
        <v>1</v>
      </c>
      <c r="K12" s="7">
        <f t="shared" si="2"/>
        <v>0.75</v>
      </c>
      <c r="L12" s="7">
        <f t="shared" si="3"/>
        <v>3.85</v>
      </c>
      <c r="M12" s="7">
        <f t="shared" si="4"/>
        <v>24.55</v>
      </c>
    </row>
    <row r="13" spans="2:18" x14ac:dyDescent="0.15">
      <c r="B13" s="7"/>
      <c r="C13" s="7" t="s">
        <v>10</v>
      </c>
      <c r="D13" s="7"/>
      <c r="E13" s="8">
        <v>5</v>
      </c>
      <c r="F13" s="7">
        <f t="shared" si="0"/>
        <v>0.5</v>
      </c>
      <c r="G13" s="8">
        <v>2</v>
      </c>
      <c r="H13" s="7">
        <f t="shared" si="1"/>
        <v>1.2000000000000002</v>
      </c>
      <c r="I13" s="8">
        <v>3</v>
      </c>
      <c r="J13" s="8">
        <v>1</v>
      </c>
      <c r="K13" s="7">
        <f t="shared" si="2"/>
        <v>0.75</v>
      </c>
      <c r="L13" s="7">
        <f t="shared" si="3"/>
        <v>4.45</v>
      </c>
      <c r="M13" s="7">
        <f t="shared" si="4"/>
        <v>29</v>
      </c>
    </row>
    <row r="14" spans="2:18" x14ac:dyDescent="0.15">
      <c r="B14" s="7"/>
      <c r="C14" s="7" t="s">
        <v>11</v>
      </c>
      <c r="D14" s="7"/>
      <c r="E14" s="8">
        <v>5</v>
      </c>
      <c r="F14" s="7">
        <f t="shared" si="0"/>
        <v>0.5</v>
      </c>
      <c r="G14" s="8">
        <v>1</v>
      </c>
      <c r="H14" s="7">
        <f t="shared" si="1"/>
        <v>0.60000000000000009</v>
      </c>
      <c r="I14" s="8">
        <v>4</v>
      </c>
      <c r="J14" s="8">
        <v>1</v>
      </c>
      <c r="K14" s="7">
        <f t="shared" si="2"/>
        <v>1</v>
      </c>
      <c r="L14" s="7">
        <f t="shared" si="3"/>
        <v>4.0999999999999996</v>
      </c>
      <c r="M14" s="7">
        <f t="shared" si="4"/>
        <v>33.1</v>
      </c>
    </row>
    <row r="15" spans="2:18" x14ac:dyDescent="0.15">
      <c r="B15" s="7"/>
      <c r="C15" s="7" t="s">
        <v>12</v>
      </c>
      <c r="D15" s="7"/>
      <c r="E15" s="8">
        <v>5</v>
      </c>
      <c r="F15" s="7">
        <f t="shared" si="0"/>
        <v>0.5</v>
      </c>
      <c r="G15" s="8">
        <v>1</v>
      </c>
      <c r="H15" s="7">
        <f t="shared" si="1"/>
        <v>0.60000000000000009</v>
      </c>
      <c r="I15" s="8">
        <v>3</v>
      </c>
      <c r="J15" s="8">
        <v>1</v>
      </c>
      <c r="K15" s="7">
        <f t="shared" si="2"/>
        <v>0.75</v>
      </c>
      <c r="L15" s="7">
        <f t="shared" si="3"/>
        <v>3.85</v>
      </c>
      <c r="M15" s="7">
        <f t="shared" si="4"/>
        <v>36.950000000000003</v>
      </c>
    </row>
    <row r="16" spans="2:18" x14ac:dyDescent="0.15">
      <c r="B16" s="7"/>
      <c r="C16" s="7" t="s">
        <v>13</v>
      </c>
      <c r="D16" s="7"/>
      <c r="E16" s="8">
        <v>5</v>
      </c>
      <c r="F16" s="7">
        <f t="shared" si="0"/>
        <v>0.5</v>
      </c>
      <c r="G16" s="8">
        <v>2</v>
      </c>
      <c r="H16" s="7">
        <f t="shared" si="1"/>
        <v>1.2000000000000002</v>
      </c>
      <c r="I16" s="8">
        <v>3</v>
      </c>
      <c r="J16" s="8">
        <v>1</v>
      </c>
      <c r="K16" s="7">
        <f t="shared" si="2"/>
        <v>0.75</v>
      </c>
      <c r="L16" s="7">
        <f t="shared" si="3"/>
        <v>4.45</v>
      </c>
      <c r="M16" s="7">
        <f t="shared" si="4"/>
        <v>41.400000000000006</v>
      </c>
    </row>
    <row r="17" spans="2:13" x14ac:dyDescent="0.15">
      <c r="B17" s="7" t="s">
        <v>25</v>
      </c>
      <c r="C17" s="7" t="s">
        <v>14</v>
      </c>
      <c r="D17" s="7">
        <v>11</v>
      </c>
      <c r="E17" s="8">
        <v>5</v>
      </c>
      <c r="F17" s="7">
        <f t="shared" si="0"/>
        <v>0.5</v>
      </c>
      <c r="G17" s="8">
        <v>1</v>
      </c>
      <c r="H17" s="7">
        <f t="shared" si="1"/>
        <v>0.60000000000000009</v>
      </c>
      <c r="I17" s="8">
        <v>3</v>
      </c>
      <c r="J17" s="8">
        <v>1</v>
      </c>
      <c r="K17" s="7">
        <f t="shared" si="2"/>
        <v>0.75</v>
      </c>
      <c r="L17" s="7">
        <f t="shared" si="3"/>
        <v>3.85</v>
      </c>
      <c r="M17" s="7">
        <f t="shared" si="4"/>
        <v>45.250000000000007</v>
      </c>
    </row>
    <row r="18" spans="2:13" x14ac:dyDescent="0.15">
      <c r="B18" s="7"/>
      <c r="C18" s="7" t="s">
        <v>15</v>
      </c>
      <c r="D18" s="7"/>
      <c r="E18" s="8">
        <v>5</v>
      </c>
      <c r="F18" s="7">
        <f t="shared" si="0"/>
        <v>0.5</v>
      </c>
      <c r="G18" s="8">
        <v>2</v>
      </c>
      <c r="H18" s="7">
        <f t="shared" si="1"/>
        <v>1.2000000000000002</v>
      </c>
      <c r="I18" s="8">
        <v>3</v>
      </c>
      <c r="J18" s="8">
        <v>1</v>
      </c>
      <c r="K18" s="7">
        <f t="shared" si="2"/>
        <v>0.75</v>
      </c>
      <c r="L18" s="7">
        <f t="shared" si="3"/>
        <v>4.45</v>
      </c>
      <c r="M18" s="7">
        <f t="shared" si="4"/>
        <v>49.70000000000001</v>
      </c>
    </row>
    <row r="19" spans="2:13" x14ac:dyDescent="0.15">
      <c r="B19" s="7"/>
      <c r="C19" s="7" t="s">
        <v>16</v>
      </c>
      <c r="D19" s="7"/>
      <c r="E19" s="8">
        <v>5</v>
      </c>
      <c r="F19" s="7">
        <f t="shared" si="0"/>
        <v>0.5</v>
      </c>
      <c r="G19" s="8">
        <v>1</v>
      </c>
      <c r="H19" s="7">
        <f t="shared" si="1"/>
        <v>0.60000000000000009</v>
      </c>
      <c r="I19" s="8">
        <v>4</v>
      </c>
      <c r="J19" s="8">
        <v>1</v>
      </c>
      <c r="K19" s="7">
        <f t="shared" si="2"/>
        <v>1</v>
      </c>
      <c r="L19" s="7">
        <f t="shared" si="3"/>
        <v>4.0999999999999996</v>
      </c>
      <c r="M19" s="7">
        <f t="shared" si="4"/>
        <v>53.800000000000011</v>
      </c>
    </row>
    <row r="20" spans="2:13" x14ac:dyDescent="0.15">
      <c r="B20" s="7"/>
      <c r="C20" s="7" t="s">
        <v>17</v>
      </c>
      <c r="D20" s="7"/>
      <c r="E20" s="8">
        <v>5</v>
      </c>
      <c r="F20" s="7">
        <f t="shared" si="0"/>
        <v>0.5</v>
      </c>
      <c r="G20" s="8">
        <v>1</v>
      </c>
      <c r="H20" s="7">
        <f t="shared" si="1"/>
        <v>0.60000000000000009</v>
      </c>
      <c r="I20" s="8">
        <v>3</v>
      </c>
      <c r="J20" s="8">
        <v>1</v>
      </c>
      <c r="K20" s="7">
        <f t="shared" si="2"/>
        <v>0.75</v>
      </c>
      <c r="L20" s="7">
        <f t="shared" si="3"/>
        <v>3.85</v>
      </c>
      <c r="M20" s="7">
        <f t="shared" si="4"/>
        <v>57.650000000000013</v>
      </c>
    </row>
    <row r="21" spans="2:13" x14ac:dyDescent="0.15">
      <c r="B21" s="7"/>
      <c r="C21" s="7" t="s">
        <v>18</v>
      </c>
      <c r="D21" s="7"/>
      <c r="E21" s="8">
        <v>5</v>
      </c>
      <c r="F21" s="7">
        <f t="shared" si="0"/>
        <v>0.5</v>
      </c>
      <c r="G21" s="8">
        <v>2</v>
      </c>
      <c r="H21" s="7">
        <f t="shared" si="1"/>
        <v>1.2000000000000002</v>
      </c>
      <c r="I21" s="8">
        <v>3</v>
      </c>
      <c r="J21" s="8">
        <v>1</v>
      </c>
      <c r="K21" s="7">
        <f t="shared" si="2"/>
        <v>0.75</v>
      </c>
      <c r="L21" s="7">
        <f t="shared" si="3"/>
        <v>4.45</v>
      </c>
      <c r="M21" s="7">
        <f t="shared" si="4"/>
        <v>62.100000000000016</v>
      </c>
    </row>
    <row r="22" spans="2:13" x14ac:dyDescent="0.15">
      <c r="B22" s="7" t="s">
        <v>26</v>
      </c>
      <c r="C22" s="7" t="s">
        <v>19</v>
      </c>
      <c r="D22" s="7">
        <v>16</v>
      </c>
      <c r="E22" s="8">
        <v>5</v>
      </c>
      <c r="F22" s="7">
        <f t="shared" si="0"/>
        <v>0.5</v>
      </c>
      <c r="G22" s="8">
        <v>1</v>
      </c>
      <c r="H22" s="7">
        <f t="shared" si="1"/>
        <v>0.60000000000000009</v>
      </c>
      <c r="I22" s="8">
        <v>3</v>
      </c>
      <c r="J22" s="8">
        <v>1</v>
      </c>
      <c r="K22" s="7">
        <f t="shared" si="2"/>
        <v>0.75</v>
      </c>
      <c r="L22" s="7">
        <f t="shared" si="3"/>
        <v>3.85</v>
      </c>
      <c r="M22" s="7">
        <f t="shared" si="4"/>
        <v>65.950000000000017</v>
      </c>
    </row>
    <row r="23" spans="2:13" x14ac:dyDescent="0.15">
      <c r="B23" s="7"/>
      <c r="C23" s="7" t="s">
        <v>20</v>
      </c>
      <c r="D23" s="7"/>
      <c r="E23" s="8">
        <v>5</v>
      </c>
      <c r="F23" s="7">
        <f t="shared" si="0"/>
        <v>0.5</v>
      </c>
      <c r="G23" s="8">
        <v>2</v>
      </c>
      <c r="H23" s="7">
        <f t="shared" si="1"/>
        <v>1.2000000000000002</v>
      </c>
      <c r="I23" s="8">
        <v>3</v>
      </c>
      <c r="J23" s="8">
        <v>1</v>
      </c>
      <c r="K23" s="7">
        <f t="shared" si="2"/>
        <v>0.75</v>
      </c>
      <c r="L23" s="7">
        <f t="shared" si="3"/>
        <v>4.45</v>
      </c>
      <c r="M23" s="7">
        <f t="shared" si="4"/>
        <v>70.40000000000002</v>
      </c>
    </row>
    <row r="24" spans="2:13" x14ac:dyDescent="0.15">
      <c r="B24" s="7"/>
      <c r="C24" s="7" t="s">
        <v>21</v>
      </c>
      <c r="D24" s="7"/>
      <c r="E24" s="8">
        <v>5</v>
      </c>
      <c r="F24" s="7">
        <f t="shared" si="0"/>
        <v>0.5</v>
      </c>
      <c r="G24" s="8">
        <v>1</v>
      </c>
      <c r="H24" s="7">
        <f t="shared" si="1"/>
        <v>0.60000000000000009</v>
      </c>
      <c r="I24" s="8">
        <v>3</v>
      </c>
      <c r="J24" s="8">
        <v>1</v>
      </c>
      <c r="K24" s="7">
        <f t="shared" si="2"/>
        <v>0.75</v>
      </c>
      <c r="L24" s="7">
        <f t="shared" si="3"/>
        <v>3.85</v>
      </c>
      <c r="M24" s="7">
        <f t="shared" si="4"/>
        <v>74.250000000000014</v>
      </c>
    </row>
    <row r="25" spans="2:13" x14ac:dyDescent="0.15">
      <c r="B25" s="7"/>
      <c r="C25" s="7" t="s">
        <v>22</v>
      </c>
      <c r="D25" s="7"/>
      <c r="E25" s="8">
        <v>5</v>
      </c>
      <c r="F25" s="7">
        <f t="shared" si="0"/>
        <v>0.5</v>
      </c>
      <c r="G25" s="8">
        <v>1</v>
      </c>
      <c r="H25" s="7">
        <f t="shared" si="1"/>
        <v>0.60000000000000009</v>
      </c>
      <c r="I25" s="8">
        <v>4</v>
      </c>
      <c r="J25" s="8">
        <v>1</v>
      </c>
      <c r="K25" s="7">
        <f t="shared" si="2"/>
        <v>1</v>
      </c>
      <c r="L25" s="7">
        <f t="shared" si="3"/>
        <v>4.0999999999999996</v>
      </c>
      <c r="M25" s="7">
        <f t="shared" si="4"/>
        <v>78.350000000000009</v>
      </c>
    </row>
    <row r="26" spans="2:13" x14ac:dyDescent="0.15">
      <c r="B26" s="7"/>
      <c r="C26" s="7" t="s">
        <v>23</v>
      </c>
      <c r="D26" s="7"/>
      <c r="E26" s="8">
        <v>5</v>
      </c>
      <c r="F26" s="7">
        <f t="shared" si="0"/>
        <v>0.5</v>
      </c>
      <c r="G26" s="8">
        <v>2</v>
      </c>
      <c r="H26" s="7">
        <f t="shared" si="1"/>
        <v>1.2000000000000002</v>
      </c>
      <c r="I26" s="8">
        <v>3</v>
      </c>
      <c r="J26" s="8">
        <v>1</v>
      </c>
      <c r="K26" s="7">
        <f t="shared" si="2"/>
        <v>0.75</v>
      </c>
      <c r="L26" s="7">
        <f t="shared" si="3"/>
        <v>4.45</v>
      </c>
      <c r="M26" s="7">
        <f t="shared" si="4"/>
        <v>82.800000000000011</v>
      </c>
    </row>
    <row r="27" spans="2:13" x14ac:dyDescent="0.15">
      <c r="B27" s="7" t="s">
        <v>26</v>
      </c>
      <c r="C27" s="7" t="s">
        <v>37</v>
      </c>
      <c r="D27" s="7">
        <v>21</v>
      </c>
      <c r="E27" s="8">
        <v>5</v>
      </c>
      <c r="F27" s="7">
        <f t="shared" si="0"/>
        <v>0.5</v>
      </c>
      <c r="G27" s="8">
        <v>2</v>
      </c>
      <c r="H27" s="7">
        <f t="shared" si="1"/>
        <v>1.2000000000000002</v>
      </c>
      <c r="I27" s="8">
        <v>3</v>
      </c>
      <c r="J27" s="8">
        <v>1</v>
      </c>
      <c r="K27" s="7">
        <f t="shared" si="2"/>
        <v>0.75</v>
      </c>
      <c r="L27" s="7">
        <f t="shared" si="3"/>
        <v>4.45</v>
      </c>
      <c r="M27" s="7">
        <f t="shared" si="4"/>
        <v>87.250000000000014</v>
      </c>
    </row>
    <row r="28" spans="2:13" x14ac:dyDescent="0.15">
      <c r="B28" s="7"/>
      <c r="C28" s="7" t="s">
        <v>38</v>
      </c>
      <c r="D28" s="7"/>
      <c r="E28" s="8">
        <v>5</v>
      </c>
      <c r="F28" s="7">
        <f t="shared" si="0"/>
        <v>0.5</v>
      </c>
      <c r="G28" s="8">
        <v>2</v>
      </c>
      <c r="H28" s="7">
        <f t="shared" si="1"/>
        <v>1.2000000000000002</v>
      </c>
      <c r="I28" s="8">
        <v>3</v>
      </c>
      <c r="J28" s="8">
        <v>1</v>
      </c>
      <c r="K28" s="7">
        <f t="shared" si="2"/>
        <v>0.75</v>
      </c>
      <c r="L28" s="7">
        <f t="shared" si="3"/>
        <v>4.45</v>
      </c>
      <c r="M28" s="7">
        <f t="shared" si="4"/>
        <v>91.700000000000017</v>
      </c>
    </row>
    <row r="29" spans="2:13" x14ac:dyDescent="0.15">
      <c r="B29" s="7"/>
      <c r="C29" s="7" t="s">
        <v>39</v>
      </c>
      <c r="D29" s="7"/>
      <c r="E29" s="8">
        <v>5</v>
      </c>
      <c r="F29" s="7">
        <f t="shared" si="0"/>
        <v>0.5</v>
      </c>
      <c r="G29" s="8">
        <v>2</v>
      </c>
      <c r="H29" s="7">
        <f t="shared" si="1"/>
        <v>1.2000000000000002</v>
      </c>
      <c r="I29" s="8">
        <v>3</v>
      </c>
      <c r="J29" s="8">
        <v>1</v>
      </c>
      <c r="K29" s="7">
        <f t="shared" si="2"/>
        <v>0.75</v>
      </c>
      <c r="L29" s="7">
        <f t="shared" si="3"/>
        <v>4.45</v>
      </c>
      <c r="M29" s="7">
        <f t="shared" si="4"/>
        <v>96.15000000000002</v>
      </c>
    </row>
    <row r="30" spans="2:13" x14ac:dyDescent="0.15">
      <c r="B30" s="7"/>
      <c r="C30" s="7" t="s">
        <v>40</v>
      </c>
      <c r="D30" s="7"/>
      <c r="E30" s="8">
        <v>5</v>
      </c>
      <c r="F30" s="7">
        <f t="shared" si="0"/>
        <v>0.5</v>
      </c>
      <c r="G30" s="8">
        <v>2</v>
      </c>
      <c r="H30" s="7">
        <f t="shared" si="1"/>
        <v>1.2000000000000002</v>
      </c>
      <c r="I30" s="8">
        <v>3</v>
      </c>
      <c r="J30" s="8">
        <v>1</v>
      </c>
      <c r="K30" s="7">
        <f t="shared" si="2"/>
        <v>0.75</v>
      </c>
      <c r="L30" s="7">
        <f t="shared" si="3"/>
        <v>4.45</v>
      </c>
      <c r="M30" s="7">
        <f t="shared" si="4"/>
        <v>100.60000000000002</v>
      </c>
    </row>
    <row r="31" spans="2:13" x14ac:dyDescent="0.15">
      <c r="B31" s="7"/>
      <c r="C31" s="7" t="s">
        <v>41</v>
      </c>
      <c r="D31" s="7"/>
      <c r="E31" s="8">
        <v>5</v>
      </c>
      <c r="F31" s="7">
        <f t="shared" si="0"/>
        <v>0.5</v>
      </c>
      <c r="G31" s="8">
        <v>2</v>
      </c>
      <c r="H31" s="7">
        <f t="shared" si="1"/>
        <v>1.2000000000000002</v>
      </c>
      <c r="I31" s="8">
        <v>3</v>
      </c>
      <c r="J31" s="8">
        <v>1</v>
      </c>
      <c r="K31" s="7">
        <f t="shared" si="2"/>
        <v>0.75</v>
      </c>
      <c r="L31" s="7">
        <f t="shared" si="3"/>
        <v>4.45</v>
      </c>
      <c r="M31" s="7">
        <f t="shared" si="4"/>
        <v>105.05000000000003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时间规划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2015-04-22T09:57:48Z</dcterms:modified>
</cp:coreProperties>
</file>