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1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<sst xmlns="http://schemas.openxmlformats.org/spreadsheetml/2006/main" count="1270" uniqueCount="857">
  <si>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</si>
  <si>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</si>
  <si>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</si>
  <si>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</si>
  <si>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</si>
  <si>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</si>
  <si>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</si>
  <si>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</si>
  <si>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</si>
  <si>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</si>
  <si>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</si>
  <si>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</si>
  <si>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</si>
  <si>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</si>
  <si>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</si>
  <si>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</si>
  <si>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</si>
  <si>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</si>
  <si>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</si>
  <si>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</si>
  <si>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</si>
  <si>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</si>
  <si>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</si>
  <si>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</si>
  <si>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</si>
  <si>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</si>
  <si>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</si>
  <si>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</si>
  <si>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</si>
  <si>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</si>
  <si>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</si>
  <si>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</si>
  <si>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</si>
  <si>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</si>
  <si>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</si>
  <si>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</si>
  <si>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</si>
  <si>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</si>
  <si>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</si>
  <si>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</si>
  <si>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</si>
  <si>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</si>
  <si>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</si>
  <si>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</si>
  <si>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</si>
  <si>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</si>
  <si>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</si>
  <si>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</si>
  <si>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</si>
  <si>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</si>
  <si>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</si>
  <si>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</si>
  <si>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</si>
  <si>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</si>
  <si>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</si>
  <si>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</si>
  <si>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</si>
  <si>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</si>
  <si>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</si>
  <si>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</si>
  <si>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</si>
  <si>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</si>
  <si>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</si>
  <si>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</si>
  <si>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</si>
  <si>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</si>
  <si>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</si>
  <si>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</si>
  <si>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</si>
  <si>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</si>
  <si>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</si>
  <si>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</si>
  <si>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</si>
  <si>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</si>
  <si>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</si>
  <si>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</si>
  <si>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</si>
  <si>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</si>
  <si>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</si>
  <si>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</si>
  <si>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</si>
  <si>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</si>
  <si>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</si>
  <si>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</si>
  <si>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</si>
  <si>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</si>
  <si>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</si>
  <si>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</si>
  <si>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</si>
  <si>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</si>
  <si>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</si>
  <si>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</si>
  <si>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</si>
  <si>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</si>
  <si>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</si>
  <si>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</si>
  <si>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</si>
  <si>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</si>
  <si>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</si>
  <si>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</si>
  <si>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</si>
  <si>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</si>
  <si>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</si>
  <si>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</si>
  <si>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</si>
  <si>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</si>
  <si>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</si>
  <si>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</si>
  <si>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</si>
  <si>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</si>
  <si>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</si>
  <si>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</si>
  <si>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</si>
  <si>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</si>
  <si>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</si>
  <si>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</si>
  <si>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</si>
  <si>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</si>
  <si>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</si>
  <si>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</si>
  <si>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</si>
  <si>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</si>
  <si>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</si>
  <si>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</si>
  <si>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</si>
  <si>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</si>
  <si>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</si>
  <si>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</si>
  <si>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</si>
  <si>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</si>
  <si>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</si>
  <si>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</si>
  <si>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</si>
  <si>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</si>
  <si>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</si>
  <si>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</si>
  <si>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</si>
  <si>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</si>
  <si>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</si>
  <si>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</si>
  <si>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</si>
  <si>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</si>
  <si>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</si>
  <si>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</si>
  <si>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</si>
  <si>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</si>
  <si>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</si>
  <si>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</si>
  <si>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</si>
  <si>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</si>
  <si>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</si>
  <si>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</si>
  <si>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</si>
  <si>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</si>
  <si>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</si>
  <si>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</si>
  <si>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</si>
  <si>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</si>
  <si>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</si>
  <si>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</si>
  <si>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</si>
  <si>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</si>
  <si>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</si>
  <si>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</si>
  <si>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</si>
  <si>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</si>
  <si>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</si>
  <si>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</si>
  <si>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</si>
  <si>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</si>
  <si>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</si>
  <si>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</si>
  <si>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</si>
  <si>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</si>
  <si>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</si>
  <si>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</si>
  <si>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</si>
  <si>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</si>
  <si>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</si>
  <si>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</si>
  <si>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</si>
  <si>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</si>
  <si>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</si>
  <si>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</si>
  <si>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</si>
  <si>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</si>
  <si>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</si>
  <si>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</si>
  <si>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</si>
  <si>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</si>
  <si>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</si>
  <si>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</si>
  <si>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</si>
  <si>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</si>
  <si>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</si>
  <si>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</si>
  <si>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</si>
  <si>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</si>
  <si>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</si>
  <si>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</si>
  <si>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</si>
  <si>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</si>
  <si>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</si>
  <si>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</si>
  <si>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</si>
  <si>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</si>
  <si>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</si>
  <si>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</si>
  <si>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</si>
  <si>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</si>
  <si>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</si>
  <si>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</si>
  <si>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</si>
  <si>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</si>
  <si>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</si>
  <si>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</si>
  <si>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</si>
  <si>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</si>
  <si>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</si>
  <si>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</si>
  <si>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</si>
  <si>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</si>
  <si>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</si>
  <si>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</si>
  <si>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</si>
  <si>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</si>
  <si>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</si>
  <si>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</si>
  <si>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</si>
  <si>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</si>
  <si>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</si>
  <si>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</si>
  <si>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</si>
  <si>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</si>
  <si>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</si>
  <si>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</si>
  <si>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</si>
  <si>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</si>
  <si>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</si>
  <si>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</si>
  <si>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</si>
  <si>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</si>
  <si>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</si>
  <si>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</si>
  <si>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</si>
  <si>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</si>
  <si>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</si>
  <si>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</si>
  <si>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</si>
  <si>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</si>
  <si>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</si>
  <si>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</si>
  <si>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</si>
  <si>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</si>
  <si>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</si>
  <si>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</si>
  <si>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</si>
  <si>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</si>
  <si>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</si>
  <si>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限制1级属性</t>
    <phoneticPr fontId="2" type="noConversion"/>
  </si>
  <si>
    <t>经验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</si>
  <si>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</si>
  <si>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</si>
  <si>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</si>
  <si>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</si>
  <si>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</si>
  <si>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</si>
  <si>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</si>
  <si>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</si>
  <si>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</si>
  <si>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</si>
  <si>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</si>
  <si>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</si>
  <si>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</si>
  <si>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</si>
  <si>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</si>
  <si>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</si>
  <si>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</si>
  <si>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</si>
  <si>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</si>
  <si>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</si>
  <si>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</si>
  <si>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</si>
  <si>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</si>
  <si>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</si>
  <si>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</si>
  <si>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</si>
  <si>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</si>
  <si>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</si>
  <si>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</si>
  <si>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</si>
  <si>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</si>
  <si>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</si>
  <si>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</si>
  <si>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</si>
  <si>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</si>
  <si>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</si>
  <si>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</si>
  <si>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</si>
  <si>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</si>
  <si>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</si>
  <si>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</si>
  <si>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</si>
  <si>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</si>
  <si>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</si>
  <si>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</si>
  <si>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</si>
  <si>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</si>
  <si>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</si>
  <si>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</si>
  <si>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</si>
  <si>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</si>
  <si>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</si>
  <si>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</si>
  <si>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</si>
  <si>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</si>
  <si>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</si>
  <si>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</si>
  <si>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</si>
  <si>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</si>
  <si>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</si>
  <si>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</si>
  <si>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</si>
  <si>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</si>
  <si>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</si>
  <si>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</si>
  <si>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</si>
  <si>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</si>
  <si>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</si>
  <si>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</si>
  <si>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</si>
  <si>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</si>
  <si>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</si>
  <si>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</si>
  <si>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</si>
  <si>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</si>
  <si>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</si>
  <si>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</si>
  <si>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</si>
  <si>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</si>
  <si>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</si>
  <si>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</si>
  <si>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</si>
  <si>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</si>
  <si>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</si>
  <si>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</si>
  <si>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</si>
  <si>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</si>
  <si>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</si>
  <si>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</si>
  <si>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</si>
  <si>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</si>
  <si>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</si>
  <si>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</si>
  <si>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</si>
  <si>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</si>
  <si>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</si>
  <si>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</si>
  <si>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</si>
  <si>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</si>
  <si>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</si>
  <si>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</si>
  <si>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</si>
  <si>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</si>
  <si>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</si>
  <si>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</si>
  <si>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</si>
  <si>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</si>
  <si>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</si>
  <si>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</si>
  <si>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</si>
  <si>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</si>
  <si>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</si>
  <si>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</si>
  <si>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</si>
  <si>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</si>
  <si>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</si>
  <si>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</si>
  <si>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</si>
  <si>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</si>
  <si>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</si>
  <si>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</si>
  <si>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</si>
  <si>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</si>
  <si>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</si>
  <si>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</si>
  <si>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</si>
  <si>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</si>
  <si>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</si>
  <si>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</si>
  <si>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</si>
  <si>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</si>
  <si>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</si>
  <si>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</si>
  <si>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</si>
  <si>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</si>
  <si>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</si>
  <si>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</si>
  <si>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</si>
  <si>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</si>
  <si>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</si>
  <si>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</si>
  <si>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</si>
  <si>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</si>
  <si>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</si>
  <si>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</si>
  <si>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</si>
  <si>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</si>
  <si>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</si>
  <si>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</si>
  <si>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</si>
  <si>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</si>
  <si>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</si>
  <si>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</si>
  <si>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</si>
  <si>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</si>
  <si>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</si>
  <si>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</si>
  <si>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</si>
  <si>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</si>
  <si>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</si>
  <si>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</si>
  <si>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</si>
  <si>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</si>
  <si>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</si>
  <si>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</si>
  <si>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</si>
  <si>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</si>
  <si>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</si>
  <si>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</si>
  <si>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</si>
  <si>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</si>
  <si>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</si>
  <si>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</si>
  <si>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</si>
  <si>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</si>
  <si>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</si>
  <si>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</si>
  <si>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</si>
  <si>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</si>
  <si>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</si>
  <si>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</si>
  <si>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</si>
  <si>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</si>
  <si>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</si>
  <si>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</si>
  <si>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</si>
  <si>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</si>
  <si>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</si>
  <si>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</si>
  <si>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</si>
  <si>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</si>
  <si>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</si>
  <si>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</si>
  <si>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</si>
  <si>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</si>
  <si>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</si>
  <si>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</si>
  <si>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</si>
  <si>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</si>
  <si>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</si>
  <si>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</si>
  <si>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</si>
  <si>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</si>
  <si>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</si>
  <si>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</si>
  <si>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</si>
  <si>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</si>
  <si>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</si>
  <si>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</si>
  <si>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</si>
  <si>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</si>
  <si>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</si>
  <si>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</si>
  <si>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</si>
  <si>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</si>
  <si>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</si>
  <si>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</si>
  <si>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</si>
  <si>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</si>
  <si>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</si>
  <si>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</si>
  <si>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</si>
  <si>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</si>
  <si>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</si>
  <si>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</si>
  <si>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</si>
  <si>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</si>
  <si>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</si>
  <si>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</si>
  <si>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</si>
  <si>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</si>
  <si>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</si>
  <si>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</si>
  <si>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</si>
  <si>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</si>
  <si>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</si>
  <si>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</si>
  <si>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</si>
  <si>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</si>
  <si>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</si>
  <si>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</si>
  <si>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</si>
  <si>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</si>
  <si>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</si>
  <si>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</si>
  <si>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</si>
  <si>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</si>
  <si>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</si>
  <si>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</si>
  <si>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</si>
  <si>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</si>
  <si>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</si>
  <si>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</si>
  <si>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</si>
  <si>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</si>
  <si>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</si>
  <si>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</si>
  <si>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</si>
  <si>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</si>
  <si>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</si>
  <si>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</si>
  <si>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</si>
  <si>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</si>
  <si>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</si>
  <si>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</si>
  <si>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</si>
  <si>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</si>
  <si>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</si>
  <si>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</si>
  <si>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</si>
  <si>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</si>
  <si>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</si>
  <si>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</si>
  <si>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</si>
  <si>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</si>
  <si>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</si>
  <si>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</si>
  <si>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</si>
  <si>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</si>
  <si>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</si>
  <si>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</si>
  <si>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</si>
  <si>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</si>
  <si>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</si>
  <si>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</si>
  <si>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</si>
  <si>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</si>
  <si>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</si>
  <si>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</si>
  <si>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</si>
  <si>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</si>
  <si>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</si>
  <si>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</si>
  <si>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</si>
  <si>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</si>
  <si>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</si>
  <si>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</si>
  <si>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</si>
  <si>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</si>
  <si>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</si>
  <si>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</si>
  <si>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</si>
  <si>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</si>
  <si>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</si>
  <si>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</si>
  <si>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</si>
  <si>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</si>
  <si>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</si>
  <si>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</si>
  <si>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</si>
  <si>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</si>
  <si>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</si>
  <si>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</si>
  <si>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</si>
  <si>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</si>
  <si>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</si>
  <si>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</si>
  <si>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</si>
  <si>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</si>
  <si>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</si>
  <si>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</si>
  <si>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</si>
  <si>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</si>
  <si>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</si>
  <si>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</si>
  <si>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</si>
  <si>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</si>
  <si>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</si>
  <si>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</si>
  <si>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</si>
  <si>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</si>
  <si>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</si>
  <si>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</si>
  <si>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</si>
  <si>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</si>
  <si>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</si>
  <si>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</si>
  <si>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</si>
  <si>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</si>
  <si>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</si>
  <si>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</si>
  <si>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</si>
  <si>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</si>
  <si>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</si>
  <si>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</si>
  <si>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</si>
  <si>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</si>
  <si>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</si>
  <si>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</si>
  <si>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</si>
  <si>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</si>
  <si>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</si>
  <si>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</si>
  <si>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</si>
  <si>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</si>
  <si>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</si>
  <si>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</si>
  <si>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</si>
  <si>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</si>
  <si>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</si>
  <si>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</si>
  <si>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</si>
  <si>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</si>
  <si>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</si>
  <si>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</si>
  <si>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</si>
  <si>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</si>
  <si>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</si>
  <si>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</si>
  <si>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</si>
  <si>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</si>
  <si>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</si>
  <si>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</si>
  <si>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</si>
  <si>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</si>
  <si>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</si>
  <si>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</si>
  <si>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</si>
  <si>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</si>
  <si>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</si>
  <si>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</si>
  <si>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</si>
  <si>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</si>
  <si>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</si>
  <si>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</si>
  <si>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</si>
  <si>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</si>
  <si>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</si>
  <si>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</si>
  <si>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</si>
  <si>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</si>
  <si>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</si>
  <si>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</si>
  <si>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</si>
  <si>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</si>
  <si>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</si>
  <si>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</si>
  <si>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</si>
  <si>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</si>
  <si>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</si>
  <si>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</si>
  <si>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</si>
  <si>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</si>
  <si>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</si>
  <si>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</si>
  <si>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</si>
  <si>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</si>
  <si>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</si>
  <si>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</si>
  <si>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</si>
  <si>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</si>
  <si>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</si>
  <si>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</si>
  <si>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</si>
  <si>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</si>
  <si>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</si>
  <si>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</si>
  <si>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</si>
  <si>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</si>
  <si>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</si>
  <si>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</si>
  <si>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</si>
  <si>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</si>
  <si>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</si>
  <si>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</si>
  <si>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</si>
  <si>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</si>
  <si>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</si>
  <si>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</si>
  <si>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</si>
  <si>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</si>
  <si>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</si>
  <si>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</si>
  <si>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</si>
  <si>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</si>
  <si>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</si>
  <si>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</si>
  <si>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</si>
  <si>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</si>
  <si>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</si>
  <si>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</si>
  <si>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</si>
  <si>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</si>
  <si>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</si>
  <si>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</si>
  <si>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</si>
  <si>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</si>
  <si>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</si>
  <si>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</si>
  <si>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</si>
  <si>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</si>
  <si>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</si>
  <si>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</si>
  <si>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</si>
  <si>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</si>
  <si>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</si>
  <si>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</si>
  <si>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</si>
  <si>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</si>
  <si>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</si>
  <si>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</si>
  <si>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</si>
  <si>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</si>
  <si>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</si>
  <si>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</si>
  <si>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</si>
  <si>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</si>
  <si>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</si>
  <si>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</si>
  <si>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</si>
  <si>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</si>
  <si>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</si>
  <si>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</si>
  <si>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</si>
  <si>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</si>
  <si>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</si>
  <si>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</si>
  <si>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</si>
  <si>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</si>
  <si>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</si>
  <si>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</si>
  <si>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</si>
  <si>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</si>
  <si>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</si>
  <si>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</si>
  <si>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</si>
  <si>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</si>
  <si>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</si>
  <si>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</si>
  <si>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</si>
  <si>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</si>
  <si>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</si>
  <si>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</si>
  <si>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</si>
  <si>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</si>
  <si>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</si>
  <si>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</si>
  <si>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</si>
  <si>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</si>
  <si>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</si>
  <si>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</si>
  <si>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</si>
  <si>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</si>
  <si>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</si>
  <si>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</si>
  <si>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</si>
  <si>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</si>
  <si>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</si>
  <si>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</si>
  <si>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</si>
  <si>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</si>
  <si>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</si>
  <si>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</si>
  <si>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</si>
  <si>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</si>
  <si>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</si>
  <si>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</si>
  <si>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</si>
  <si>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</si>
  <si>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</si>
  <si>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</si>
  <si>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</si>
  <si>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</si>
  <si>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</si>
  <si>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</si>
  <si>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勤奋度积累值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</si>
  <si>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</si>
  <si>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</si>
  <si>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</si>
  <si>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</si>
  <si>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</si>
  <si>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</si>
  <si>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</si>
  <si>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</si>
  <si>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</si>
  <si>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</si>
  <si>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</si>
  <si>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</si>
  <si>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</si>
  <si>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</si>
  <si>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</si>
  <si>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</si>
  <si>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</si>
  <si>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</si>
  <si>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</si>
  <si>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</si>
  <si>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</si>
  <si>
    <t>disposition</t>
    <phoneticPr fontId="2" type="noConversion"/>
  </si>
  <si>
    <t>specialTargetID</t>
  </si>
  <si>
    <t>由于怪物被动带来的优先于技能本身目标选择的特殊ID</t>
    <phoneticPr fontId="2" type="noConversion"/>
  </si>
  <si>
    <t>lazy</t>
    <phoneticPr fontId="2" type="noConversion"/>
  </si>
  <si>
    <t>lazyExp</t>
    <phoneticPr fontId="2" type="noConversion"/>
  </si>
  <si>
    <t>要写具体的头像路径</t>
  </si>
  <si>
    <t>要写具体的头像路径</t>
    <phoneticPr fontId="2" type="noConversion"/>
  </si>
  <si>
    <t>稀有度</t>
    <phoneticPr fontId="2" type="noConversion"/>
  </si>
  <si>
    <t>稀有度。0=E；1=D;2=C;3=B;4=A;5=S</t>
    <phoneticPr fontId="2" type="noConversion"/>
  </si>
  <si>
    <t>0=E；1=D;2=C;3=B;4=A;5=S</t>
    <phoneticPr fontId="2" type="noConversion"/>
  </si>
  <si>
    <t>ui/monster/Unit_Demo_ershu</t>
    <phoneticPr fontId="2" type="noConversion"/>
  </si>
  <si>
    <t>level</t>
    <phoneticPr fontId="2" type="noConversion"/>
  </si>
  <si>
    <t>exp</t>
    <phoneticPr fontId="2" type="noConversion"/>
  </si>
  <si>
    <t>Ver 1.4</t>
    <phoneticPr fontId="19" type="noConversion"/>
  </si>
  <si>
    <t>星</t>
    <phoneticPr fontId="2" type="noConversion"/>
  </si>
  <si>
    <t>置灰有关怪物产出经验和货币的配置</t>
    <phoneticPr fontId="2" type="noConversion"/>
  </si>
  <si>
    <t>需求怪物</t>
    <phoneticPr fontId="2" type="noConversion"/>
  </si>
  <si>
    <t>指从上一等级升至本等级需要的材料</t>
    <phoneticPr fontId="2" type="noConversion"/>
  </si>
  <si>
    <t>指从上一等级升至本等级需要的怪物</t>
    <phoneticPr fontId="2" type="noConversion"/>
  </si>
  <si>
    <t>若存在多个需求道具则使用；分隔ID与个数|区分几个需求道具</t>
    <phoneticPr fontId="2" type="noConversion"/>
  </si>
  <si>
    <t>若存在多个需求怪物则使用；分隔ID、品质和个数 |区分几个需求道具</t>
    <phoneticPr fontId="2" type="noConversion"/>
  </si>
  <si>
    <t>demandItem</t>
    <phoneticPr fontId="2" type="noConversion"/>
  </si>
  <si>
    <t>demandMonster</t>
    <phoneticPr fontId="2" type="noConversion"/>
  </si>
  <si>
    <t>demandMonster</t>
    <phoneticPr fontId="2" type="noConversion"/>
  </si>
  <si>
    <t>怪物ID</t>
    <phoneticPr fontId="2" type="noConversion"/>
  </si>
  <si>
    <t>存在多个需求怪物则使用；分隔ID，品质和个数|区分几个需求道具</t>
  </si>
  <si>
    <t>品质</t>
    <phoneticPr fontId="2" type="noConversion"/>
  </si>
  <si>
    <t>个数</t>
    <phoneticPr fontId="2" type="noConversion"/>
  </si>
  <si>
    <t>修改怪物升星需求怪物配置方式</t>
    <phoneticPr fontId="2" type="noConversion"/>
  </si>
  <si>
    <t>位置2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</si>
  <si>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</si>
  <si>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TEXT</t>
    <phoneticPr fontId="2" type="noConversion"/>
  </si>
  <si>
    <t>需求该宠物等级</t>
    <phoneticPr fontId="2" type="noConversion"/>
  </si>
  <si>
    <t>0=不需求</t>
    <phoneticPr fontId="2" type="noConversion"/>
  </si>
  <si>
    <t>demandLevel</t>
    <phoneticPr fontId="2" type="noConversion"/>
  </si>
  <si>
    <t>需求材料</t>
    <phoneticPr fontId="2" type="noConversion"/>
  </si>
  <si>
    <t>需求该宠物等级</t>
    <phoneticPr fontId="2" type="noConversion"/>
  </si>
  <si>
    <t>0=无需求</t>
    <phoneticPr fontId="2" type="noConversion"/>
  </si>
  <si>
    <t>添加升星需求该怪物等级配置</t>
    <phoneticPr fontId="2" type="noConversion"/>
  </si>
  <si>
    <t>demandLevel</t>
    <phoneticPr fontId="2" type="noConversion"/>
  </si>
  <si>
    <t>等级限制关系</t>
    <phoneticPr fontId="2" type="noConversion"/>
  </si>
  <si>
    <t>添加等级限制关系</t>
    <phoneticPr fontId="2" type="noConversion"/>
  </si>
  <si>
    <t>玩家等级限制宠物等级：宠物最高等级=玩家当前等级</t>
    <phoneticPr fontId="2" type="noConversion"/>
  </si>
  <si>
    <t>宠物等级限制宠物技能等级与宠物进化和宠物进阶</t>
    <phoneticPr fontId="2" type="noConversion"/>
  </si>
  <si>
    <t>宠物当前最大技能等级=宠物当前等级</t>
    <phoneticPr fontId="2" type="noConversion"/>
  </si>
  <si>
    <t>宠物进化和进阶通过配置判定宠物等级（具体待定）</t>
    <phoneticPr fontId="2" type="noConversion"/>
  </si>
  <si>
    <t>每次战斗结束（即每个对局结束）后怪物可自行回复的血量（配置多少就恢复多少，相当于配置量：回复量=1:1），每次副本结束怪物血量自动回满（副本层）</t>
    <phoneticPr fontId="2" type="noConversion"/>
  </si>
  <si>
    <t>星</t>
    <phoneticPr fontId="2" type="noConversion"/>
  </si>
  <si>
    <t>细化战后回血回复量和配置为1:1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</si>
</sst>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49" fontId="1" fillId="0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1" fillId="0" borderId="0" xfId="1" applyFont="1" applyAlignment="1" applyProtection="1">
      <alignment horizontal="left"/>
    </xf>
    <xf numFmtId="0" fontId="3" fillId="3" borderId="0" xfId="0" applyFont="1" applyFill="1" applyAlignment="1">
      <alignment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22" fillId="0" borderId="0" xfId="1" applyFont="1">
      <alignment vertical="center"/>
    </xf>
    <xf numFmtId="49" fontId="1" fillId="2" borderId="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49" fontId="1" fillId="2" borderId="6" xfId="0" applyNumberFormat="1" applyFont="1" applyFill="1" applyBorder="1">
      <alignment vertical="center"/>
    </xf>
    <xf numFmtId="0" fontId="22" fillId="0" borderId="0" xfId="1" applyFont="1" applyAlignment="1" applyProtection="1">
      <alignment horizontal="left"/>
    </xf>
    <xf numFmtId="0" fontId="22" fillId="0" borderId="0" xfId="1" applyFont="1" applyAlignment="1" applyProtection="1"/>
    <xf numFmtId="0" fontId="22" fillId="0" borderId="0" xfId="1" applyFont="1" applyAlignment="1"/>
    <xf numFmtId="0" fontId="1" fillId="11" borderId="0" xfId="0" applyFont="1" applyFill="1">
      <alignment vertical="center"/>
    </xf>
    <xf numFmtId="0" fontId="3" fillId="0" borderId="0" xfId="1" applyFont="1" applyAlignment="1" applyProtection="1">
      <alignment horizontal="left"/>
    </xf>
    <xf numFmtId="0" fontId="11" fillId="4" borderId="0" xfId="0" applyFont="1" applyFill="1" applyAlignment="1"/>
    <xf numFmtId="0" fontId="6" fillId="4" borderId="0" xfId="0" applyFont="1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12" borderId="0" xfId="0" applyFont="1" applyFill="1">
      <alignment vertical="center"/>
    </xf>
    <xf numFmtId="0" fontId="11" fillId="12" borderId="0" xfId="0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108</xdr:row>
      <xdr:rowOff>28575</xdr:rowOff>
    </xdr:from>
    <xdr:to>
      <xdr:col>24</xdr:col>
      <xdr:colOff>305971</xdr:colOff>
      <xdr:row>133</xdr:row>
      <xdr:rowOff>187418</xdr:rowOff>
    </xdr:to>
    <xdr:grpSp>
      <xdr:nvGrpSpPr>
        <xdr:cNvPr id="44" name="组合 43"/>
        <xdr:cNvGrpSpPr/>
      </xdr:nvGrpSpPr>
      <xdr:grpSpPr>
        <a:xfrm>
          <a:off x="8801100" y="226599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118</xdr:row>
      <xdr:rowOff>0</xdr:rowOff>
    </xdr:from>
    <xdr:to>
      <xdr:col>10</xdr:col>
      <xdr:colOff>313869</xdr:colOff>
      <xdr:row>121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128</xdr:row>
      <xdr:rowOff>161925</xdr:rowOff>
    </xdr:from>
    <xdr:to>
      <xdr:col>9</xdr:col>
      <xdr:colOff>145610</xdr:colOff>
      <xdr:row>136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130</xdr:row>
      <xdr:rowOff>133350</xdr:rowOff>
    </xdr:from>
    <xdr:to>
      <xdr:col>6</xdr:col>
      <xdr:colOff>2029417</xdr:colOff>
      <xdr:row>134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124</xdr:row>
      <xdr:rowOff>64376</xdr:rowOff>
    </xdr:from>
    <xdr:to>
      <xdr:col>6</xdr:col>
      <xdr:colOff>790575</xdr:colOff>
      <xdr:row>132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129</xdr:row>
      <xdr:rowOff>95250</xdr:rowOff>
    </xdr:from>
    <xdr:to>
      <xdr:col>8</xdr:col>
      <xdr:colOff>682881</xdr:colOff>
      <xdr:row>130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130</xdr:row>
      <xdr:rowOff>207065</xdr:rowOff>
    </xdr:from>
    <xdr:to>
      <xdr:col>9</xdr:col>
      <xdr:colOff>6435</xdr:colOff>
      <xdr:row>132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134</xdr:row>
      <xdr:rowOff>5300</xdr:rowOff>
    </xdr:from>
    <xdr:to>
      <xdr:col>9</xdr:col>
      <xdr:colOff>6435</xdr:colOff>
      <xdr:row>135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132</xdr:row>
      <xdr:rowOff>82826</xdr:rowOff>
    </xdr:from>
    <xdr:to>
      <xdr:col>8</xdr:col>
      <xdr:colOff>358478</xdr:colOff>
      <xdr:row>134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130</xdr:row>
      <xdr:rowOff>38763</xdr:rowOff>
    </xdr:from>
    <xdr:to>
      <xdr:col>7</xdr:col>
      <xdr:colOff>1047750</xdr:colOff>
      <xdr:row>132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131</xdr:row>
      <xdr:rowOff>155050</xdr:rowOff>
    </xdr:from>
    <xdr:to>
      <xdr:col>7</xdr:col>
      <xdr:colOff>1057104</xdr:colOff>
      <xdr:row>132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1066800</xdr:colOff>
      <xdr:row>133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1057104</xdr:colOff>
      <xdr:row>134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132</xdr:row>
      <xdr:rowOff>6369</xdr:rowOff>
    </xdr:from>
    <xdr:to>
      <xdr:col>15</xdr:col>
      <xdr:colOff>183084</xdr:colOff>
      <xdr:row>132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132</xdr:row>
      <xdr:rowOff>6369</xdr:rowOff>
    </xdr:from>
    <xdr:to>
      <xdr:col>21</xdr:col>
      <xdr:colOff>461577</xdr:colOff>
      <xdr:row>132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" workbookViewId="0">
      <selection activeCell="H32" sqref="H32"/>
    </sheetView>
  </sheetViews>
  <sheetFormatPr defaultRowHeight="16.5" x14ac:dyDescent="0.15"/>
  <cols>
    <col min="1" max="2" width="9" style="1"/>
    <col min="3" max="3" width="10" style="1" bestFit="1" customWidth="1"/>
    <col min="4" max="16384" width="9" style="1"/>
  </cols>
  <sheetData>
    <row r="1" spans="1:15" x14ac:dyDescent="0.35">
      <c r="A1" s="60" t="s">
        <v>725</v>
      </c>
      <c r="B1" s="61" t="s">
        <v>757</v>
      </c>
      <c r="C1" s="61"/>
      <c r="D1" s="62"/>
      <c r="E1" s="62"/>
      <c r="F1" s="62"/>
      <c r="G1" s="62"/>
      <c r="H1" s="61"/>
      <c r="I1" s="61"/>
      <c r="J1" s="61"/>
      <c r="K1" s="61"/>
      <c r="L1" s="61"/>
      <c r="M1" s="61"/>
      <c r="N1" s="61"/>
      <c r="O1" s="61"/>
    </row>
    <row r="2" spans="1:15" x14ac:dyDescent="0.35">
      <c r="A2" s="60"/>
      <c r="B2" s="61"/>
      <c r="C2" s="61"/>
      <c r="D2" s="62"/>
      <c r="E2" s="62"/>
      <c r="F2" s="62"/>
      <c r="G2" s="62"/>
      <c r="H2" s="61"/>
      <c r="I2" s="61"/>
      <c r="J2" s="61"/>
      <c r="K2" s="61"/>
      <c r="L2" s="61"/>
      <c r="M2" s="61"/>
      <c r="N2" s="61"/>
      <c r="O2" s="61"/>
    </row>
    <row r="3" spans="1:15" ht="17.25" x14ac:dyDescent="0.35">
      <c r="A3" s="60" t="s">
        <v>726</v>
      </c>
      <c r="B3" s="63" t="s">
        <v>758</v>
      </c>
      <c r="C3" s="61"/>
      <c r="D3" s="62"/>
      <c r="E3" s="62"/>
      <c r="F3" s="62"/>
      <c r="G3" s="62"/>
      <c r="H3" s="61"/>
      <c r="I3" s="61"/>
      <c r="J3" s="61"/>
      <c r="K3" s="61"/>
      <c r="L3" s="61"/>
      <c r="M3" s="61"/>
      <c r="N3" s="61"/>
      <c r="O3" s="61"/>
    </row>
    <row r="4" spans="1:15" x14ac:dyDescent="0.35">
      <c r="A4" s="60"/>
      <c r="B4" s="60"/>
      <c r="C4" s="61"/>
      <c r="D4" s="62"/>
      <c r="E4" s="62"/>
      <c r="F4" s="62"/>
      <c r="G4" s="62"/>
      <c r="H4" s="64"/>
      <c r="I4" s="61"/>
      <c r="J4" s="61"/>
      <c r="K4" s="61"/>
      <c r="L4" s="61"/>
      <c r="M4" s="61"/>
      <c r="N4" s="61"/>
      <c r="O4" s="61"/>
    </row>
    <row r="5" spans="1:15" x14ac:dyDescent="0.35">
      <c r="A5" s="60" t="s">
        <v>727</v>
      </c>
      <c r="B5" s="61" t="s">
        <v>728</v>
      </c>
      <c r="C5" s="61"/>
      <c r="D5" s="62"/>
      <c r="E5" s="62"/>
      <c r="F5" s="62"/>
      <c r="G5" s="62"/>
      <c r="H5" s="61"/>
      <c r="I5" s="61"/>
      <c r="J5" s="61"/>
      <c r="K5" s="61"/>
      <c r="L5" s="61"/>
      <c r="M5" s="61"/>
      <c r="N5" s="61"/>
      <c r="O5" s="61"/>
    </row>
    <row r="6" spans="1:15" x14ac:dyDescent="0.35">
      <c r="A6" s="60"/>
      <c r="B6" s="60"/>
      <c r="C6" s="61"/>
      <c r="D6" s="62"/>
      <c r="E6" s="62"/>
      <c r="F6" s="62"/>
      <c r="G6" s="62"/>
      <c r="H6" s="61"/>
      <c r="I6" s="61"/>
      <c r="J6" s="61"/>
      <c r="K6" s="61"/>
      <c r="L6" s="61"/>
      <c r="M6" s="61"/>
      <c r="N6" s="61"/>
      <c r="O6" s="61"/>
    </row>
    <row r="7" spans="1:15" x14ac:dyDescent="0.35">
      <c r="A7" s="60" t="s">
        <v>729</v>
      </c>
      <c r="B7" s="61" t="s">
        <v>759</v>
      </c>
      <c r="C7" s="61"/>
      <c r="D7" s="65"/>
      <c r="E7" s="65"/>
      <c r="F7" s="62"/>
      <c r="G7" s="62"/>
      <c r="H7" s="61"/>
      <c r="I7" s="61"/>
      <c r="J7" s="61"/>
      <c r="K7" s="61"/>
      <c r="L7" s="61"/>
      <c r="M7" s="61"/>
      <c r="N7" s="61"/>
      <c r="O7" s="61"/>
    </row>
    <row r="8" spans="1:15" x14ac:dyDescent="0.35">
      <c r="A8" s="60"/>
      <c r="B8" s="60"/>
      <c r="C8" s="61"/>
      <c r="D8" s="62"/>
      <c r="E8" s="62"/>
      <c r="F8" s="62"/>
      <c r="G8" s="62"/>
      <c r="H8" s="61"/>
      <c r="I8" s="61"/>
      <c r="J8" s="61"/>
      <c r="K8" s="61"/>
      <c r="L8" s="61"/>
      <c r="M8" s="61"/>
      <c r="N8" s="61"/>
      <c r="O8" s="61"/>
    </row>
    <row r="9" spans="1:15" x14ac:dyDescent="0.35">
      <c r="A9" s="60"/>
      <c r="B9" s="60"/>
      <c r="C9" s="61"/>
      <c r="D9" s="62"/>
      <c r="E9" s="62"/>
      <c r="F9" s="62"/>
      <c r="G9" s="62"/>
      <c r="H9" s="61"/>
      <c r="I9" s="61"/>
      <c r="J9" s="61"/>
      <c r="K9" s="61"/>
      <c r="L9" s="61"/>
      <c r="M9" s="61"/>
      <c r="N9" s="61"/>
      <c r="O9" s="61"/>
    </row>
    <row r="10" spans="1:15" ht="17.25" thickBot="1" x14ac:dyDescent="0.4">
      <c r="A10" s="60" t="s">
        <v>730</v>
      </c>
      <c r="B10" s="61"/>
      <c r="C10" s="62"/>
      <c r="D10" s="62"/>
      <c r="E10" s="62"/>
      <c r="F10" s="62"/>
      <c r="G10" s="61"/>
      <c r="H10" s="61"/>
      <c r="I10" s="61"/>
      <c r="J10" s="61"/>
      <c r="K10" s="61"/>
      <c r="L10" s="61"/>
      <c r="M10" s="61"/>
      <c r="N10" s="61"/>
      <c r="O10" s="61"/>
    </row>
    <row r="11" spans="1:15" ht="17.25" thickTop="1" x14ac:dyDescent="0.35">
      <c r="A11" s="60"/>
      <c r="B11" s="94" t="s">
        <v>730</v>
      </c>
      <c r="C11" s="95"/>
      <c r="D11" s="96" t="s">
        <v>731</v>
      </c>
      <c r="E11" s="96"/>
      <c r="F11" s="96"/>
      <c r="G11" s="96"/>
      <c r="H11" s="97"/>
      <c r="I11" s="61"/>
      <c r="J11" s="61"/>
      <c r="K11" s="61"/>
      <c r="L11" s="61"/>
      <c r="M11" s="61"/>
      <c r="N11" s="61"/>
      <c r="O11" s="61"/>
    </row>
    <row r="12" spans="1:15" x14ac:dyDescent="0.35">
      <c r="A12" s="60"/>
      <c r="B12" s="66" t="s">
        <v>732</v>
      </c>
      <c r="C12" s="67"/>
      <c r="D12" s="90"/>
      <c r="E12" s="90"/>
      <c r="F12" s="90"/>
      <c r="G12" s="90"/>
      <c r="H12" s="91"/>
      <c r="I12" s="61"/>
      <c r="J12" s="61"/>
      <c r="K12" s="61"/>
      <c r="L12" s="61"/>
      <c r="M12" s="61"/>
      <c r="N12" s="61"/>
      <c r="O12" s="61"/>
    </row>
    <row r="13" spans="1:15" x14ac:dyDescent="0.35">
      <c r="A13" s="60"/>
      <c r="B13" s="66" t="s">
        <v>733</v>
      </c>
      <c r="C13" s="67"/>
      <c r="D13" s="98"/>
      <c r="E13" s="99"/>
      <c r="F13" s="99"/>
      <c r="G13" s="99"/>
      <c r="H13" s="100"/>
      <c r="I13" s="61"/>
      <c r="J13" s="61"/>
      <c r="K13" s="61"/>
      <c r="L13" s="61"/>
      <c r="M13" s="61"/>
      <c r="N13" s="61"/>
      <c r="O13" s="61"/>
    </row>
    <row r="14" spans="1:15" x14ac:dyDescent="0.35">
      <c r="A14" s="60"/>
      <c r="B14" s="66" t="s">
        <v>734</v>
      </c>
      <c r="C14" s="67"/>
      <c r="D14" s="101"/>
      <c r="E14" s="102"/>
      <c r="F14" s="102"/>
      <c r="G14" s="102"/>
      <c r="H14" s="103"/>
      <c r="I14" s="61"/>
      <c r="J14" s="61"/>
      <c r="K14" s="61"/>
      <c r="L14" s="61"/>
      <c r="M14" s="61"/>
      <c r="N14" s="61"/>
      <c r="O14" s="61"/>
    </row>
    <row r="15" spans="1:15" x14ac:dyDescent="0.35">
      <c r="A15" s="60"/>
      <c r="B15" s="66" t="s">
        <v>735</v>
      </c>
      <c r="C15" s="68" t="s">
        <v>736</v>
      </c>
      <c r="D15" s="90"/>
      <c r="E15" s="90"/>
      <c r="F15" s="90"/>
      <c r="G15" s="90"/>
      <c r="H15" s="91"/>
      <c r="I15" s="61"/>
      <c r="J15" s="61"/>
      <c r="K15" s="61"/>
      <c r="L15" s="61"/>
      <c r="M15" s="61"/>
      <c r="N15" s="61"/>
      <c r="O15" s="61"/>
    </row>
    <row r="16" spans="1:15" x14ac:dyDescent="0.35">
      <c r="A16" s="60"/>
      <c r="B16" s="66" t="s">
        <v>737</v>
      </c>
      <c r="C16" s="68"/>
      <c r="D16" s="90"/>
      <c r="E16" s="90"/>
      <c r="F16" s="90"/>
      <c r="G16" s="90"/>
      <c r="H16" s="91"/>
      <c r="I16" s="61"/>
      <c r="J16" s="61"/>
      <c r="K16" s="61"/>
      <c r="L16" s="61"/>
      <c r="M16" s="61"/>
      <c r="N16" s="61"/>
      <c r="O16" s="61"/>
    </row>
    <row r="17" spans="1:15" x14ac:dyDescent="0.35">
      <c r="A17" s="60"/>
      <c r="B17" s="66" t="s">
        <v>738</v>
      </c>
      <c r="C17" s="68"/>
      <c r="D17" s="90"/>
      <c r="E17" s="90"/>
      <c r="F17" s="90"/>
      <c r="G17" s="90"/>
      <c r="H17" s="91"/>
      <c r="I17" s="61"/>
      <c r="J17" s="61"/>
      <c r="K17" s="61"/>
      <c r="L17" s="61"/>
      <c r="M17" s="61"/>
      <c r="N17" s="61"/>
      <c r="O17" s="61"/>
    </row>
    <row r="18" spans="1:15" ht="17.25" thickBot="1" x14ac:dyDescent="0.4">
      <c r="A18" s="60"/>
      <c r="B18" s="69" t="s">
        <v>739</v>
      </c>
      <c r="C18" s="70"/>
      <c r="D18" s="92"/>
      <c r="E18" s="92"/>
      <c r="F18" s="92"/>
      <c r="G18" s="92"/>
      <c r="H18" s="93"/>
      <c r="I18" s="61"/>
      <c r="J18" s="61"/>
      <c r="K18" s="61"/>
      <c r="L18" s="61"/>
      <c r="M18" s="61"/>
      <c r="N18" s="61"/>
      <c r="O18" s="61"/>
    </row>
    <row r="19" spans="1:15" ht="17.25" thickTop="1" x14ac:dyDescent="0.35">
      <c r="A19" s="60"/>
      <c r="B19" s="60"/>
      <c r="C19" s="61"/>
      <c r="D19" s="62"/>
      <c r="E19" s="62"/>
      <c r="F19" s="62"/>
      <c r="G19" s="62"/>
      <c r="H19" s="61"/>
      <c r="I19" s="61"/>
      <c r="J19" s="61"/>
      <c r="K19" s="61"/>
      <c r="L19" s="61"/>
      <c r="M19" s="61"/>
      <c r="N19" s="61"/>
      <c r="O19" s="61"/>
    </row>
    <row r="20" spans="1:15" x14ac:dyDescent="0.35">
      <c r="A20" s="60" t="s">
        <v>740</v>
      </c>
      <c r="B20" s="61" t="s">
        <v>741</v>
      </c>
      <c r="C20" s="62" t="s">
        <v>742</v>
      </c>
      <c r="D20" s="62" t="s">
        <v>743</v>
      </c>
      <c r="E20" s="62" t="s">
        <v>744</v>
      </c>
      <c r="F20" s="62" t="s">
        <v>745</v>
      </c>
      <c r="G20" s="62" t="s">
        <v>746</v>
      </c>
      <c r="H20" s="61"/>
      <c r="I20" s="61"/>
      <c r="J20" s="61"/>
      <c r="K20" s="61"/>
      <c r="L20" s="61"/>
      <c r="M20" s="61"/>
      <c r="N20" s="61"/>
      <c r="O20" s="61"/>
    </row>
    <row r="21" spans="1:15" x14ac:dyDescent="0.35">
      <c r="A21" s="60"/>
      <c r="B21" s="61"/>
      <c r="C21" s="62"/>
      <c r="D21" s="62"/>
      <c r="E21" s="62"/>
      <c r="F21" s="62"/>
      <c r="G21" s="62"/>
      <c r="H21" s="61"/>
      <c r="I21" s="61"/>
      <c r="J21" s="61"/>
      <c r="K21" s="61"/>
      <c r="L21" s="61"/>
      <c r="M21" s="61"/>
      <c r="N21" s="61"/>
      <c r="O21" s="61"/>
    </row>
    <row r="22" spans="1:15" x14ac:dyDescent="0.35">
      <c r="A22" s="60"/>
      <c r="B22" s="61" t="s">
        <v>747</v>
      </c>
      <c r="C22" s="71">
        <v>42125</v>
      </c>
      <c r="D22" s="62" t="s">
        <v>748</v>
      </c>
      <c r="E22" s="62" t="s">
        <v>749</v>
      </c>
      <c r="F22" s="62" t="s">
        <v>750</v>
      </c>
      <c r="G22" s="62"/>
      <c r="H22" s="61"/>
      <c r="I22" s="61"/>
      <c r="J22" s="61"/>
      <c r="K22" s="61"/>
      <c r="L22" s="61"/>
      <c r="M22" s="61"/>
      <c r="N22" s="61"/>
      <c r="O22" s="61"/>
    </row>
    <row r="23" spans="1:15" x14ac:dyDescent="0.35">
      <c r="A23" s="60"/>
      <c r="B23" s="61" t="s">
        <v>751</v>
      </c>
      <c r="C23" s="71">
        <v>42130</v>
      </c>
      <c r="D23" s="62"/>
      <c r="E23" s="72"/>
      <c r="F23" s="61"/>
      <c r="G23" s="62" t="s">
        <v>750</v>
      </c>
      <c r="H23" s="65" t="s">
        <v>760</v>
      </c>
      <c r="I23" s="61"/>
      <c r="J23" s="61"/>
      <c r="K23" s="61"/>
      <c r="L23" s="61"/>
      <c r="M23" s="61"/>
      <c r="N23" s="61"/>
      <c r="O23" s="61"/>
    </row>
    <row r="24" spans="1:15" ht="17.25" x14ac:dyDescent="0.35">
      <c r="A24" s="60"/>
      <c r="D24" s="62"/>
      <c r="E24" s="73"/>
      <c r="F24" s="61"/>
      <c r="G24" s="62" t="s">
        <v>750</v>
      </c>
      <c r="H24" s="74" t="s">
        <v>766</v>
      </c>
      <c r="I24" s="61"/>
      <c r="J24" s="61"/>
      <c r="L24" s="84"/>
      <c r="M24" s="84"/>
      <c r="N24" s="84"/>
      <c r="O24" s="61"/>
    </row>
    <row r="25" spans="1:15" ht="17.25" x14ac:dyDescent="0.35">
      <c r="B25" s="61" t="s">
        <v>761</v>
      </c>
      <c r="C25" s="71">
        <v>42139</v>
      </c>
      <c r="E25" s="57"/>
      <c r="F25" s="62"/>
      <c r="G25" s="62" t="s">
        <v>750</v>
      </c>
      <c r="H25" s="83" t="s">
        <v>762</v>
      </c>
      <c r="I25" s="61"/>
      <c r="J25" s="61" t="s">
        <v>763</v>
      </c>
      <c r="K25" s="61"/>
      <c r="L25" s="61"/>
      <c r="M25" s="61"/>
      <c r="N25" s="85" t="s">
        <v>775</v>
      </c>
      <c r="O25" s="61"/>
    </row>
    <row r="26" spans="1:15" ht="17.25" x14ac:dyDescent="0.35">
      <c r="B26" s="61" t="s">
        <v>781</v>
      </c>
      <c r="C26" s="71">
        <v>42142</v>
      </c>
      <c r="E26" s="5"/>
      <c r="F26" s="62"/>
      <c r="G26" s="62" t="s">
        <v>782</v>
      </c>
      <c r="H26" s="83" t="s">
        <v>783</v>
      </c>
      <c r="I26" s="61"/>
      <c r="J26" s="61"/>
      <c r="K26" s="61"/>
      <c r="L26" s="61"/>
      <c r="M26" s="61"/>
      <c r="N26" s="85"/>
      <c r="O26" s="61"/>
    </row>
    <row r="27" spans="1:15" ht="17.25" x14ac:dyDescent="0.35">
      <c r="B27" s="61" t="s">
        <v>790</v>
      </c>
      <c r="C27" s="71">
        <v>42145</v>
      </c>
      <c r="E27" s="86"/>
      <c r="F27" s="62"/>
      <c r="G27" s="62" t="s">
        <v>782</v>
      </c>
      <c r="H27" s="83" t="s">
        <v>791</v>
      </c>
      <c r="I27" s="61"/>
      <c r="J27" s="61"/>
      <c r="K27" s="61"/>
      <c r="L27" s="61"/>
      <c r="M27" s="61" t="s">
        <v>804</v>
      </c>
      <c r="N27" s="85"/>
      <c r="O27" s="61"/>
    </row>
    <row r="28" spans="1:15" ht="17.25" x14ac:dyDescent="0.35">
      <c r="B28" s="61" t="s">
        <v>821</v>
      </c>
      <c r="C28" s="71">
        <v>42159</v>
      </c>
      <c r="E28" s="2"/>
      <c r="F28" s="62"/>
      <c r="G28" s="62" t="s">
        <v>822</v>
      </c>
      <c r="H28" s="87" t="s">
        <v>823</v>
      </c>
      <c r="I28" s="61"/>
      <c r="J28" s="61"/>
      <c r="K28" s="61"/>
      <c r="L28" s="61"/>
      <c r="M28" s="61"/>
      <c r="N28" s="85"/>
      <c r="O28" s="61"/>
    </row>
    <row r="29" spans="1:15" ht="17.25" x14ac:dyDescent="0.35">
      <c r="A29" s="61"/>
      <c r="B29" s="61"/>
      <c r="C29" s="71">
        <v>42185</v>
      </c>
      <c r="D29" s="61"/>
      <c r="E29" s="88"/>
      <c r="F29" s="62"/>
      <c r="G29" s="62" t="s">
        <v>782</v>
      </c>
      <c r="H29" s="85" t="s">
        <v>836</v>
      </c>
      <c r="I29" s="61"/>
      <c r="J29" s="61"/>
      <c r="K29" s="85" t="s">
        <v>837</v>
      </c>
      <c r="L29" s="61"/>
      <c r="M29" s="61"/>
      <c r="N29" s="61"/>
      <c r="O29" s="61"/>
    </row>
    <row r="30" spans="1:15" ht="17.25" x14ac:dyDescent="0.35">
      <c r="A30" s="61"/>
      <c r="B30" s="61"/>
      <c r="C30" s="71"/>
      <c r="D30" s="61"/>
      <c r="E30" s="88"/>
      <c r="F30" s="62"/>
      <c r="G30" s="62" t="s">
        <v>782</v>
      </c>
      <c r="H30" s="85" t="s">
        <v>846</v>
      </c>
      <c r="I30" s="61"/>
      <c r="J30" s="61"/>
      <c r="K30" s="85" t="s">
        <v>837</v>
      </c>
      <c r="L30" s="61"/>
      <c r="M30" s="61"/>
      <c r="N30" s="61"/>
      <c r="O30" s="61"/>
    </row>
    <row r="31" spans="1:15" ht="17.25" x14ac:dyDescent="0.35">
      <c r="A31" s="61"/>
      <c r="B31" s="61"/>
      <c r="C31" s="71"/>
      <c r="D31" s="61"/>
      <c r="E31" s="88"/>
      <c r="F31" s="62"/>
      <c r="G31" s="62" t="s">
        <v>782</v>
      </c>
      <c r="H31" s="85" t="s">
        <v>849</v>
      </c>
      <c r="I31" s="61"/>
      <c r="J31" s="61"/>
      <c r="K31" s="85"/>
      <c r="L31" s="61"/>
      <c r="M31" s="61"/>
      <c r="N31" s="61"/>
      <c r="O31" s="61"/>
    </row>
    <row r="32" spans="1:15" ht="17.25" x14ac:dyDescent="0.35">
      <c r="A32" s="61"/>
      <c r="B32" s="61"/>
      <c r="C32" s="71">
        <v>42193</v>
      </c>
      <c r="D32" s="61"/>
      <c r="E32" s="158"/>
      <c r="F32" s="62"/>
      <c r="G32" s="62" t="s">
        <v>855</v>
      </c>
      <c r="H32" s="85" t="s">
        <v>856</v>
      </c>
      <c r="I32" s="61"/>
      <c r="J32" s="61"/>
      <c r="K32" s="85"/>
      <c r="L32" s="61"/>
      <c r="M32" s="61"/>
      <c r="N32" s="61"/>
      <c r="O32" s="61"/>
    </row>
    <row r="33" spans="1:15" x14ac:dyDescent="0.35">
      <c r="A33" s="60" t="s">
        <v>752</v>
      </c>
      <c r="B33" s="61" t="s">
        <v>753</v>
      </c>
      <c r="C33" s="62" t="s">
        <v>754</v>
      </c>
      <c r="D33" s="62" t="s">
        <v>755</v>
      </c>
      <c r="E33" s="62" t="s">
        <v>756</v>
      </c>
      <c r="F33" s="62"/>
      <c r="G33" s="62"/>
      <c r="H33" s="61"/>
      <c r="I33" s="61"/>
      <c r="J33" s="61"/>
      <c r="K33" s="61"/>
      <c r="L33" s="61"/>
      <c r="M33" s="61"/>
      <c r="N33" s="61"/>
      <c r="O33" s="61"/>
    </row>
    <row r="34" spans="1:15" x14ac:dyDescent="0.35">
      <c r="A34" s="60" t="s">
        <v>764</v>
      </c>
      <c r="B34" s="61" t="s">
        <v>751</v>
      </c>
      <c r="C34" s="61"/>
      <c r="D34" s="65" t="s">
        <v>765</v>
      </c>
      <c r="E34" s="65"/>
      <c r="F34" s="62"/>
      <c r="G34" s="62"/>
      <c r="H34" s="61"/>
      <c r="I34" s="61"/>
      <c r="J34" s="61"/>
      <c r="K34" s="61"/>
      <c r="L34" s="61"/>
      <c r="M34" s="61"/>
      <c r="N34" s="61"/>
      <c r="O34" s="61"/>
    </row>
    <row r="35" spans="1:15" x14ac:dyDescent="0.35">
      <c r="A35" s="60"/>
      <c r="B35" s="60"/>
      <c r="C35" s="61"/>
      <c r="D35" s="62"/>
      <c r="E35" s="62"/>
      <c r="F35" s="62"/>
      <c r="G35" s="62"/>
      <c r="H35" s="61"/>
      <c r="I35" s="61"/>
      <c r="J35" s="61"/>
      <c r="K35" s="61"/>
      <c r="L35" s="61"/>
      <c r="M35" s="61"/>
      <c r="N35" s="61"/>
      <c r="O35" s="61"/>
    </row>
    <row r="36" spans="1:15" x14ac:dyDescent="0.35">
      <c r="A36" s="60"/>
      <c r="B36" s="60"/>
      <c r="C36" s="61"/>
      <c r="D36" s="62"/>
      <c r="E36" s="62"/>
      <c r="F36" s="62"/>
      <c r="G36" s="62"/>
      <c r="H36" s="61"/>
      <c r="I36" s="61"/>
      <c r="J36" s="61"/>
      <c r="K36" s="61"/>
      <c r="L36" s="61"/>
      <c r="M36" s="61"/>
      <c r="N36" s="61"/>
      <c r="O36" s="61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  <hyperlink ref="H29" location="名词解释!F215" display="修改怪物升星需求怪物配置方式"/>
    <hyperlink ref="K29" location="配置表!L13" display="位置2"/>
    <hyperlink ref="K30" location="名词解释!F212" display="位置2"/>
    <hyperlink ref="H30" location="配置表!K13" display="添加升星需求该怪物等级配置"/>
    <hyperlink ref="H31" location="名词解释!C231" display="添加等级限制关系"/>
    <hyperlink ref="H32" location="名词解释!G103" display="细化战后回血回复量和配置为1: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5"/>
  <sheetViews>
    <sheetView tabSelected="1" topLeftCell="C166" workbookViewId="0">
      <selection activeCell="G102" sqref="G102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442</v>
      </c>
    </row>
    <row r="5" spans="1:6" x14ac:dyDescent="0.15">
      <c r="E5" s="1" t="s">
        <v>134</v>
      </c>
    </row>
    <row r="6" spans="1:6" x14ac:dyDescent="0.15">
      <c r="F6" s="1" t="s">
        <v>383</v>
      </c>
    </row>
    <row r="7" spans="1:6" x14ac:dyDescent="0.15">
      <c r="E7" s="1" t="s">
        <v>135</v>
      </c>
    </row>
    <row r="8" spans="1:6" x14ac:dyDescent="0.15">
      <c r="A8" s="10" t="s">
        <v>548</v>
      </c>
      <c r="F8" s="1" t="s">
        <v>245</v>
      </c>
    </row>
    <row r="9" spans="1:6" x14ac:dyDescent="0.15">
      <c r="A9" s="1" t="s">
        <v>648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615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625</v>
      </c>
      <c r="G22" s="11"/>
      <c r="H22" s="11"/>
      <c r="I22" s="11"/>
      <c r="J22" s="11"/>
      <c r="K22" s="11"/>
    </row>
    <row r="23" spans="5:11" x14ac:dyDescent="0.15">
      <c r="E23" s="11" t="s">
        <v>616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622</v>
      </c>
      <c r="G24" s="11"/>
      <c r="H24" s="11"/>
      <c r="I24" s="11"/>
      <c r="J24" s="11"/>
      <c r="K24" s="11"/>
    </row>
    <row r="25" spans="5:11" x14ac:dyDescent="0.15">
      <c r="E25" s="11" t="s">
        <v>617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626</v>
      </c>
      <c r="G26" s="11"/>
      <c r="H26" s="11"/>
      <c r="I26" s="11"/>
      <c r="J26" s="11"/>
      <c r="K26" s="11"/>
    </row>
    <row r="27" spans="5:11" x14ac:dyDescent="0.15">
      <c r="E27" s="53" t="s">
        <v>306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613</v>
      </c>
      <c r="G28" s="11"/>
      <c r="H28" s="11"/>
      <c r="I28" s="11"/>
      <c r="J28" s="11"/>
      <c r="K28" s="11"/>
    </row>
    <row r="29" spans="5:11" x14ac:dyDescent="0.15">
      <c r="E29" s="11" t="s">
        <v>656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659</v>
      </c>
      <c r="G30" s="11"/>
      <c r="H30" s="11"/>
      <c r="I30" s="11"/>
      <c r="J30" s="11"/>
      <c r="K30" s="11"/>
    </row>
    <row r="31" spans="5:11" x14ac:dyDescent="0.15">
      <c r="E31" s="11" t="s">
        <v>618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684</v>
      </c>
      <c r="G32" s="11"/>
      <c r="H32" s="11"/>
      <c r="I32" s="11"/>
      <c r="J32" s="11"/>
      <c r="K32" s="11"/>
    </row>
    <row r="33" spans="5:12" x14ac:dyDescent="0.15">
      <c r="E33" s="11" t="s">
        <v>619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623</v>
      </c>
      <c r="G34" s="11"/>
      <c r="H34" s="11"/>
      <c r="I34" s="11"/>
      <c r="J34" s="11"/>
      <c r="K34" s="11"/>
    </row>
    <row r="35" spans="5:12" x14ac:dyDescent="0.15">
      <c r="E35" s="11" t="s">
        <v>620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627</v>
      </c>
      <c r="G36" s="11"/>
      <c r="H36" s="11"/>
      <c r="I36" s="11"/>
      <c r="J36" s="11"/>
      <c r="K36" s="11"/>
    </row>
    <row r="37" spans="5:12" x14ac:dyDescent="0.15">
      <c r="E37" s="11" t="s">
        <v>621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628</v>
      </c>
      <c r="G38" s="11"/>
      <c r="H38" s="11"/>
      <c r="I38" s="11"/>
      <c r="J38" s="11"/>
      <c r="K38" s="11"/>
    </row>
    <row r="39" spans="5:12" x14ac:dyDescent="0.15">
      <c r="E39" s="11" t="s">
        <v>661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667</v>
      </c>
      <c r="G40" s="11" t="s">
        <v>668</v>
      </c>
      <c r="H40" s="11"/>
      <c r="I40" s="11"/>
      <c r="J40" s="11"/>
      <c r="K40" s="11"/>
      <c r="L40" s="3"/>
    </row>
    <row r="41" spans="5:12" x14ac:dyDescent="0.15">
      <c r="E41" s="11"/>
      <c r="F41" s="11" t="s">
        <v>665</v>
      </c>
      <c r="G41" s="11" t="s">
        <v>669</v>
      </c>
      <c r="H41" s="11"/>
      <c r="I41" s="11"/>
      <c r="J41" s="11"/>
      <c r="K41" s="11"/>
      <c r="L41" s="3"/>
    </row>
    <row r="42" spans="5:12" x14ac:dyDescent="0.15">
      <c r="E42" s="11" t="s">
        <v>663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689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690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691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692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693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694</v>
      </c>
      <c r="H48" s="11"/>
      <c r="I48" s="11"/>
      <c r="J48" s="11"/>
      <c r="K48" s="11"/>
    </row>
    <row r="50" spans="2:23" x14ac:dyDescent="0.15">
      <c r="B50" s="9" t="s">
        <v>553</v>
      </c>
      <c r="C50" s="9" t="s">
        <v>254</v>
      </c>
    </row>
    <row r="51" spans="2:23" x14ac:dyDescent="0.15">
      <c r="D51" s="28" t="s">
        <v>278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819</v>
      </c>
      <c r="G54" s="3" t="s">
        <v>259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260</v>
      </c>
      <c r="F56" s="32" t="s">
        <v>820</v>
      </c>
      <c r="G56" s="1" t="s">
        <v>261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309</v>
      </c>
      <c r="F58" s="3" t="s">
        <v>262</v>
      </c>
      <c r="G58" s="3" t="s">
        <v>310</v>
      </c>
      <c r="H58" s="3" t="s">
        <v>817</v>
      </c>
    </row>
    <row r="59" spans="2:23" x14ac:dyDescent="0.15">
      <c r="E59" s="3"/>
      <c r="F59" s="3"/>
      <c r="G59" s="3"/>
      <c r="H59" s="3"/>
    </row>
    <row r="60" spans="2:23" x14ac:dyDescent="0.15">
      <c r="E60" s="3" t="s">
        <v>676</v>
      </c>
      <c r="F60" s="3" t="s">
        <v>675</v>
      </c>
      <c r="G60" s="1" t="s">
        <v>677</v>
      </c>
      <c r="H60" s="1" t="s">
        <v>372</v>
      </c>
      <c r="I60" s="1" t="s">
        <v>373</v>
      </c>
      <c r="J60" s="1" t="s">
        <v>375</v>
      </c>
      <c r="K60" s="1" t="s">
        <v>374</v>
      </c>
      <c r="L60" s="1" t="s">
        <v>376</v>
      </c>
      <c r="M60" s="1" t="s">
        <v>377</v>
      </c>
      <c r="N60" s="1" t="s">
        <v>378</v>
      </c>
      <c r="O60" s="1" t="s">
        <v>379</v>
      </c>
      <c r="P60" s="1" t="s">
        <v>380</v>
      </c>
      <c r="Q60" s="1" t="s">
        <v>381</v>
      </c>
      <c r="R60" s="1" t="s">
        <v>443</v>
      </c>
      <c r="S60" s="1" t="s">
        <v>444</v>
      </c>
      <c r="T60" s="1" t="s">
        <v>445</v>
      </c>
      <c r="U60" s="1" t="s">
        <v>446</v>
      </c>
      <c r="V60" s="1" t="s">
        <v>447</v>
      </c>
      <c r="W60" s="1" t="s">
        <v>382</v>
      </c>
    </row>
    <row r="61" spans="2:23" x14ac:dyDescent="0.15">
      <c r="E61" s="3"/>
      <c r="F61" s="3"/>
      <c r="G61" s="1" t="s">
        <v>678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263</v>
      </c>
      <c r="F63" s="3" t="s">
        <v>264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265</v>
      </c>
      <c r="F65" s="31" t="s">
        <v>266</v>
      </c>
      <c r="G65" s="3" t="s">
        <v>267</v>
      </c>
      <c r="H65" s="3"/>
      <c r="I65" s="3"/>
      <c r="K65" s="3"/>
      <c r="L65" s="3"/>
    </row>
    <row r="66" spans="1:24" x14ac:dyDescent="0.15">
      <c r="F66" s="31"/>
      <c r="G66" s="3"/>
      <c r="H66" s="3"/>
      <c r="I66" s="3"/>
      <c r="K66" s="3"/>
      <c r="L66" s="3"/>
    </row>
    <row r="67" spans="1:24" x14ac:dyDescent="0.15">
      <c r="C67" s="3"/>
      <c r="E67" s="76" t="s">
        <v>796</v>
      </c>
      <c r="F67" s="76" t="s">
        <v>795</v>
      </c>
      <c r="G67" s="76" t="s">
        <v>813</v>
      </c>
      <c r="H67" s="1" t="s">
        <v>818</v>
      </c>
      <c r="I67" s="3"/>
      <c r="K67" s="3"/>
      <c r="L67" s="3"/>
    </row>
    <row r="68" spans="1:24" x14ac:dyDescent="0.15">
      <c r="C68" s="3"/>
      <c r="F68" s="31"/>
      <c r="G68" s="3"/>
      <c r="H68" s="3"/>
      <c r="I68" s="3"/>
      <c r="K68" s="3"/>
      <c r="L68" s="3"/>
    </row>
    <row r="69" spans="1:24" x14ac:dyDescent="0.15">
      <c r="E69" s="1" t="s">
        <v>268</v>
      </c>
      <c r="F69" s="1" t="s">
        <v>275</v>
      </c>
      <c r="G69" s="1" t="s">
        <v>269</v>
      </c>
      <c r="I69" s="33"/>
      <c r="K69" s="33"/>
    </row>
    <row r="70" spans="1:24" x14ac:dyDescent="0.15">
      <c r="G70" s="1" t="s">
        <v>276</v>
      </c>
      <c r="I70" s="33"/>
      <c r="J70" s="33"/>
    </row>
    <row r="71" spans="1:24" x14ac:dyDescent="0.15">
      <c r="E71" s="1" t="s">
        <v>270</v>
      </c>
      <c r="F71" s="1" t="s">
        <v>271</v>
      </c>
      <c r="G71" s="1" t="s">
        <v>272</v>
      </c>
      <c r="I71" s="1" t="s">
        <v>273</v>
      </c>
      <c r="J71" s="33"/>
    </row>
    <row r="72" spans="1:24" x14ac:dyDescent="0.15">
      <c r="J72" s="33"/>
    </row>
    <row r="73" spans="1:24" x14ac:dyDescent="0.15">
      <c r="E73" s="1" t="s">
        <v>482</v>
      </c>
      <c r="F73" s="1" t="s">
        <v>481</v>
      </c>
      <c r="G73" s="1" t="s">
        <v>483</v>
      </c>
      <c r="J73" s="33"/>
    </row>
    <row r="74" spans="1:24" x14ac:dyDescent="0.15">
      <c r="J74" s="33"/>
    </row>
    <row r="75" spans="1:24" x14ac:dyDescent="0.15">
      <c r="E75" s="76" t="s">
        <v>785</v>
      </c>
      <c r="F75" s="76" t="s">
        <v>811</v>
      </c>
      <c r="G75" s="76" t="s">
        <v>789</v>
      </c>
      <c r="H75" s="78"/>
      <c r="I75" s="76"/>
      <c r="J75" s="77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 spans="1:24" x14ac:dyDescent="0.15">
      <c r="E76" s="76"/>
      <c r="F76" s="76"/>
      <c r="G76" s="76"/>
      <c r="H76" s="76"/>
      <c r="I76" s="76"/>
      <c r="J76" s="77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</row>
    <row r="77" spans="1:24" x14ac:dyDescent="0.15">
      <c r="E77" s="76" t="s">
        <v>786</v>
      </c>
      <c r="F77" s="76" t="s">
        <v>812</v>
      </c>
      <c r="G77" s="76" t="s">
        <v>787</v>
      </c>
      <c r="H77" s="76"/>
      <c r="I77" s="76"/>
      <c r="J77" s="77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 spans="1:24" x14ac:dyDescent="0.15">
      <c r="E78" s="76"/>
      <c r="F78" s="76"/>
      <c r="G78" s="76"/>
      <c r="H78" s="76"/>
      <c r="I78" s="76"/>
      <c r="J78" s="77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</row>
    <row r="79" spans="1:24" x14ac:dyDescent="0.15">
      <c r="A79" s="10" t="s">
        <v>546</v>
      </c>
      <c r="E79" s="76" t="s">
        <v>784</v>
      </c>
      <c r="F79" s="76" t="s">
        <v>808</v>
      </c>
      <c r="G79" s="76" t="s">
        <v>788</v>
      </c>
      <c r="H79" s="76"/>
      <c r="I79" s="77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 spans="1:24" x14ac:dyDescent="0.15">
      <c r="D80" s="28" t="s">
        <v>277</v>
      </c>
    </row>
    <row r="81" spans="4:12" x14ac:dyDescent="0.15">
      <c r="E81" s="1" t="s">
        <v>279</v>
      </c>
      <c r="F81" s="1" t="s">
        <v>280</v>
      </c>
      <c r="G81" s="1" t="s">
        <v>281</v>
      </c>
    </row>
    <row r="82" spans="4:12" x14ac:dyDescent="0.15">
      <c r="E82" s="1" t="s">
        <v>142</v>
      </c>
      <c r="F82" s="1" t="s">
        <v>282</v>
      </c>
    </row>
    <row r="84" spans="4:12" x14ac:dyDescent="0.15">
      <c r="D84" s="28" t="s">
        <v>838</v>
      </c>
    </row>
    <row r="85" spans="4:12" x14ac:dyDescent="0.15">
      <c r="E85" s="1" t="s">
        <v>283</v>
      </c>
      <c r="G85" s="1" t="s">
        <v>284</v>
      </c>
    </row>
    <row r="86" spans="4:12" x14ac:dyDescent="0.15">
      <c r="E86" s="1" t="s">
        <v>285</v>
      </c>
    </row>
    <row r="87" spans="4:12" x14ac:dyDescent="0.15">
      <c r="E87" s="1" t="s">
        <v>455</v>
      </c>
    </row>
    <row r="90" spans="4:12" x14ac:dyDescent="0.15">
      <c r="D90" s="9" t="s">
        <v>126</v>
      </c>
      <c r="E90" s="3" t="s">
        <v>286</v>
      </c>
      <c r="F90" s="1" t="s">
        <v>287</v>
      </c>
      <c r="G90" s="3"/>
      <c r="H90" s="3"/>
      <c r="I90" s="3"/>
    </row>
    <row r="91" spans="4:12" x14ac:dyDescent="0.15">
      <c r="E91" s="3" t="s">
        <v>288</v>
      </c>
      <c r="F91" s="3" t="s">
        <v>289</v>
      </c>
      <c r="G91" s="3" t="s">
        <v>290</v>
      </c>
      <c r="H91" s="3"/>
      <c r="I91" s="3"/>
      <c r="J91" s="3"/>
      <c r="K91" s="3"/>
      <c r="L91" s="3"/>
    </row>
    <row r="92" spans="4:12" x14ac:dyDescent="0.15">
      <c r="E92" s="28"/>
      <c r="F92" s="3"/>
      <c r="G92" s="3"/>
      <c r="H92" s="3"/>
      <c r="I92" s="3"/>
      <c r="J92" s="3"/>
      <c r="K92" s="3"/>
      <c r="L92" s="3"/>
    </row>
    <row r="93" spans="4:12" x14ac:dyDescent="0.15">
      <c r="E93" s="3" t="s">
        <v>291</v>
      </c>
      <c r="F93" s="34" t="s">
        <v>292</v>
      </c>
      <c r="G93" s="3" t="s">
        <v>293</v>
      </c>
      <c r="H93" s="3"/>
      <c r="I93" s="3"/>
      <c r="J93" s="3"/>
      <c r="K93" s="3"/>
      <c r="L93" s="3"/>
    </row>
    <row r="94" spans="4:12" x14ac:dyDescent="0.15">
      <c r="E94" s="3"/>
      <c r="F94" s="3"/>
      <c r="G94" s="3"/>
      <c r="H94" s="3"/>
      <c r="I94" s="3"/>
      <c r="J94" s="3"/>
      <c r="K94" s="3"/>
      <c r="L94" s="3"/>
    </row>
    <row r="95" spans="4:12" x14ac:dyDescent="0.15">
      <c r="E95" s="3" t="s">
        <v>294</v>
      </c>
      <c r="F95" s="35" t="s">
        <v>295</v>
      </c>
      <c r="G95" s="3" t="s">
        <v>296</v>
      </c>
      <c r="H95" s="3"/>
      <c r="I95" s="3"/>
      <c r="J95" s="3" t="s">
        <v>297</v>
      </c>
      <c r="K95" s="3"/>
      <c r="L95" s="3"/>
    </row>
    <row r="96" spans="4:12" x14ac:dyDescent="0.15">
      <c r="E96" s="3"/>
      <c r="F96" s="3"/>
      <c r="G96" s="3"/>
      <c r="H96" s="3"/>
      <c r="I96" s="3"/>
      <c r="J96" s="3"/>
      <c r="K96" s="3"/>
      <c r="L96" s="3"/>
    </row>
    <row r="97" spans="1:18" x14ac:dyDescent="0.15">
      <c r="A97" s="10" t="s">
        <v>547</v>
      </c>
      <c r="E97" s="3" t="s">
        <v>298</v>
      </c>
      <c r="F97" s="3" t="s">
        <v>649</v>
      </c>
      <c r="G97" s="3" t="s">
        <v>303</v>
      </c>
      <c r="H97" s="3"/>
      <c r="I97" s="3"/>
      <c r="J97" s="3"/>
      <c r="K97" s="3"/>
      <c r="L97" s="3"/>
    </row>
    <row r="98" spans="1:18" x14ac:dyDescent="0.15">
      <c r="E98" s="3"/>
      <c r="F98" s="3"/>
      <c r="G98" s="3"/>
      <c r="H98" s="3"/>
      <c r="I98" s="3"/>
      <c r="J98" s="3"/>
      <c r="K98" s="3"/>
      <c r="L98" s="3"/>
    </row>
    <row r="99" spans="1:18" x14ac:dyDescent="0.15">
      <c r="E99" s="32" t="s">
        <v>87</v>
      </c>
      <c r="F99" s="3" t="s">
        <v>299</v>
      </c>
      <c r="G99" s="32" t="s">
        <v>304</v>
      </c>
      <c r="H99" s="32"/>
      <c r="I99" s="32"/>
      <c r="J99" s="32"/>
      <c r="K99" s="3"/>
      <c r="L99" s="3"/>
    </row>
    <row r="100" spans="1:18" x14ac:dyDescent="0.15">
      <c r="E100" s="32"/>
      <c r="F100" s="3"/>
      <c r="G100" s="32"/>
      <c r="H100" s="32"/>
      <c r="I100" s="32"/>
      <c r="J100" s="32"/>
      <c r="K100" s="3"/>
      <c r="L100" s="3"/>
    </row>
    <row r="101" spans="1:18" x14ac:dyDescent="0.15">
      <c r="E101" s="36" t="s">
        <v>300</v>
      </c>
      <c r="F101" s="3" t="s">
        <v>301</v>
      </c>
      <c r="G101" s="36" t="s">
        <v>302</v>
      </c>
      <c r="H101" s="3"/>
      <c r="I101" s="3"/>
      <c r="J101" s="3"/>
      <c r="K101" s="3"/>
      <c r="L101" s="3"/>
    </row>
    <row r="102" spans="1:18" x14ac:dyDescent="0.15">
      <c r="E102" s="3"/>
      <c r="F102" s="3"/>
      <c r="G102" s="3"/>
      <c r="H102" s="3"/>
      <c r="I102" s="3"/>
      <c r="J102" s="3"/>
      <c r="K102" s="3"/>
    </row>
    <row r="103" spans="1:18" x14ac:dyDescent="0.15">
      <c r="E103" s="3" t="s">
        <v>306</v>
      </c>
      <c r="F103" s="34" t="s">
        <v>307</v>
      </c>
      <c r="G103" s="157" t="s">
        <v>854</v>
      </c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</row>
    <row r="104" spans="1:18" x14ac:dyDescent="0.15">
      <c r="E104" s="3"/>
      <c r="F104" s="3"/>
      <c r="G104" s="3"/>
      <c r="H104" s="3"/>
      <c r="I104" s="3"/>
      <c r="J104" s="3"/>
      <c r="K104" s="3"/>
    </row>
    <row r="105" spans="1:18" x14ac:dyDescent="0.15">
      <c r="D105" s="9"/>
    </row>
    <row r="106" spans="1:18" x14ac:dyDescent="0.15">
      <c r="D106" s="9" t="s">
        <v>308</v>
      </c>
    </row>
    <row r="107" spans="1:18" x14ac:dyDescent="0.15">
      <c r="D107" s="9" t="s">
        <v>369</v>
      </c>
    </row>
    <row r="139" spans="5:17" x14ac:dyDescent="0.15">
      <c r="E139" s="1">
        <v>1</v>
      </c>
      <c r="F139" s="1" t="s">
        <v>311</v>
      </c>
    </row>
    <row r="141" spans="5:17" x14ac:dyDescent="0.15">
      <c r="E141" s="1">
        <v>2</v>
      </c>
      <c r="F141" s="1" t="s">
        <v>312</v>
      </c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E143" s="42">
        <v>3</v>
      </c>
      <c r="F143" s="42" t="s">
        <v>388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5:17" x14ac:dyDescent="0.1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8" x14ac:dyDescent="0.15">
      <c r="E145" s="42">
        <v>4</v>
      </c>
      <c r="F145" s="42" t="s">
        <v>370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8" x14ac:dyDescent="0.15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8" x14ac:dyDescent="0.15">
      <c r="E147" s="42"/>
      <c r="F147" s="44" t="s">
        <v>313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8" x14ac:dyDescent="0.15">
      <c r="E148" s="42"/>
      <c r="F148" s="42"/>
      <c r="G148" s="42" t="s">
        <v>439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8" x14ac:dyDescent="0.15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8" x14ac:dyDescent="0.15">
      <c r="F150" s="9" t="s">
        <v>314</v>
      </c>
    </row>
    <row r="151" spans="1:18" x14ac:dyDescent="0.15">
      <c r="G151" s="3" t="s">
        <v>315</v>
      </c>
      <c r="H151" s="3" t="s">
        <v>316</v>
      </c>
      <c r="I151" s="3"/>
      <c r="J151" s="3"/>
      <c r="K151" s="3"/>
      <c r="L151" s="3"/>
      <c r="M151" s="3"/>
      <c r="N151" s="3"/>
      <c r="O151" s="3"/>
    </row>
    <row r="152" spans="1:18" x14ac:dyDescent="0.15">
      <c r="B152" s="47" t="s">
        <v>554</v>
      </c>
      <c r="G152" s="3" t="s">
        <v>317</v>
      </c>
      <c r="H152" s="11" t="s">
        <v>603</v>
      </c>
      <c r="I152" s="3"/>
      <c r="J152" s="3"/>
      <c r="K152" s="3"/>
      <c r="L152" s="3"/>
      <c r="M152" s="3"/>
      <c r="N152" s="3"/>
      <c r="O152" s="3"/>
    </row>
    <row r="153" spans="1:18" x14ac:dyDescent="0.15">
      <c r="B153" s="1" t="s">
        <v>574</v>
      </c>
      <c r="G153" s="3" t="s">
        <v>318</v>
      </c>
      <c r="H153" s="3" t="s">
        <v>319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4" t="s">
        <v>320</v>
      </c>
      <c r="H154" s="3" t="s">
        <v>321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5" t="s">
        <v>322</v>
      </c>
      <c r="H155" s="3" t="s">
        <v>323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324</v>
      </c>
      <c r="H156" s="3" t="s">
        <v>325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" t="s">
        <v>326</v>
      </c>
      <c r="H157" s="32" t="s">
        <v>327</v>
      </c>
      <c r="I157" s="3"/>
      <c r="J157" s="3"/>
      <c r="K157" s="3"/>
      <c r="L157" s="3"/>
      <c r="M157" s="3"/>
      <c r="N157" s="3"/>
      <c r="O157" s="3"/>
    </row>
    <row r="158" spans="1:18" x14ac:dyDescent="0.15">
      <c r="G158" s="3" t="s">
        <v>328</v>
      </c>
      <c r="H158" s="36" t="s">
        <v>329</v>
      </c>
      <c r="I158" s="3"/>
      <c r="J158" s="3"/>
      <c r="K158" s="3"/>
      <c r="L158" s="3"/>
      <c r="M158" s="3"/>
      <c r="N158" s="3"/>
      <c r="O158" s="3"/>
    </row>
    <row r="159" spans="1:18" x14ac:dyDescent="0.15">
      <c r="G159" s="34" t="s">
        <v>330</v>
      </c>
      <c r="H159" s="3" t="s">
        <v>331</v>
      </c>
      <c r="I159" s="3"/>
      <c r="J159" s="3"/>
      <c r="K159" s="3"/>
      <c r="L159" s="3"/>
      <c r="M159" s="3"/>
      <c r="N159" s="3"/>
      <c r="O159" s="3"/>
    </row>
    <row r="160" spans="1:18" x14ac:dyDescent="0.15">
      <c r="A160" s="10" t="s">
        <v>571</v>
      </c>
      <c r="B160" s="10" t="s">
        <v>572</v>
      </c>
      <c r="G160" s="2" t="s">
        <v>634</v>
      </c>
      <c r="H160" s="2" t="s">
        <v>632</v>
      </c>
      <c r="I160" s="81" t="s">
        <v>635</v>
      </c>
      <c r="J160" s="81"/>
      <c r="K160" s="81"/>
      <c r="L160" s="81"/>
      <c r="M160" s="81"/>
      <c r="N160" s="81"/>
      <c r="O160" s="2"/>
      <c r="P160" s="2"/>
      <c r="Q160" s="2"/>
      <c r="R160" s="2"/>
    </row>
    <row r="161" spans="1:18" x14ac:dyDescent="0.15">
      <c r="A161" s="1">
        <v>1</v>
      </c>
      <c r="B161" s="10"/>
      <c r="G161" s="2" t="s">
        <v>637</v>
      </c>
      <c r="H161" s="2" t="s">
        <v>633</v>
      </c>
      <c r="I161" s="81"/>
      <c r="J161" s="81"/>
      <c r="K161" s="81"/>
      <c r="L161" s="81"/>
      <c r="M161" s="81"/>
      <c r="N161" s="81"/>
      <c r="O161" s="2"/>
      <c r="P161" s="2"/>
      <c r="Q161" s="2"/>
      <c r="R161" s="2"/>
    </row>
    <row r="162" spans="1:18" x14ac:dyDescent="0.15">
      <c r="G162" s="2" t="s">
        <v>642</v>
      </c>
      <c r="H162" s="2" t="s">
        <v>608</v>
      </c>
      <c r="I162" s="81" t="s">
        <v>636</v>
      </c>
      <c r="J162" s="81"/>
      <c r="K162" s="81"/>
      <c r="L162" s="81"/>
      <c r="M162" s="81"/>
      <c r="N162" s="81"/>
      <c r="O162" s="2"/>
      <c r="P162" s="2"/>
      <c r="Q162" s="2"/>
      <c r="R162" s="2"/>
    </row>
    <row r="163" spans="1:18" x14ac:dyDescent="0.15">
      <c r="G163" s="2" t="s">
        <v>429</v>
      </c>
      <c r="H163" s="2" t="s">
        <v>609</v>
      </c>
      <c r="I163" s="81"/>
      <c r="J163" s="81"/>
      <c r="K163" s="81"/>
      <c r="L163" s="81"/>
      <c r="M163" s="81"/>
      <c r="N163" s="81"/>
      <c r="O163" s="2"/>
      <c r="P163" s="2"/>
      <c r="Q163" s="2"/>
      <c r="R163" s="2"/>
    </row>
    <row r="164" spans="1:18" x14ac:dyDescent="0.15">
      <c r="B164" s="47" t="s">
        <v>555</v>
      </c>
      <c r="G164" s="2" t="s">
        <v>630</v>
      </c>
      <c r="H164" s="2" t="s">
        <v>650</v>
      </c>
      <c r="I164" s="2"/>
      <c r="J164" s="2"/>
    </row>
    <row r="165" spans="1:18" x14ac:dyDescent="0.15">
      <c r="F165" s="9" t="s">
        <v>387</v>
      </c>
    </row>
    <row r="166" spans="1:18" x14ac:dyDescent="0.15">
      <c r="G166" s="31" t="s">
        <v>332</v>
      </c>
      <c r="H166" s="1" t="s">
        <v>343</v>
      </c>
    </row>
    <row r="167" spans="1:18" x14ac:dyDescent="0.15">
      <c r="G167" s="31" t="s">
        <v>333</v>
      </c>
      <c r="H167" s="1" t="s">
        <v>344</v>
      </c>
    </row>
    <row r="168" spans="1:18" x14ac:dyDescent="0.15">
      <c r="G168" s="31" t="s">
        <v>334</v>
      </c>
      <c r="H168" s="1" t="s">
        <v>345</v>
      </c>
    </row>
    <row r="169" spans="1:18" x14ac:dyDescent="0.15">
      <c r="G169" s="31" t="s">
        <v>335</v>
      </c>
      <c r="H169" s="1" t="s">
        <v>816</v>
      </c>
    </row>
    <row r="170" spans="1:18" x14ac:dyDescent="0.15">
      <c r="G170" s="1" t="s">
        <v>336</v>
      </c>
      <c r="H170" s="1" t="s">
        <v>346</v>
      </c>
    </row>
    <row r="171" spans="1:18" x14ac:dyDescent="0.15">
      <c r="G171" s="1" t="s">
        <v>337</v>
      </c>
      <c r="H171" s="1" t="s">
        <v>347</v>
      </c>
      <c r="I171" s="1" t="s">
        <v>348</v>
      </c>
    </row>
    <row r="172" spans="1:18" x14ac:dyDescent="0.15">
      <c r="G172" s="31" t="s">
        <v>338</v>
      </c>
      <c r="H172" s="41" t="s">
        <v>349</v>
      </c>
      <c r="I172" s="41"/>
      <c r="K172" s="41"/>
      <c r="L172" s="31"/>
    </row>
    <row r="173" spans="1:18" ht="16.5" customHeight="1" x14ac:dyDescent="0.15">
      <c r="B173" s="10" t="s">
        <v>556</v>
      </c>
      <c r="F173" s="104" t="s">
        <v>448</v>
      </c>
      <c r="G173" s="51" t="s">
        <v>720</v>
      </c>
      <c r="H173" s="52" t="s">
        <v>596</v>
      </c>
    </row>
    <row r="174" spans="1:18" x14ac:dyDescent="0.15">
      <c r="F174" s="105"/>
      <c r="G174" s="37" t="s">
        <v>339</v>
      </c>
      <c r="H174" s="38" t="s">
        <v>597</v>
      </c>
      <c r="J174" s="42" t="s">
        <v>350</v>
      </c>
      <c r="K174" s="42"/>
      <c r="L174" s="42"/>
      <c r="M174" s="42"/>
    </row>
    <row r="175" spans="1:18" x14ac:dyDescent="0.15">
      <c r="F175" s="105"/>
      <c r="G175" s="37" t="s">
        <v>340</v>
      </c>
      <c r="H175" s="38" t="s">
        <v>598</v>
      </c>
      <c r="K175" s="42" t="s">
        <v>351</v>
      </c>
      <c r="L175" s="42"/>
    </row>
    <row r="176" spans="1:18" x14ac:dyDescent="0.15">
      <c r="F176" s="105"/>
      <c r="G176" s="37" t="s">
        <v>341</v>
      </c>
      <c r="H176" s="38" t="s">
        <v>599</v>
      </c>
      <c r="J176" s="42" t="s">
        <v>352</v>
      </c>
      <c r="K176" s="42"/>
      <c r="L176" s="42"/>
      <c r="M176" s="42"/>
      <c r="N176" s="33"/>
      <c r="O176" s="33"/>
    </row>
    <row r="177" spans="2:24" x14ac:dyDescent="0.15">
      <c r="F177" s="105"/>
      <c r="G177" s="37" t="s">
        <v>594</v>
      </c>
      <c r="H177" s="38" t="s">
        <v>600</v>
      </c>
      <c r="J177" s="42"/>
      <c r="K177" s="42" t="s">
        <v>355</v>
      </c>
      <c r="L177" s="42"/>
      <c r="M177" s="42"/>
      <c r="N177" s="33"/>
      <c r="O177" s="33"/>
    </row>
    <row r="178" spans="2:24" x14ac:dyDescent="0.15">
      <c r="F178" s="105"/>
      <c r="G178" s="37" t="s">
        <v>587</v>
      </c>
      <c r="H178" s="38" t="s">
        <v>589</v>
      </c>
      <c r="K178" s="1" t="s">
        <v>353</v>
      </c>
      <c r="L178" s="1" t="s">
        <v>354</v>
      </c>
    </row>
    <row r="179" spans="2:24" x14ac:dyDescent="0.15">
      <c r="F179" s="105"/>
      <c r="G179" s="37" t="s">
        <v>342</v>
      </c>
      <c r="H179" s="38" t="s">
        <v>601</v>
      </c>
      <c r="K179" s="1" t="s">
        <v>356</v>
      </c>
      <c r="L179" s="1" t="s">
        <v>357</v>
      </c>
    </row>
    <row r="180" spans="2:24" x14ac:dyDescent="0.15">
      <c r="F180" s="105"/>
      <c r="G180" s="82" t="s">
        <v>638</v>
      </c>
      <c r="H180" s="82" t="s">
        <v>640</v>
      </c>
    </row>
    <row r="181" spans="2:24" x14ac:dyDescent="0.15">
      <c r="F181" s="105"/>
      <c r="G181" s="82" t="s">
        <v>639</v>
      </c>
      <c r="H181" s="82" t="s">
        <v>641</v>
      </c>
      <c r="J181" s="11" t="s">
        <v>647</v>
      </c>
      <c r="K181" s="11"/>
      <c r="L181" s="11"/>
      <c r="M181" s="11"/>
      <c r="N181" s="11"/>
    </row>
    <row r="182" spans="2:24" x14ac:dyDescent="0.15">
      <c r="F182" s="105"/>
      <c r="G182" s="82" t="s">
        <v>643</v>
      </c>
      <c r="H182" s="82" t="s">
        <v>644</v>
      </c>
    </row>
    <row r="183" spans="2:24" x14ac:dyDescent="0.15">
      <c r="F183" s="105"/>
      <c r="G183" s="82" t="s">
        <v>645</v>
      </c>
      <c r="H183" s="82" t="s">
        <v>646</v>
      </c>
    </row>
    <row r="184" spans="2:24" x14ac:dyDescent="0.15">
      <c r="F184" s="106"/>
      <c r="G184" s="39" t="s">
        <v>595</v>
      </c>
      <c r="H184" s="40" t="s">
        <v>602</v>
      </c>
    </row>
    <row r="186" spans="2:24" x14ac:dyDescent="0.15">
      <c r="G186" s="3" t="s">
        <v>358</v>
      </c>
      <c r="H186" s="3" t="s">
        <v>359</v>
      </c>
      <c r="I186" s="36" t="s">
        <v>360</v>
      </c>
      <c r="J186" s="42" t="s">
        <v>361</v>
      </c>
      <c r="K186" s="42"/>
      <c r="L186" s="42"/>
    </row>
    <row r="187" spans="2:24" x14ac:dyDescent="0.15">
      <c r="B187" s="10" t="s">
        <v>557</v>
      </c>
      <c r="G187" s="11" t="s">
        <v>363</v>
      </c>
      <c r="H187" s="11" t="s">
        <v>362</v>
      </c>
      <c r="I187" s="76" t="s">
        <v>805</v>
      </c>
      <c r="J187" s="76"/>
      <c r="K187" s="76"/>
      <c r="L187" s="7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1"/>
      <c r="X187" s="11"/>
    </row>
    <row r="188" spans="2:24" x14ac:dyDescent="0.15">
      <c r="B188" s="1">
        <v>1</v>
      </c>
      <c r="G188" s="11" t="s">
        <v>481</v>
      </c>
      <c r="H188" s="11" t="s">
        <v>610</v>
      </c>
      <c r="I188" s="76" t="s">
        <v>807</v>
      </c>
      <c r="J188" s="76"/>
      <c r="K188" s="76"/>
      <c r="L188" s="7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90" spans="2:24" x14ac:dyDescent="0.15">
      <c r="F190" s="28" t="s">
        <v>724</v>
      </c>
      <c r="G190" s="3"/>
      <c r="H190" s="3"/>
      <c r="I190" s="3"/>
    </row>
    <row r="191" spans="2:24" x14ac:dyDescent="0.15">
      <c r="F191" s="3"/>
      <c r="G191" s="57" t="s">
        <v>723</v>
      </c>
      <c r="H191" s="57"/>
      <c r="I191" s="57"/>
      <c r="J191" s="57"/>
      <c r="K191" s="57"/>
      <c r="L191" s="57"/>
      <c r="M191" s="57"/>
      <c r="N191" s="57"/>
    </row>
    <row r="192" spans="2:24" x14ac:dyDescent="0.15">
      <c r="F192" s="3"/>
      <c r="G192" s="57" t="s">
        <v>721</v>
      </c>
      <c r="H192" s="57" t="s">
        <v>777</v>
      </c>
      <c r="I192" s="57"/>
      <c r="J192" s="57"/>
      <c r="K192" s="57"/>
      <c r="L192" s="57"/>
      <c r="M192" s="57"/>
      <c r="N192" s="57"/>
    </row>
    <row r="193" spans="1:22" x14ac:dyDescent="0.15">
      <c r="F193" s="3"/>
      <c r="G193" s="57" t="s">
        <v>722</v>
      </c>
      <c r="H193" s="57" t="s">
        <v>778</v>
      </c>
      <c r="I193" s="57"/>
      <c r="J193" s="57"/>
      <c r="K193" s="57"/>
      <c r="L193" s="57"/>
      <c r="M193" s="57"/>
      <c r="N193" s="57"/>
    </row>
    <row r="194" spans="1:22" x14ac:dyDescent="0.15">
      <c r="F194" s="3"/>
      <c r="G194" s="57" t="s">
        <v>364</v>
      </c>
      <c r="H194" s="57" t="s">
        <v>365</v>
      </c>
      <c r="I194" s="57"/>
      <c r="J194" s="57"/>
      <c r="K194" s="57"/>
      <c r="L194" s="57"/>
      <c r="M194" s="57"/>
      <c r="N194" s="57"/>
    </row>
    <row r="195" spans="1:22" x14ac:dyDescent="0.15">
      <c r="F195" s="3"/>
      <c r="G195" s="57" t="s">
        <v>366</v>
      </c>
      <c r="H195" s="57" t="s">
        <v>367</v>
      </c>
      <c r="I195" s="57"/>
      <c r="J195" s="57"/>
      <c r="K195" s="57"/>
      <c r="L195" s="57"/>
      <c r="M195" s="57"/>
      <c r="N195" s="57"/>
    </row>
    <row r="196" spans="1:22" x14ac:dyDescent="0.15">
      <c r="F196" s="43"/>
      <c r="G196" s="58" t="s">
        <v>368</v>
      </c>
      <c r="H196" s="57"/>
      <c r="I196" s="59"/>
      <c r="J196" s="59"/>
      <c r="K196" s="57"/>
      <c r="L196" s="57"/>
      <c r="M196" s="57"/>
      <c r="N196" s="57"/>
    </row>
    <row r="197" spans="1:22" x14ac:dyDescent="0.15">
      <c r="D197" s="9" t="s">
        <v>672</v>
      </c>
    </row>
    <row r="198" spans="1:22" x14ac:dyDescent="0.15">
      <c r="E198" s="1" t="s">
        <v>673</v>
      </c>
      <c r="F198" s="1" t="s">
        <v>674</v>
      </c>
    </row>
    <row r="199" spans="1:22" x14ac:dyDescent="0.15">
      <c r="E199" s="1" t="s">
        <v>670</v>
      </c>
    </row>
    <row r="200" spans="1:22" x14ac:dyDescent="0.15">
      <c r="A200" s="10" t="s">
        <v>549</v>
      </c>
      <c r="B200" s="10" t="s">
        <v>558</v>
      </c>
      <c r="F200" s="1" t="s">
        <v>371</v>
      </c>
      <c r="G200" s="1" t="s">
        <v>372</v>
      </c>
      <c r="H200" s="1" t="s">
        <v>373</v>
      </c>
      <c r="I200" s="1" t="s">
        <v>375</v>
      </c>
      <c r="J200" s="1" t="s">
        <v>374</v>
      </c>
      <c r="K200" s="1" t="s">
        <v>376</v>
      </c>
      <c r="L200" s="1" t="s">
        <v>377</v>
      </c>
      <c r="M200" s="1" t="s">
        <v>378</v>
      </c>
      <c r="N200" s="1" t="s">
        <v>379</v>
      </c>
      <c r="O200" s="1" t="s">
        <v>380</v>
      </c>
      <c r="P200" s="1" t="s">
        <v>381</v>
      </c>
      <c r="Q200" s="1" t="s">
        <v>443</v>
      </c>
      <c r="R200" s="1" t="s">
        <v>444</v>
      </c>
      <c r="S200" s="1" t="s">
        <v>445</v>
      </c>
      <c r="T200" s="1" t="s">
        <v>446</v>
      </c>
      <c r="U200" s="1" t="s">
        <v>447</v>
      </c>
      <c r="V200" s="1" t="s">
        <v>382</v>
      </c>
    </row>
    <row r="201" spans="1:22" x14ac:dyDescent="0.15">
      <c r="F201" s="1" t="s">
        <v>671</v>
      </c>
      <c r="G201" s="1">
        <v>0</v>
      </c>
      <c r="H201" s="1">
        <v>1</v>
      </c>
      <c r="I201" s="1">
        <v>2</v>
      </c>
      <c r="J201" s="1">
        <v>3</v>
      </c>
      <c r="K201" s="1">
        <v>4</v>
      </c>
      <c r="L201" s="1">
        <v>5</v>
      </c>
      <c r="M201" s="1">
        <v>6</v>
      </c>
      <c r="N201" s="1">
        <v>7</v>
      </c>
      <c r="O201" s="1">
        <v>8</v>
      </c>
      <c r="P201" s="1">
        <v>9</v>
      </c>
      <c r="Q201" s="1">
        <v>10</v>
      </c>
      <c r="R201" s="1">
        <v>11</v>
      </c>
      <c r="S201" s="1">
        <v>12</v>
      </c>
      <c r="T201" s="1">
        <v>13</v>
      </c>
      <c r="U201" s="1">
        <v>14</v>
      </c>
      <c r="V201" s="1">
        <v>15</v>
      </c>
    </row>
    <row r="202" spans="1:22" x14ac:dyDescent="0.15">
      <c r="E202" s="1" t="s">
        <v>679</v>
      </c>
    </row>
    <row r="203" spans="1:22" x14ac:dyDescent="0.15">
      <c r="F203" s="3" t="s">
        <v>318</v>
      </c>
      <c r="G203" s="3" t="s">
        <v>319</v>
      </c>
    </row>
    <row r="204" spans="1:22" x14ac:dyDescent="0.15">
      <c r="F204" s="34" t="s">
        <v>320</v>
      </c>
      <c r="G204" s="3" t="s">
        <v>321</v>
      </c>
    </row>
    <row r="205" spans="1:22" x14ac:dyDescent="0.15">
      <c r="F205" s="35" t="s">
        <v>322</v>
      </c>
      <c r="G205" s="3" t="s">
        <v>323</v>
      </c>
    </row>
    <row r="206" spans="1:22" x14ac:dyDescent="0.15">
      <c r="F206" s="3" t="s">
        <v>324</v>
      </c>
      <c r="G206" s="3" t="s">
        <v>325</v>
      </c>
    </row>
    <row r="207" spans="1:22" x14ac:dyDescent="0.15">
      <c r="F207" s="3" t="s">
        <v>326</v>
      </c>
      <c r="G207" s="32" t="s">
        <v>327</v>
      </c>
    </row>
    <row r="208" spans="1:22" x14ac:dyDescent="0.15">
      <c r="F208" s="3" t="s">
        <v>328</v>
      </c>
      <c r="G208" s="36" t="s">
        <v>329</v>
      </c>
    </row>
    <row r="209" spans="1:15" x14ac:dyDescent="0.15">
      <c r="F209" s="34" t="s">
        <v>330</v>
      </c>
      <c r="G209" s="3" t="s">
        <v>331</v>
      </c>
    </row>
    <row r="211" spans="1:15" x14ac:dyDescent="0.15">
      <c r="E211" s="1" t="s">
        <v>680</v>
      </c>
    </row>
    <row r="212" spans="1:15" x14ac:dyDescent="0.15">
      <c r="F212" s="10" t="s">
        <v>842</v>
      </c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x14ac:dyDescent="0.15">
      <c r="F213" s="10"/>
      <c r="G213" s="10" t="s">
        <v>844</v>
      </c>
      <c r="H213" s="10" t="s">
        <v>845</v>
      </c>
      <c r="I213" s="10"/>
      <c r="J213" s="10"/>
      <c r="K213" s="10"/>
      <c r="L213" s="10"/>
      <c r="M213" s="10"/>
      <c r="N213" s="10"/>
      <c r="O213" s="10"/>
    </row>
    <row r="214" spans="1:15" x14ac:dyDescent="0.15">
      <c r="F214" s="15" t="s">
        <v>697</v>
      </c>
    </row>
    <row r="215" spans="1:15" x14ac:dyDescent="0.15">
      <c r="A215" s="10" t="s">
        <v>550</v>
      </c>
      <c r="G215" s="1" t="s">
        <v>385</v>
      </c>
      <c r="H215" s="15" t="s">
        <v>698</v>
      </c>
    </row>
    <row r="216" spans="1:15" x14ac:dyDescent="0.15">
      <c r="A216" s="1" t="s">
        <v>666</v>
      </c>
      <c r="G216" s="1" t="s">
        <v>384</v>
      </c>
    </row>
    <row r="217" spans="1:15" x14ac:dyDescent="0.15">
      <c r="F217" s="10" t="s">
        <v>831</v>
      </c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x14ac:dyDescent="0.15">
      <c r="F218" s="10"/>
      <c r="G218" s="10" t="s">
        <v>832</v>
      </c>
      <c r="H218" s="10" t="s">
        <v>833</v>
      </c>
      <c r="I218" s="10"/>
      <c r="J218" s="10"/>
      <c r="K218" s="10"/>
      <c r="L218" s="10"/>
      <c r="M218" s="10"/>
      <c r="N218" s="10"/>
      <c r="O218" s="10"/>
    </row>
    <row r="219" spans="1:15" x14ac:dyDescent="0.15">
      <c r="F219" s="10"/>
      <c r="G219" s="10" t="s">
        <v>834</v>
      </c>
      <c r="H219" s="10"/>
      <c r="I219" s="10"/>
      <c r="J219" s="10"/>
      <c r="K219" s="10"/>
      <c r="L219" s="10"/>
      <c r="M219" s="10"/>
      <c r="N219" s="10"/>
      <c r="O219" s="10"/>
    </row>
    <row r="220" spans="1:15" x14ac:dyDescent="0.15">
      <c r="F220" s="10"/>
      <c r="G220" s="10" t="s">
        <v>835</v>
      </c>
      <c r="H220" s="10"/>
      <c r="I220" s="10"/>
      <c r="J220" s="10"/>
      <c r="K220" s="10"/>
      <c r="L220" s="10"/>
      <c r="M220" s="10"/>
      <c r="N220" s="10"/>
      <c r="O220" s="10"/>
    </row>
    <row r="221" spans="1:15" x14ac:dyDescent="0.15">
      <c r="E221" s="1" t="s">
        <v>681</v>
      </c>
    </row>
    <row r="222" spans="1:15" x14ac:dyDescent="0.15">
      <c r="F222" s="1" t="s">
        <v>389</v>
      </c>
    </row>
    <row r="223" spans="1:15" x14ac:dyDescent="0.15">
      <c r="F223" s="1" t="s">
        <v>683</v>
      </c>
      <c r="G223" s="1" t="s">
        <v>682</v>
      </c>
    </row>
    <row r="224" spans="1:15" x14ac:dyDescent="0.15">
      <c r="F224" s="1" t="s">
        <v>390</v>
      </c>
    </row>
    <row r="225" spans="1:13" x14ac:dyDescent="0.15">
      <c r="G225" s="1" t="s">
        <v>477</v>
      </c>
    </row>
    <row r="226" spans="1:13" x14ac:dyDescent="0.15">
      <c r="E226" s="1" t="s">
        <v>479</v>
      </c>
    </row>
    <row r="227" spans="1:13" x14ac:dyDescent="0.15">
      <c r="E227" s="1" t="s">
        <v>478</v>
      </c>
    </row>
    <row r="228" spans="1:13" x14ac:dyDescent="0.15">
      <c r="B228" s="9" t="s">
        <v>559</v>
      </c>
      <c r="C228" s="9" t="s">
        <v>247</v>
      </c>
    </row>
    <row r="229" spans="1:13" x14ac:dyDescent="0.15">
      <c r="D229" s="1" t="s">
        <v>391</v>
      </c>
    </row>
    <row r="230" spans="1:13" x14ac:dyDescent="0.1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x14ac:dyDescent="0.15">
      <c r="A231" s="10" t="s">
        <v>611</v>
      </c>
      <c r="C231" s="89" t="s">
        <v>848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x14ac:dyDescent="0.15">
      <c r="C232" s="10"/>
      <c r="D232" s="10" t="s">
        <v>850</v>
      </c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x14ac:dyDescent="0.15">
      <c r="C233" s="10"/>
      <c r="D233" s="10" t="s">
        <v>851</v>
      </c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x14ac:dyDescent="0.15">
      <c r="C234" s="10"/>
      <c r="D234" s="10"/>
      <c r="E234" s="10" t="s">
        <v>852</v>
      </c>
      <c r="F234" s="10"/>
      <c r="G234" s="10"/>
      <c r="H234" s="10"/>
      <c r="I234" s="10"/>
      <c r="J234" s="10"/>
      <c r="K234" s="10"/>
      <c r="L234" s="10"/>
      <c r="M234" s="10"/>
    </row>
    <row r="235" spans="1:13" x14ac:dyDescent="0.15">
      <c r="C235" s="10"/>
      <c r="D235" s="10"/>
      <c r="E235" s="10" t="s">
        <v>853</v>
      </c>
      <c r="F235" s="10"/>
      <c r="G235" s="10"/>
      <c r="H235" s="10"/>
      <c r="I235" s="10"/>
      <c r="J235" s="10"/>
      <c r="K235" s="10"/>
      <c r="L235" s="10"/>
      <c r="M235" s="10"/>
    </row>
  </sheetData>
  <mergeCells count="1">
    <mergeCell ref="F173:F18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B1" workbookViewId="0">
      <selection activeCell="C31" sqref="C31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5" x14ac:dyDescent="0.15">
      <c r="B1" s="9" t="s">
        <v>418</v>
      </c>
    </row>
    <row r="2" spans="1:35" x14ac:dyDescent="0.15">
      <c r="B2" s="1" t="s">
        <v>392</v>
      </c>
      <c r="C2" s="1" t="s">
        <v>392</v>
      </c>
      <c r="D2" s="76" t="s">
        <v>392</v>
      </c>
      <c r="E2" s="1" t="s">
        <v>392</v>
      </c>
      <c r="F2" s="1" t="s">
        <v>393</v>
      </c>
      <c r="G2" s="1" t="s">
        <v>393</v>
      </c>
      <c r="H2" s="1" t="s">
        <v>393</v>
      </c>
      <c r="I2" s="1" t="s">
        <v>394</v>
      </c>
      <c r="J2" s="1" t="s">
        <v>395</v>
      </c>
      <c r="K2" s="1" t="s">
        <v>395</v>
      </c>
      <c r="L2" s="1" t="s">
        <v>395</v>
      </c>
      <c r="M2" s="1" t="s">
        <v>395</v>
      </c>
      <c r="N2" s="1" t="s">
        <v>395</v>
      </c>
      <c r="O2" s="1" t="s">
        <v>395</v>
      </c>
      <c r="P2" s="1" t="s">
        <v>395</v>
      </c>
      <c r="Q2" s="2" t="s">
        <v>395</v>
      </c>
      <c r="R2" s="2" t="s">
        <v>395</v>
      </c>
      <c r="S2" s="2" t="s">
        <v>395</v>
      </c>
      <c r="T2" s="2" t="s">
        <v>395</v>
      </c>
      <c r="U2" s="1" t="s">
        <v>395</v>
      </c>
      <c r="V2" s="1" t="s">
        <v>393</v>
      </c>
      <c r="W2" s="1" t="s">
        <v>392</v>
      </c>
      <c r="X2" s="1" t="s">
        <v>392</v>
      </c>
      <c r="Y2" s="1" t="s">
        <v>392</v>
      </c>
      <c r="Z2" s="1" t="s">
        <v>392</v>
      </c>
      <c r="AA2" s="1" t="s">
        <v>392</v>
      </c>
      <c r="AB2" s="1" t="s">
        <v>392</v>
      </c>
      <c r="AC2" s="1" t="s">
        <v>392</v>
      </c>
      <c r="AD2" s="1" t="s">
        <v>392</v>
      </c>
      <c r="AE2" s="7" t="s">
        <v>392</v>
      </c>
      <c r="AF2" s="7"/>
      <c r="AG2" s="7"/>
      <c r="AH2" s="7"/>
      <c r="AI2" s="7"/>
    </row>
    <row r="3" spans="1:35" x14ac:dyDescent="0.15">
      <c r="A3" s="10" t="s">
        <v>575</v>
      </c>
      <c r="B3" s="1" t="s">
        <v>438</v>
      </c>
      <c r="C3" s="1" t="s">
        <v>396</v>
      </c>
      <c r="D3" s="76" t="s">
        <v>795</v>
      </c>
      <c r="E3" s="1" t="s">
        <v>397</v>
      </c>
      <c r="F3" s="1" t="s">
        <v>398</v>
      </c>
      <c r="G3" s="1" t="s">
        <v>274</v>
      </c>
      <c r="H3" s="1" t="s">
        <v>337</v>
      </c>
      <c r="I3" s="1" t="s">
        <v>399</v>
      </c>
      <c r="J3" s="1" t="s">
        <v>339</v>
      </c>
      <c r="K3" s="1" t="s">
        <v>704</v>
      </c>
      <c r="L3" s="1" t="s">
        <v>586</v>
      </c>
      <c r="M3" s="1" t="s">
        <v>400</v>
      </c>
      <c r="N3" s="1" t="s">
        <v>401</v>
      </c>
      <c r="O3" s="1" t="s">
        <v>588</v>
      </c>
      <c r="P3" s="23" t="s">
        <v>402</v>
      </c>
      <c r="Q3" s="80" t="s">
        <v>638</v>
      </c>
      <c r="R3" s="80" t="s">
        <v>639</v>
      </c>
      <c r="S3" s="80" t="s">
        <v>643</v>
      </c>
      <c r="T3" s="80" t="s">
        <v>645</v>
      </c>
      <c r="U3" s="23" t="s">
        <v>403</v>
      </c>
      <c r="V3" s="1" t="s">
        <v>404</v>
      </c>
      <c r="W3" s="108" t="s">
        <v>705</v>
      </c>
      <c r="X3" s="108"/>
      <c r="Y3" s="108"/>
      <c r="Z3" s="108"/>
      <c r="AA3" s="108"/>
      <c r="AB3" s="108"/>
      <c r="AC3" s="108"/>
      <c r="AD3" s="76" t="s">
        <v>803</v>
      </c>
      <c r="AE3" s="7" t="s">
        <v>809</v>
      </c>
      <c r="AF3" s="7"/>
      <c r="AG3" s="7"/>
      <c r="AH3" s="7"/>
      <c r="AI3" s="7"/>
    </row>
    <row r="4" spans="1:35" x14ac:dyDescent="0.15">
      <c r="A4" s="10" t="s">
        <v>576</v>
      </c>
      <c r="B4" s="1" t="s">
        <v>405</v>
      </c>
      <c r="C4" s="1" t="s">
        <v>406</v>
      </c>
      <c r="D4" s="76" t="s">
        <v>796</v>
      </c>
      <c r="E4" s="1" t="s">
        <v>407</v>
      </c>
      <c r="F4" s="1" t="s">
        <v>815</v>
      </c>
      <c r="G4" s="1" t="s">
        <v>408</v>
      </c>
      <c r="H4" s="1" t="s">
        <v>409</v>
      </c>
      <c r="I4" s="1" t="s">
        <v>410</v>
      </c>
      <c r="J4" s="1" t="s">
        <v>411</v>
      </c>
      <c r="K4" s="1" t="s">
        <v>412</v>
      </c>
      <c r="L4" s="1" t="s">
        <v>413</v>
      </c>
      <c r="M4" s="1" t="s">
        <v>414</v>
      </c>
      <c r="N4" s="1" t="s">
        <v>415</v>
      </c>
      <c r="O4" s="1" t="s">
        <v>589</v>
      </c>
      <c r="P4" s="23" t="s">
        <v>416</v>
      </c>
      <c r="Q4" s="80" t="s">
        <v>640</v>
      </c>
      <c r="R4" s="80" t="s">
        <v>641</v>
      </c>
      <c r="S4" s="80" t="s">
        <v>644</v>
      </c>
      <c r="T4" s="80" t="s">
        <v>646</v>
      </c>
      <c r="U4" s="23" t="s">
        <v>417</v>
      </c>
      <c r="V4" s="1" t="s">
        <v>590</v>
      </c>
      <c r="W4" s="109" t="s">
        <v>801</v>
      </c>
      <c r="X4" s="109"/>
      <c r="Y4" s="109"/>
      <c r="Z4" s="109"/>
      <c r="AA4" s="109"/>
      <c r="AB4" s="109"/>
      <c r="AC4" s="109"/>
      <c r="AD4" s="76" t="s">
        <v>806</v>
      </c>
      <c r="AE4" s="7" t="s">
        <v>810</v>
      </c>
      <c r="AF4" s="7"/>
      <c r="AG4" s="7"/>
      <c r="AH4" s="7"/>
      <c r="AI4" s="7"/>
    </row>
    <row r="5" spans="1:35" x14ac:dyDescent="0.15">
      <c r="A5" s="10" t="s">
        <v>556</v>
      </c>
      <c r="B5" s="1" t="s">
        <v>700</v>
      </c>
      <c r="C5" s="76" t="s">
        <v>798</v>
      </c>
      <c r="D5" s="76" t="s">
        <v>814</v>
      </c>
      <c r="E5" s="1" t="s">
        <v>699</v>
      </c>
      <c r="F5" s="10"/>
      <c r="G5" s="1" t="s">
        <v>701</v>
      </c>
      <c r="H5" s="1" t="s">
        <v>794</v>
      </c>
      <c r="I5" s="1" t="s">
        <v>793</v>
      </c>
      <c r="J5" s="107" t="s">
        <v>792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" t="s">
        <v>703</v>
      </c>
      <c r="W5" s="109" t="s">
        <v>800</v>
      </c>
      <c r="X5" s="109"/>
      <c r="Y5" s="109"/>
      <c r="Z5" s="109"/>
      <c r="AA5" s="109"/>
      <c r="AB5" s="109"/>
      <c r="AC5" s="109"/>
      <c r="AD5" s="76" t="s">
        <v>802</v>
      </c>
      <c r="AE5" s="7"/>
      <c r="AF5" s="7"/>
      <c r="AG5" s="7"/>
      <c r="AH5" s="7"/>
      <c r="AI5" s="7"/>
    </row>
    <row r="6" spans="1:35" x14ac:dyDescent="0.15">
      <c r="A6" s="10"/>
      <c r="C6" s="76" t="s">
        <v>797</v>
      </c>
      <c r="D6" s="76" t="s">
        <v>799</v>
      </c>
      <c r="F6" s="10"/>
      <c r="G6" s="1" t="s">
        <v>702</v>
      </c>
    </row>
    <row r="7" spans="1:35" x14ac:dyDescent="0.15">
      <c r="B7" s="9" t="s">
        <v>591</v>
      </c>
    </row>
    <row r="8" spans="1:35" x14ac:dyDescent="0.15">
      <c r="B8" s="1" t="s">
        <v>393</v>
      </c>
      <c r="C8" s="1" t="s">
        <v>393</v>
      </c>
      <c r="D8" s="1" t="s">
        <v>393</v>
      </c>
      <c r="E8" s="1" t="s">
        <v>393</v>
      </c>
      <c r="F8" s="1" t="s">
        <v>393</v>
      </c>
      <c r="G8" s="1" t="s">
        <v>393</v>
      </c>
      <c r="H8" s="1" t="s">
        <v>393</v>
      </c>
      <c r="I8" s="1" t="s">
        <v>393</v>
      </c>
      <c r="J8" s="1" t="s">
        <v>393</v>
      </c>
      <c r="K8" s="1" t="s">
        <v>393</v>
      </c>
      <c r="L8" s="1" t="s">
        <v>393</v>
      </c>
      <c r="M8" s="1" t="s">
        <v>393</v>
      </c>
      <c r="N8" s="1" t="s">
        <v>393</v>
      </c>
      <c r="O8" s="2" t="s">
        <v>393</v>
      </c>
    </row>
    <row r="9" spans="1:35" ht="33" x14ac:dyDescent="0.15">
      <c r="A9" s="47" t="s">
        <v>577</v>
      </c>
      <c r="B9" s="1" t="s">
        <v>419</v>
      </c>
      <c r="C9" s="1" t="s">
        <v>420</v>
      </c>
      <c r="D9" s="1" t="s">
        <v>592</v>
      </c>
      <c r="E9" s="1" t="s">
        <v>422</v>
      </c>
      <c r="F9" s="1" t="s">
        <v>423</v>
      </c>
      <c r="G9" s="1" t="s">
        <v>424</v>
      </c>
      <c r="H9" s="1" t="s">
        <v>425</v>
      </c>
      <c r="I9" s="1" t="s">
        <v>426</v>
      </c>
      <c r="J9" s="1" t="s">
        <v>427</v>
      </c>
      <c r="K9" s="1" t="s">
        <v>607</v>
      </c>
      <c r="L9" s="1" t="s">
        <v>428</v>
      </c>
      <c r="M9" s="1" t="s">
        <v>629</v>
      </c>
      <c r="N9" s="1" t="s">
        <v>631</v>
      </c>
      <c r="O9" s="2" t="s">
        <v>630</v>
      </c>
      <c r="V9" s="23"/>
      <c r="W9" s="23"/>
      <c r="X9" s="23"/>
      <c r="Y9" s="23"/>
      <c r="Z9" s="23"/>
    </row>
    <row r="10" spans="1:35" ht="49.5" x14ac:dyDescent="0.15">
      <c r="A10" s="47" t="s">
        <v>578</v>
      </c>
      <c r="B10" s="1" t="s">
        <v>430</v>
      </c>
      <c r="C10" s="1" t="s">
        <v>706</v>
      </c>
      <c r="D10" s="1" t="s">
        <v>5</v>
      </c>
      <c r="E10" s="1" t="s">
        <v>7</v>
      </c>
      <c r="F10" s="1" t="s">
        <v>431</v>
      </c>
      <c r="G10" s="1" t="s">
        <v>4</v>
      </c>
      <c r="H10" s="1" t="s">
        <v>3</v>
      </c>
      <c r="I10" s="1" t="s">
        <v>432</v>
      </c>
      <c r="J10" s="1" t="s">
        <v>54</v>
      </c>
      <c r="K10" s="1" t="s">
        <v>433</v>
      </c>
      <c r="L10" s="1" t="s">
        <v>434</v>
      </c>
      <c r="M10" s="1" t="s">
        <v>435</v>
      </c>
      <c r="N10" s="1" t="s">
        <v>436</v>
      </c>
      <c r="O10" s="2" t="s">
        <v>437</v>
      </c>
      <c r="V10" s="23"/>
      <c r="W10" s="54"/>
      <c r="X10" s="54"/>
      <c r="Y10" s="23"/>
      <c r="Z10" s="23"/>
    </row>
    <row r="11" spans="1:35" x14ac:dyDescent="0.15">
      <c r="B11" s="1" t="s">
        <v>712</v>
      </c>
      <c r="V11" s="23"/>
      <c r="W11" s="54"/>
      <c r="X11" s="54"/>
      <c r="Y11" s="23"/>
      <c r="Z11" s="23"/>
    </row>
    <row r="12" spans="1:35" x14ac:dyDescent="0.15">
      <c r="B12" s="9" t="s">
        <v>593</v>
      </c>
      <c r="V12" s="23"/>
      <c r="W12" s="54"/>
      <c r="X12" s="54"/>
      <c r="Y12" s="23"/>
      <c r="Z12" s="23"/>
    </row>
    <row r="13" spans="1:35" x14ac:dyDescent="0.15">
      <c r="B13" s="1" t="s">
        <v>393</v>
      </c>
      <c r="C13" s="1" t="s">
        <v>393</v>
      </c>
      <c r="D13" s="1" t="s">
        <v>393</v>
      </c>
      <c r="E13" s="1" t="s">
        <v>393</v>
      </c>
      <c r="F13" s="1" t="s">
        <v>393</v>
      </c>
      <c r="G13" s="1" t="s">
        <v>393</v>
      </c>
      <c r="H13" s="1" t="s">
        <v>393</v>
      </c>
      <c r="I13" s="1" t="s">
        <v>393</v>
      </c>
      <c r="J13" s="1" t="s">
        <v>395</v>
      </c>
      <c r="K13" s="10" t="s">
        <v>393</v>
      </c>
      <c r="L13" s="1" t="s">
        <v>839</v>
      </c>
      <c r="M13" s="10" t="s">
        <v>839</v>
      </c>
      <c r="N13" s="10"/>
      <c r="O13" s="10"/>
      <c r="V13" s="23"/>
      <c r="W13" s="54"/>
      <c r="X13" s="54"/>
      <c r="Y13" s="23"/>
      <c r="Z13" s="23"/>
    </row>
    <row r="14" spans="1:35" ht="49.5" x14ac:dyDescent="0.15">
      <c r="A14" s="47" t="s">
        <v>579</v>
      </c>
      <c r="B14" s="11" t="s">
        <v>612</v>
      </c>
      <c r="C14" s="1" t="s">
        <v>421</v>
      </c>
      <c r="D14" s="1" t="s">
        <v>422</v>
      </c>
      <c r="E14" s="1" t="s">
        <v>423</v>
      </c>
      <c r="F14" s="1" t="s">
        <v>424</v>
      </c>
      <c r="G14" s="1" t="s">
        <v>425</v>
      </c>
      <c r="H14" s="1" t="s">
        <v>426</v>
      </c>
      <c r="I14" s="1" t="s">
        <v>427</v>
      </c>
      <c r="J14" s="1" t="s">
        <v>715</v>
      </c>
      <c r="K14" s="10" t="s">
        <v>847</v>
      </c>
      <c r="L14" s="15" t="s">
        <v>829</v>
      </c>
      <c r="M14" s="10" t="s">
        <v>830</v>
      </c>
      <c r="N14" s="10"/>
      <c r="O14" s="10"/>
      <c r="V14" s="23"/>
      <c r="W14" s="23"/>
      <c r="X14" s="23"/>
      <c r="Y14" s="23"/>
      <c r="Z14" s="23"/>
    </row>
    <row r="15" spans="1:35" x14ac:dyDescent="0.15">
      <c r="B15" s="11" t="s">
        <v>685</v>
      </c>
      <c r="C15" s="1" t="s">
        <v>5</v>
      </c>
      <c r="D15" s="1" t="s">
        <v>7</v>
      </c>
      <c r="E15" s="1" t="s">
        <v>431</v>
      </c>
      <c r="F15" s="1" t="s">
        <v>4</v>
      </c>
      <c r="G15" s="1" t="s">
        <v>3</v>
      </c>
      <c r="H15" s="1" t="s">
        <v>432</v>
      </c>
      <c r="I15" s="1" t="s">
        <v>54</v>
      </c>
      <c r="J15" s="1" t="s">
        <v>714</v>
      </c>
      <c r="K15" s="10" t="s">
        <v>840</v>
      </c>
      <c r="L15" s="1" t="s">
        <v>843</v>
      </c>
      <c r="M15" s="10" t="s">
        <v>824</v>
      </c>
      <c r="N15" s="10"/>
      <c r="O15" s="10"/>
    </row>
    <row r="16" spans="1:35" x14ac:dyDescent="0.15">
      <c r="B16" s="56" t="s">
        <v>707</v>
      </c>
      <c r="K16" s="10"/>
      <c r="L16" s="1" t="s">
        <v>825</v>
      </c>
      <c r="M16" s="10" t="s">
        <v>826</v>
      </c>
      <c r="N16" s="10"/>
      <c r="O16" s="10"/>
    </row>
    <row r="17" spans="2:15" x14ac:dyDescent="0.15">
      <c r="B17" s="1" t="s">
        <v>708</v>
      </c>
      <c r="C17" s="1" t="s">
        <v>713</v>
      </c>
      <c r="D17" s="1" t="s">
        <v>713</v>
      </c>
      <c r="E17" s="1" t="s">
        <v>713</v>
      </c>
      <c r="F17" s="1" t="s">
        <v>713</v>
      </c>
      <c r="G17" s="1" t="s">
        <v>713</v>
      </c>
      <c r="H17" s="1" t="s">
        <v>713</v>
      </c>
      <c r="I17" s="1" t="s">
        <v>713</v>
      </c>
      <c r="J17" s="1" t="s">
        <v>716</v>
      </c>
      <c r="K17" s="10" t="s">
        <v>841</v>
      </c>
      <c r="L17" s="15" t="s">
        <v>827</v>
      </c>
      <c r="M17" s="10" t="s">
        <v>828</v>
      </c>
      <c r="N17" s="10"/>
      <c r="O17" s="10"/>
    </row>
    <row r="18" spans="2:15" x14ac:dyDescent="0.15">
      <c r="B18" s="1" t="s">
        <v>709</v>
      </c>
    </row>
    <row r="19" spans="2:15" x14ac:dyDescent="0.15">
      <c r="B19" s="1" t="s">
        <v>710</v>
      </c>
    </row>
    <row r="20" spans="2:15" x14ac:dyDescent="0.15">
      <c r="B20" s="1" t="s">
        <v>711</v>
      </c>
    </row>
    <row r="21" spans="2:15" x14ac:dyDescent="0.15">
      <c r="B21" s="79" t="s">
        <v>717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AM1" workbookViewId="0">
      <selection activeCell="A5" sqref="A5:XFD5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10" t="s">
        <v>46</v>
      </c>
      <c r="D2" s="110"/>
      <c r="E2" s="110"/>
      <c r="F2" s="110"/>
      <c r="G2" s="110" t="s">
        <v>45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 t="s">
        <v>44</v>
      </c>
      <c r="V2" s="110"/>
      <c r="W2" s="110"/>
      <c r="X2" s="110"/>
      <c r="Y2" s="110"/>
      <c r="Z2" s="110"/>
      <c r="AA2" s="110"/>
      <c r="AB2" s="110"/>
      <c r="AC2" s="110"/>
      <c r="AD2" s="110"/>
      <c r="AE2" s="110" t="s">
        <v>43</v>
      </c>
      <c r="AF2" s="110"/>
      <c r="AG2" s="110"/>
      <c r="AH2" s="110"/>
      <c r="AI2" s="110"/>
      <c r="AJ2" s="110"/>
      <c r="AK2" s="110" t="s">
        <v>42</v>
      </c>
      <c r="AL2" s="110"/>
      <c r="AM2" s="110"/>
      <c r="AN2" s="110" t="s">
        <v>41</v>
      </c>
      <c r="AO2" s="110"/>
      <c r="AP2" s="110"/>
      <c r="AQ2" s="110"/>
      <c r="AR2" s="110"/>
      <c r="AS2" s="110"/>
      <c r="AT2" s="110"/>
      <c r="AU2" s="110"/>
      <c r="AV2" s="110"/>
      <c r="AW2" s="30" t="s">
        <v>40</v>
      </c>
      <c r="AX2" s="4"/>
    </row>
    <row r="3" spans="1:50" s="1" customFormat="1" ht="16.5" x14ac:dyDescent="0.15">
      <c r="A3" s="10" t="s">
        <v>560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606</v>
      </c>
      <c r="I3" s="1" t="s">
        <v>219</v>
      </c>
      <c r="J3" s="1" t="s">
        <v>4</v>
      </c>
      <c r="K3" s="1" t="s">
        <v>3</v>
      </c>
      <c r="L3" s="1" t="s">
        <v>305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440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605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386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561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562</v>
      </c>
      <c r="B13" s="1" t="s">
        <v>251</v>
      </c>
      <c r="G13" s="1" t="s">
        <v>604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topLeftCell="A10" workbookViewId="0">
      <selection activeCell="J48" sqref="J48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581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75" t="s">
        <v>779</v>
      </c>
      <c r="E7" s="5"/>
      <c r="F7" s="5"/>
      <c r="G7" s="5"/>
      <c r="H7" s="5" t="s">
        <v>780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718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582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37" t="s">
        <v>151</v>
      </c>
      <c r="D28" s="137"/>
      <c r="E28" s="137" t="s">
        <v>152</v>
      </c>
      <c r="F28" s="137"/>
      <c r="G28" s="137" t="s">
        <v>153</v>
      </c>
      <c r="H28" s="137"/>
      <c r="I28" s="137" t="s">
        <v>154</v>
      </c>
      <c r="J28" s="137"/>
      <c r="K28" s="137" t="s">
        <v>155</v>
      </c>
      <c r="L28" s="137"/>
      <c r="M28" s="129" t="s">
        <v>156</v>
      </c>
      <c r="N28" s="129"/>
      <c r="O28" s="129" t="s">
        <v>157</v>
      </c>
      <c r="P28" s="129"/>
      <c r="Q28" s="129" t="s">
        <v>178</v>
      </c>
      <c r="R28" s="129"/>
      <c r="S28" s="129" t="s">
        <v>179</v>
      </c>
      <c r="T28" s="129"/>
      <c r="U28" s="129" t="s">
        <v>180</v>
      </c>
      <c r="V28" s="129"/>
      <c r="W28" s="129" t="s">
        <v>181</v>
      </c>
      <c r="X28" s="129"/>
      <c r="Y28" s="129" t="s">
        <v>191</v>
      </c>
      <c r="Z28" s="129"/>
      <c r="AA28" s="129" t="s">
        <v>211</v>
      </c>
      <c r="AB28" s="129"/>
      <c r="AC28" s="129" t="s">
        <v>158</v>
      </c>
      <c r="AD28" s="129"/>
      <c r="AE28" s="136" t="s">
        <v>159</v>
      </c>
      <c r="AF28" s="136"/>
    </row>
    <row r="29" spans="1:49" x14ac:dyDescent="0.15">
      <c r="C29" s="134" t="s">
        <v>161</v>
      </c>
      <c r="D29" s="134"/>
      <c r="E29" s="118" t="s">
        <v>164</v>
      </c>
      <c r="F29" s="118"/>
      <c r="G29" s="133"/>
      <c r="H29" s="133"/>
      <c r="I29" s="134"/>
      <c r="J29" s="134"/>
      <c r="K29" s="134"/>
      <c r="L29" s="134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8"/>
      <c r="Z29" s="139"/>
      <c r="AA29" s="131"/>
      <c r="AB29" s="132"/>
      <c r="AC29" s="130" t="s">
        <v>162</v>
      </c>
      <c r="AD29" s="130"/>
      <c r="AE29" s="135" t="str">
        <f>CONCATENATE(E29)</f>
        <v>怪物装备本身附加命中率</v>
      </c>
      <c r="AF29" s="135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37" t="s">
        <v>151</v>
      </c>
      <c r="D32" s="137"/>
      <c r="E32" s="137" t="s">
        <v>152</v>
      </c>
      <c r="F32" s="137"/>
      <c r="G32" s="137" t="s">
        <v>153</v>
      </c>
      <c r="H32" s="137"/>
      <c r="I32" s="137" t="s">
        <v>154</v>
      </c>
      <c r="J32" s="137"/>
      <c r="K32" s="137" t="s">
        <v>155</v>
      </c>
      <c r="L32" s="137"/>
      <c r="M32" s="129" t="s">
        <v>156</v>
      </c>
      <c r="N32" s="129"/>
      <c r="O32" s="129" t="s">
        <v>157</v>
      </c>
      <c r="P32" s="129"/>
      <c r="Q32" s="129" t="s">
        <v>178</v>
      </c>
      <c r="R32" s="129"/>
      <c r="S32" s="129" t="s">
        <v>179</v>
      </c>
      <c r="T32" s="129"/>
      <c r="U32" s="129" t="s">
        <v>180</v>
      </c>
      <c r="V32" s="129"/>
      <c r="W32" s="129" t="s">
        <v>181</v>
      </c>
      <c r="X32" s="129"/>
      <c r="Y32" s="129" t="s">
        <v>191</v>
      </c>
      <c r="Z32" s="129"/>
      <c r="AA32" s="129" t="s">
        <v>211</v>
      </c>
      <c r="AB32" s="129"/>
      <c r="AC32" s="129" t="s">
        <v>158</v>
      </c>
      <c r="AD32" s="129"/>
      <c r="AE32" s="136" t="s">
        <v>159</v>
      </c>
      <c r="AF32" s="136"/>
    </row>
    <row r="33" spans="1:32" x14ac:dyDescent="0.15">
      <c r="B33" s="10" t="s">
        <v>652</v>
      </c>
      <c r="C33" s="134" t="s">
        <v>122</v>
      </c>
      <c r="D33" s="134"/>
      <c r="E33" s="118" t="s">
        <v>190</v>
      </c>
      <c r="F33" s="118"/>
      <c r="G33" s="118" t="s">
        <v>165</v>
      </c>
      <c r="H33" s="118"/>
      <c r="I33" s="118" t="s">
        <v>163</v>
      </c>
      <c r="J33" s="118"/>
      <c r="K33" s="118"/>
      <c r="L33" s="118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26"/>
      <c r="Z33" s="126"/>
      <c r="AA33" s="119"/>
      <c r="AB33" s="119"/>
      <c r="AC33" s="112" t="s">
        <v>484</v>
      </c>
      <c r="AD33" s="112"/>
      <c r="AE33" s="111" t="str">
        <f>CONCATENATE(E33,"+",G33,"-",I33)</f>
        <v>固有暴击率+攻击方装备本身附加暴击率-防御方装备本身附加暴击抗性</v>
      </c>
      <c r="AF33" s="111"/>
    </row>
    <row r="34" spans="1:32" x14ac:dyDescent="0.15">
      <c r="A34" s="10" t="s">
        <v>563</v>
      </c>
      <c r="C34" s="134" t="s">
        <v>124</v>
      </c>
      <c r="D34" s="134"/>
      <c r="E34" s="118" t="s">
        <v>166</v>
      </c>
      <c r="F34" s="118"/>
      <c r="G34" s="120" t="s">
        <v>192</v>
      </c>
      <c r="H34" s="120"/>
      <c r="I34" s="118" t="s">
        <v>167</v>
      </c>
      <c r="J34" s="118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18"/>
      <c r="T34" s="118"/>
      <c r="U34" s="112"/>
      <c r="V34" s="112"/>
      <c r="W34" s="112"/>
      <c r="X34" s="112"/>
      <c r="Y34" s="126"/>
      <c r="Z34" s="126"/>
      <c r="AA34" s="119"/>
      <c r="AB34" s="119"/>
      <c r="AC34" s="112" t="s">
        <v>530</v>
      </c>
      <c r="AD34" s="112"/>
      <c r="AE34" s="111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11"/>
    </row>
    <row r="35" spans="1:32" ht="16.5" customHeight="1" x14ac:dyDescent="0.15">
      <c r="A35" s="10" t="s">
        <v>564</v>
      </c>
      <c r="C35" s="134" t="s">
        <v>125</v>
      </c>
      <c r="D35" s="134"/>
      <c r="E35" s="118" t="s">
        <v>172</v>
      </c>
      <c r="F35" s="118"/>
      <c r="G35" s="120" t="s">
        <v>193</v>
      </c>
      <c r="H35" s="120"/>
      <c r="I35" s="118" t="s">
        <v>173</v>
      </c>
      <c r="J35" s="118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18"/>
      <c r="T35" s="118"/>
      <c r="U35" s="112"/>
      <c r="V35" s="112"/>
      <c r="W35" s="112"/>
      <c r="X35" s="112"/>
      <c r="Y35" s="126"/>
      <c r="Z35" s="126"/>
      <c r="AA35" s="119"/>
      <c r="AB35" s="119"/>
      <c r="AC35" s="112" t="s">
        <v>530</v>
      </c>
      <c r="AD35" s="112"/>
      <c r="AE35" s="111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11"/>
    </row>
    <row r="36" spans="1:32" x14ac:dyDescent="0.15">
      <c r="A36" s="10" t="s">
        <v>583</v>
      </c>
      <c r="C36" s="134" t="s">
        <v>91</v>
      </c>
      <c r="D36" s="134"/>
      <c r="E36" s="118" t="s">
        <v>182</v>
      </c>
      <c r="F36" s="118"/>
      <c r="G36" s="120" t="s">
        <v>194</v>
      </c>
      <c r="H36" s="120"/>
      <c r="I36" s="118" t="s">
        <v>183</v>
      </c>
      <c r="J36" s="118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496</v>
      </c>
      <c r="T36" s="49"/>
      <c r="U36" s="49" t="s">
        <v>497</v>
      </c>
      <c r="V36" s="49"/>
      <c r="W36" s="49" t="s">
        <v>498</v>
      </c>
      <c r="X36" s="49"/>
      <c r="Y36" s="49" t="s">
        <v>499</v>
      </c>
      <c r="Z36" s="49"/>
      <c r="AA36" s="118" t="s">
        <v>500</v>
      </c>
      <c r="AB36" s="118"/>
      <c r="AC36" s="112" t="s">
        <v>216</v>
      </c>
      <c r="AD36" s="112"/>
      <c r="AE36" s="111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11"/>
    </row>
    <row r="37" spans="1:32" ht="16.5" customHeight="1" x14ac:dyDescent="0.15">
      <c r="A37" s="10" t="s">
        <v>565</v>
      </c>
      <c r="C37" s="134" t="s">
        <v>686</v>
      </c>
      <c r="D37" s="134"/>
      <c r="E37" s="118" t="s">
        <v>182</v>
      </c>
      <c r="F37" s="118"/>
      <c r="G37" s="120" t="s">
        <v>194</v>
      </c>
      <c r="H37" s="120"/>
      <c r="I37" s="118" t="s">
        <v>183</v>
      </c>
      <c r="J37" s="118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15"/>
      <c r="T37" s="116"/>
      <c r="U37" s="119"/>
      <c r="V37" s="119"/>
      <c r="W37" s="119"/>
      <c r="X37" s="119"/>
      <c r="Y37" s="119"/>
      <c r="Z37" s="119"/>
      <c r="AA37" s="118"/>
      <c r="AB37" s="118"/>
      <c r="AC37" s="112" t="s">
        <v>530</v>
      </c>
      <c r="AD37" s="112"/>
      <c r="AE37" s="111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11"/>
    </row>
    <row r="38" spans="1:32" x14ac:dyDescent="0.15">
      <c r="A38" s="10"/>
      <c r="C38" s="117" t="s">
        <v>196</v>
      </c>
      <c r="D38" s="117"/>
      <c r="E38" s="118" t="s">
        <v>204</v>
      </c>
      <c r="F38" s="118"/>
      <c r="G38" s="120" t="s">
        <v>205</v>
      </c>
      <c r="H38" s="120"/>
      <c r="I38" s="118" t="s">
        <v>206</v>
      </c>
      <c r="J38" s="118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505</v>
      </c>
      <c r="T38" s="49"/>
      <c r="U38" s="119" t="s">
        <v>504</v>
      </c>
      <c r="V38" s="119"/>
      <c r="W38" s="119" t="s">
        <v>503</v>
      </c>
      <c r="X38" s="119"/>
      <c r="Y38" s="119" t="s">
        <v>502</v>
      </c>
      <c r="Z38" s="119"/>
      <c r="AA38" s="118" t="s">
        <v>501</v>
      </c>
      <c r="AB38" s="118"/>
      <c r="AC38" s="112" t="s">
        <v>216</v>
      </c>
      <c r="AD38" s="112"/>
      <c r="AE38" s="111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11"/>
    </row>
    <row r="39" spans="1:32" s="45" customFormat="1" x14ac:dyDescent="0.15">
      <c r="A39" s="55"/>
      <c r="C39" s="117" t="s">
        <v>687</v>
      </c>
      <c r="D39" s="117"/>
      <c r="E39" s="118" t="s">
        <v>204</v>
      </c>
      <c r="F39" s="118"/>
      <c r="G39" s="120" t="s">
        <v>205</v>
      </c>
      <c r="H39" s="120"/>
      <c r="I39" s="118" t="s">
        <v>206</v>
      </c>
      <c r="J39" s="118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23"/>
      <c r="T39" s="124"/>
      <c r="U39" s="123"/>
      <c r="V39" s="124"/>
      <c r="W39" s="123"/>
      <c r="X39" s="124"/>
      <c r="Y39" s="123"/>
      <c r="Z39" s="124"/>
      <c r="AA39" s="121"/>
      <c r="AB39" s="122"/>
      <c r="AC39" s="112" t="s">
        <v>530</v>
      </c>
      <c r="AD39" s="112"/>
      <c r="AE39" s="111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11"/>
    </row>
    <row r="40" spans="1:32" x14ac:dyDescent="0.15">
      <c r="C40" s="117" t="s">
        <v>217</v>
      </c>
      <c r="D40" s="117"/>
      <c r="E40" s="118" t="s">
        <v>230</v>
      </c>
      <c r="F40" s="118"/>
      <c r="G40" s="118" t="s">
        <v>510</v>
      </c>
      <c r="H40" s="118"/>
      <c r="I40" s="118"/>
      <c r="J40" s="118"/>
      <c r="K40" s="125"/>
      <c r="L40" s="125"/>
      <c r="M40" s="125"/>
      <c r="N40" s="125"/>
      <c r="O40" s="125"/>
      <c r="P40" s="125"/>
      <c r="Q40" s="126"/>
      <c r="R40" s="126"/>
      <c r="S40" s="126"/>
      <c r="T40" s="126"/>
      <c r="U40" s="119"/>
      <c r="V40" s="119"/>
      <c r="W40" s="119"/>
      <c r="X40" s="119"/>
      <c r="Y40" s="119"/>
      <c r="Z40" s="119"/>
      <c r="AA40" s="118"/>
      <c r="AB40" s="118"/>
      <c r="AC40" s="112" t="s">
        <v>480</v>
      </c>
      <c r="AD40" s="112"/>
      <c r="AE40" s="111" t="str">
        <f>CONCATENATE(E40,"*","（",1,"+",G40,")")</f>
        <v>怪物本身耐力*（1+被动附加耐力百分比)</v>
      </c>
      <c r="AF40" s="111"/>
    </row>
    <row r="41" spans="1:32" x14ac:dyDescent="0.15">
      <c r="C41" s="117" t="s">
        <v>220</v>
      </c>
      <c r="D41" s="117"/>
      <c r="E41" s="118" t="s">
        <v>221</v>
      </c>
      <c r="F41" s="118"/>
      <c r="G41" s="120" t="s">
        <v>222</v>
      </c>
      <c r="H41" s="120"/>
      <c r="I41" s="118" t="s">
        <v>223</v>
      </c>
      <c r="J41" s="118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506</v>
      </c>
      <c r="T41" s="49"/>
      <c r="U41" s="119" t="s">
        <v>507</v>
      </c>
      <c r="V41" s="119"/>
      <c r="W41" s="119" t="s">
        <v>508</v>
      </c>
      <c r="X41" s="119"/>
      <c r="Y41" s="118" t="s">
        <v>509</v>
      </c>
      <c r="Z41" s="118"/>
      <c r="AA41" s="118"/>
      <c r="AB41" s="118"/>
      <c r="AC41" s="112" t="s">
        <v>195</v>
      </c>
      <c r="AD41" s="112"/>
      <c r="AE41" s="111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11"/>
    </row>
    <row r="42" spans="1:32" x14ac:dyDescent="0.15">
      <c r="C42" s="117" t="s">
        <v>688</v>
      </c>
      <c r="D42" s="117"/>
      <c r="E42" s="118" t="s">
        <v>221</v>
      </c>
      <c r="F42" s="118"/>
      <c r="G42" s="120" t="s">
        <v>222</v>
      </c>
      <c r="H42" s="120"/>
      <c r="I42" s="118" t="s">
        <v>223</v>
      </c>
      <c r="J42" s="118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15"/>
      <c r="T42" s="116"/>
      <c r="U42" s="115"/>
      <c r="V42" s="116"/>
      <c r="W42" s="115"/>
      <c r="X42" s="116"/>
      <c r="Y42" s="113"/>
      <c r="Z42" s="114"/>
      <c r="AA42" s="113"/>
      <c r="AB42" s="114"/>
      <c r="AC42" s="112" t="s">
        <v>530</v>
      </c>
      <c r="AD42" s="112"/>
      <c r="AE42" s="111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11"/>
    </row>
    <row r="43" spans="1:32" s="45" customFormat="1" ht="17.25" customHeight="1" x14ac:dyDescent="0.15">
      <c r="C43" s="127" t="s">
        <v>449</v>
      </c>
      <c r="D43" s="127"/>
      <c r="E43" s="118" t="s">
        <v>450</v>
      </c>
      <c r="F43" s="118"/>
      <c r="G43" s="120" t="s">
        <v>451</v>
      </c>
      <c r="H43" s="120"/>
      <c r="I43" s="118" t="s">
        <v>452</v>
      </c>
      <c r="J43" s="118"/>
      <c r="K43" s="128"/>
      <c r="L43" s="128"/>
      <c r="M43" s="118"/>
      <c r="N43" s="118"/>
      <c r="O43" s="128"/>
      <c r="P43" s="128"/>
      <c r="Q43" s="119"/>
      <c r="R43" s="119"/>
      <c r="S43" s="119"/>
      <c r="T43" s="119"/>
      <c r="U43" s="119"/>
      <c r="V43" s="119"/>
      <c r="W43" s="119"/>
      <c r="X43" s="119"/>
      <c r="Y43" s="128"/>
      <c r="Z43" s="128"/>
      <c r="AA43" s="128"/>
      <c r="AB43" s="128"/>
      <c r="AC43" s="112" t="s">
        <v>453</v>
      </c>
      <c r="AD43" s="112"/>
      <c r="AE43" s="111" t="str">
        <f>CONCATENATE(E43,"+",G43,"+",I43)</f>
        <v>怪物本身生命回复+怪物升星附加生命回复+装备进阶附加生命回复</v>
      </c>
      <c r="AF43" s="111"/>
    </row>
    <row r="44" spans="1:32" x14ac:dyDescent="0.15">
      <c r="C44" s="117" t="s">
        <v>232</v>
      </c>
      <c r="D44" s="117"/>
      <c r="E44" s="49" t="s">
        <v>512</v>
      </c>
      <c r="F44" s="49"/>
      <c r="G44" s="119" t="s">
        <v>513</v>
      </c>
      <c r="H44" s="119"/>
      <c r="I44" s="119" t="s">
        <v>514</v>
      </c>
      <c r="J44" s="119"/>
      <c r="K44" s="118" t="s">
        <v>515</v>
      </c>
      <c r="L44" s="118"/>
      <c r="M44" s="125"/>
      <c r="N44" s="125"/>
      <c r="O44" s="125"/>
      <c r="P44" s="125"/>
      <c r="Q44" s="126"/>
      <c r="R44" s="126"/>
      <c r="S44" s="126"/>
      <c r="T44" s="126"/>
      <c r="U44" s="119"/>
      <c r="V44" s="119"/>
      <c r="W44" s="119"/>
      <c r="X44" s="119"/>
      <c r="Y44" s="118"/>
      <c r="Z44" s="118"/>
      <c r="AA44" s="118"/>
      <c r="AB44" s="118"/>
      <c r="AC44" s="112" t="s">
        <v>233</v>
      </c>
      <c r="AD44" s="112"/>
      <c r="AE44" s="111" t="str">
        <f>CONCATENATE(E44,"+",G44,"+",I44,"+",K44)</f>
        <v>人物装备套装附加五行加成百分比+法阵附加五行加成百分比+队长技附加五行加成百分比+被动附加五行加成百分比</v>
      </c>
      <c r="AF44" s="111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566</v>
      </c>
      <c r="B50" s="10" t="s">
        <v>584</v>
      </c>
      <c r="C50" s="1" t="s">
        <v>128</v>
      </c>
      <c r="D50" s="3" t="s">
        <v>585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zoomScale="85" zoomScaleNormal="85" workbookViewId="0">
      <selection activeCell="B42" sqref="B42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545</v>
      </c>
    </row>
    <row r="2" spans="1:13" x14ac:dyDescent="0.15">
      <c r="C2" s="1" t="s">
        <v>531</v>
      </c>
      <c r="E2" s="1" t="s">
        <v>532</v>
      </c>
    </row>
    <row r="3" spans="1:13" x14ac:dyDescent="0.15">
      <c r="C3" s="1" t="s">
        <v>533</v>
      </c>
    </row>
    <row r="4" spans="1:13" x14ac:dyDescent="0.15">
      <c r="A4" s="10" t="s">
        <v>570</v>
      </c>
      <c r="D4" s="11" t="s">
        <v>624</v>
      </c>
      <c r="E4" s="11"/>
    </row>
    <row r="5" spans="1:13" x14ac:dyDescent="0.15">
      <c r="D5" s="1" t="s">
        <v>534</v>
      </c>
    </row>
    <row r="6" spans="1:13" x14ac:dyDescent="0.15">
      <c r="E6" s="1" t="s">
        <v>535</v>
      </c>
    </row>
    <row r="7" spans="1:13" x14ac:dyDescent="0.15">
      <c r="F7" s="1" t="s">
        <v>536</v>
      </c>
    </row>
    <row r="8" spans="1:13" x14ac:dyDescent="0.15">
      <c r="E8" s="1" t="s">
        <v>537</v>
      </c>
      <c r="I8" s="42"/>
    </row>
    <row r="9" spans="1:13" x14ac:dyDescent="0.15">
      <c r="F9" s="1" t="s">
        <v>538</v>
      </c>
      <c r="I9" s="42"/>
    </row>
    <row r="10" spans="1:13" x14ac:dyDescent="0.15">
      <c r="C10" s="1" t="s">
        <v>539</v>
      </c>
    </row>
    <row r="11" spans="1:13" x14ac:dyDescent="0.15">
      <c r="D11" s="1" t="s">
        <v>540</v>
      </c>
    </row>
    <row r="12" spans="1:13" x14ac:dyDescent="0.15">
      <c r="E12" s="1" t="s">
        <v>541</v>
      </c>
    </row>
    <row r="13" spans="1:13" x14ac:dyDescent="0.15">
      <c r="D13" s="1" t="s">
        <v>544</v>
      </c>
    </row>
    <row r="14" spans="1:13" x14ac:dyDescent="0.15">
      <c r="E14" s="1" t="s">
        <v>535</v>
      </c>
    </row>
    <row r="15" spans="1:13" x14ac:dyDescent="0.15">
      <c r="B15" s="10" t="s">
        <v>551</v>
      </c>
      <c r="F15" s="11" t="s">
        <v>660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537</v>
      </c>
    </row>
    <row r="17" spans="1:57" x14ac:dyDescent="0.15">
      <c r="F17" s="1" t="s">
        <v>771</v>
      </c>
    </row>
    <row r="18" spans="1:57" x14ac:dyDescent="0.15">
      <c r="C18" s="57" t="s">
        <v>769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57" x14ac:dyDescent="0.15">
      <c r="C19" s="57"/>
      <c r="D19" s="57" t="s">
        <v>770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57" x14ac:dyDescent="0.15">
      <c r="C20" s="57"/>
      <c r="D20" s="57"/>
      <c r="E20" s="57" t="s">
        <v>535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57" x14ac:dyDescent="0.15">
      <c r="C21" s="57"/>
      <c r="D21" s="57"/>
      <c r="E21" s="57"/>
      <c r="F21" s="57" t="s">
        <v>772</v>
      </c>
      <c r="G21" s="57"/>
      <c r="H21" s="57"/>
      <c r="I21" s="57"/>
      <c r="J21" s="57"/>
      <c r="K21" s="57"/>
      <c r="L21" s="57"/>
      <c r="M21" s="57"/>
      <c r="N21" s="57"/>
      <c r="O21" s="57"/>
    </row>
    <row r="22" spans="1:57" x14ac:dyDescent="0.15">
      <c r="C22" s="57"/>
      <c r="D22" s="57"/>
      <c r="E22" s="57" t="s">
        <v>537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57" x14ac:dyDescent="0.15">
      <c r="C23" s="57"/>
      <c r="D23" s="57"/>
      <c r="E23" s="57"/>
      <c r="F23" s="57" t="s">
        <v>776</v>
      </c>
      <c r="G23" s="57"/>
      <c r="H23" s="57"/>
      <c r="I23" s="57"/>
      <c r="J23" s="57"/>
      <c r="K23" s="57"/>
      <c r="L23" s="57"/>
      <c r="M23" s="57"/>
      <c r="N23" s="57"/>
      <c r="O23" s="57"/>
    </row>
    <row r="25" spans="1:57" x14ac:dyDescent="0.15">
      <c r="C25" s="9" t="s">
        <v>542</v>
      </c>
    </row>
    <row r="27" spans="1:57" x14ac:dyDescent="0.15">
      <c r="A27" s="10" t="s">
        <v>552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567</v>
      </c>
      <c r="C28" s="146" t="s">
        <v>77</v>
      </c>
      <c r="D28" s="147"/>
      <c r="E28" s="147"/>
      <c r="F28" s="148" t="s">
        <v>657</v>
      </c>
      <c r="G28" s="148"/>
      <c r="H28" s="148"/>
      <c r="I28" s="149" t="s">
        <v>78</v>
      </c>
      <c r="J28" s="148" t="s">
        <v>654</v>
      </c>
      <c r="K28" s="148"/>
      <c r="L28" s="148"/>
      <c r="M28" s="46"/>
      <c r="N28" s="149" t="s">
        <v>78</v>
      </c>
      <c r="O28" s="150" t="s">
        <v>653</v>
      </c>
      <c r="P28" s="150"/>
      <c r="Q28" s="150"/>
      <c r="R28" s="149" t="s">
        <v>78</v>
      </c>
      <c r="S28" s="149" t="s">
        <v>655</v>
      </c>
      <c r="T28" s="149"/>
      <c r="U28" s="149"/>
      <c r="V28" s="149" t="s">
        <v>96</v>
      </c>
      <c r="W28" s="149" t="s">
        <v>573</v>
      </c>
      <c r="X28" s="149"/>
      <c r="Y28" s="149"/>
      <c r="Z28" s="152" t="s">
        <v>78</v>
      </c>
      <c r="AA28" s="152" t="s">
        <v>696</v>
      </c>
      <c r="AB28" s="152"/>
      <c r="AC28" s="152"/>
      <c r="AD28" s="142" t="s">
        <v>78</v>
      </c>
      <c r="AE28" s="142">
        <v>1</v>
      </c>
      <c r="AF28" s="142"/>
      <c r="AG28" s="142"/>
      <c r="AH28" s="142" t="s">
        <v>96</v>
      </c>
      <c r="AI28" s="142" t="s">
        <v>516</v>
      </c>
      <c r="AJ28" s="142"/>
      <c r="AK28" s="142"/>
      <c r="AL28" s="142" t="s">
        <v>143</v>
      </c>
      <c r="AM28" s="142" t="s">
        <v>517</v>
      </c>
      <c r="AN28" s="142"/>
      <c r="AO28" s="142"/>
      <c r="AP28" s="142" t="s">
        <v>143</v>
      </c>
      <c r="AQ28" s="142" t="s">
        <v>518</v>
      </c>
      <c r="AR28" s="142"/>
      <c r="AS28" s="142"/>
      <c r="AT28" s="142" t="s">
        <v>213</v>
      </c>
      <c r="AU28" s="142" t="s">
        <v>519</v>
      </c>
      <c r="AV28" s="142"/>
      <c r="AW28" s="142"/>
      <c r="AX28" s="143" t="s">
        <v>767</v>
      </c>
      <c r="AY28" s="143" t="s">
        <v>768</v>
      </c>
      <c r="AZ28" s="143"/>
      <c r="BA28" s="143"/>
      <c r="BB28" s="140" t="s">
        <v>767</v>
      </c>
      <c r="BC28" s="140" t="s">
        <v>773</v>
      </c>
      <c r="BD28" s="140"/>
      <c r="BE28" s="140"/>
    </row>
    <row r="29" spans="1:57" ht="21.75" customHeight="1" x14ac:dyDescent="0.15">
      <c r="A29" s="10" t="s">
        <v>568</v>
      </c>
      <c r="C29" s="147"/>
      <c r="D29" s="147"/>
      <c r="E29" s="147"/>
      <c r="F29" s="148"/>
      <c r="G29" s="148"/>
      <c r="H29" s="148"/>
      <c r="I29" s="149"/>
      <c r="J29" s="148"/>
      <c r="K29" s="148"/>
      <c r="L29" s="148"/>
      <c r="M29" s="46"/>
      <c r="N29" s="149"/>
      <c r="O29" s="150"/>
      <c r="P29" s="150"/>
      <c r="Q29" s="150"/>
      <c r="R29" s="149"/>
      <c r="S29" s="149"/>
      <c r="T29" s="149"/>
      <c r="U29" s="149"/>
      <c r="V29" s="149"/>
      <c r="W29" s="149"/>
      <c r="X29" s="149"/>
      <c r="Y29" s="149"/>
      <c r="Z29" s="152"/>
      <c r="AA29" s="152"/>
      <c r="AB29" s="152"/>
      <c r="AC29" s="15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3"/>
      <c r="AY29" s="143"/>
      <c r="AZ29" s="143"/>
      <c r="BA29" s="143"/>
      <c r="BB29" s="140"/>
      <c r="BC29" s="140"/>
      <c r="BD29" s="140"/>
      <c r="BE29" s="140"/>
    </row>
    <row r="30" spans="1:57" ht="22.5" customHeight="1" x14ac:dyDescent="0.15">
      <c r="A30" s="3"/>
      <c r="C30" s="147"/>
      <c r="D30" s="147"/>
      <c r="E30" s="147"/>
      <c r="F30" s="148"/>
      <c r="G30" s="148"/>
      <c r="H30" s="148"/>
      <c r="I30" s="149"/>
      <c r="J30" s="148"/>
      <c r="K30" s="148"/>
      <c r="L30" s="148"/>
      <c r="M30" s="46"/>
      <c r="N30" s="149"/>
      <c r="O30" s="150"/>
      <c r="P30" s="150"/>
      <c r="Q30" s="150"/>
      <c r="R30" s="149"/>
      <c r="S30" s="149"/>
      <c r="T30" s="149"/>
      <c r="U30" s="149"/>
      <c r="V30" s="149"/>
      <c r="W30" s="149"/>
      <c r="X30" s="149"/>
      <c r="Y30" s="149"/>
      <c r="Z30" s="152"/>
      <c r="AA30" s="152"/>
      <c r="AB30" s="152"/>
      <c r="AC30" s="15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3"/>
      <c r="AY30" s="143"/>
      <c r="AZ30" s="143"/>
      <c r="BA30" s="143"/>
      <c r="BB30" s="140"/>
      <c r="BC30" s="140"/>
      <c r="BD30" s="140"/>
      <c r="BE30" s="140"/>
    </row>
    <row r="31" spans="1:57" ht="23.25" customHeight="1" x14ac:dyDescent="0.15">
      <c r="A31" s="10" t="s">
        <v>569</v>
      </c>
      <c r="C31" s="147"/>
      <c r="D31" s="147"/>
      <c r="E31" s="147"/>
      <c r="F31" s="148"/>
      <c r="G31" s="148"/>
      <c r="H31" s="148"/>
      <c r="I31" s="149"/>
      <c r="J31" s="148"/>
      <c r="K31" s="148"/>
      <c r="L31" s="148"/>
      <c r="M31" s="46"/>
      <c r="N31" s="149"/>
      <c r="O31" s="150"/>
      <c r="P31" s="150"/>
      <c r="Q31" s="150"/>
      <c r="R31" s="149"/>
      <c r="S31" s="149"/>
      <c r="T31" s="149"/>
      <c r="U31" s="149"/>
      <c r="V31" s="149"/>
      <c r="W31" s="149"/>
      <c r="X31" s="149"/>
      <c r="Y31" s="149"/>
      <c r="Z31" s="152"/>
      <c r="AA31" s="152"/>
      <c r="AB31" s="152"/>
      <c r="AC31" s="15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3"/>
      <c r="AY31" s="143"/>
      <c r="AZ31" s="143"/>
      <c r="BA31" s="143"/>
      <c r="BB31" s="140"/>
      <c r="BC31" s="140"/>
      <c r="BD31" s="140"/>
      <c r="BE31" s="140"/>
    </row>
    <row r="32" spans="1:57" x14ac:dyDescent="0.15">
      <c r="A32" s="3"/>
      <c r="F32" s="149" t="s">
        <v>543</v>
      </c>
      <c r="G32" s="149"/>
      <c r="H32" s="149"/>
      <c r="I32" s="149"/>
      <c r="J32" s="149" t="s">
        <v>79</v>
      </c>
      <c r="K32" s="149"/>
      <c r="L32" s="149"/>
      <c r="M32" s="46"/>
      <c r="N32" s="149"/>
      <c r="O32" s="154" t="s">
        <v>80</v>
      </c>
      <c r="P32" s="154"/>
      <c r="Q32" s="154"/>
      <c r="R32" s="149"/>
      <c r="S32" s="149" t="s">
        <v>100</v>
      </c>
      <c r="T32" s="149"/>
      <c r="U32" s="149"/>
      <c r="V32" s="149"/>
      <c r="W32" s="149" t="s">
        <v>101</v>
      </c>
      <c r="X32" s="149"/>
      <c r="Y32" s="149"/>
      <c r="Z32" s="152"/>
      <c r="AA32" s="152" t="s">
        <v>81</v>
      </c>
      <c r="AB32" s="152"/>
      <c r="AC32" s="152"/>
      <c r="AD32" s="142"/>
      <c r="AE32" s="142"/>
      <c r="AF32" s="142"/>
      <c r="AG32" s="142"/>
      <c r="AH32" s="142"/>
      <c r="AI32" s="142" t="s">
        <v>98</v>
      </c>
      <c r="AJ32" s="142"/>
      <c r="AK32" s="142"/>
      <c r="AL32" s="142"/>
      <c r="AM32" s="144" t="s">
        <v>99</v>
      </c>
      <c r="AN32" s="144"/>
      <c r="AO32" s="144"/>
      <c r="AP32" s="142"/>
      <c r="AQ32" s="142" t="s">
        <v>105</v>
      </c>
      <c r="AR32" s="142"/>
      <c r="AS32" s="142"/>
      <c r="AT32" s="142"/>
      <c r="AU32" s="141" t="s">
        <v>215</v>
      </c>
      <c r="AV32" s="141"/>
      <c r="AW32" s="141"/>
      <c r="AX32" s="143"/>
      <c r="AY32" s="143"/>
      <c r="AZ32" s="143"/>
      <c r="BA32" s="143"/>
      <c r="BB32" s="140"/>
      <c r="BC32" s="140"/>
      <c r="BD32" s="140"/>
      <c r="BE32" s="140"/>
    </row>
    <row r="33" spans="1:64" x14ac:dyDescent="0.15">
      <c r="F33" s="149" t="s">
        <v>146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56" t="s">
        <v>148</v>
      </c>
      <c r="AA33" s="156"/>
      <c r="AB33" s="156"/>
      <c r="AC33" s="156"/>
      <c r="AD33" s="141" t="s">
        <v>145</v>
      </c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3" t="s">
        <v>441</v>
      </c>
      <c r="AY33" s="143"/>
      <c r="AZ33" s="143"/>
      <c r="BA33" s="143"/>
      <c r="BB33" s="140" t="s">
        <v>774</v>
      </c>
      <c r="BC33" s="140"/>
      <c r="BD33" s="140"/>
      <c r="BE33" s="140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614</v>
      </c>
      <c r="C36" s="146" t="s">
        <v>77</v>
      </c>
      <c r="D36" s="147"/>
      <c r="E36" s="147"/>
      <c r="F36" s="148" t="s">
        <v>658</v>
      </c>
      <c r="G36" s="149"/>
      <c r="H36" s="149"/>
      <c r="I36" s="149" t="s">
        <v>78</v>
      </c>
      <c r="J36" s="148" t="s">
        <v>580</v>
      </c>
      <c r="K36" s="149"/>
      <c r="L36" s="149"/>
      <c r="M36" s="149" t="s">
        <v>78</v>
      </c>
      <c r="N36" s="148" t="s">
        <v>117</v>
      </c>
      <c r="O36" s="149"/>
      <c r="P36" s="149"/>
      <c r="Q36" s="149" t="s">
        <v>78</v>
      </c>
      <c r="R36" s="149" t="s">
        <v>525</v>
      </c>
      <c r="S36" s="149"/>
      <c r="T36" s="149"/>
      <c r="U36" s="149" t="s">
        <v>96</v>
      </c>
      <c r="V36" s="149" t="s">
        <v>511</v>
      </c>
      <c r="W36" s="149"/>
      <c r="X36" s="149"/>
      <c r="Y36" s="152" t="s">
        <v>78</v>
      </c>
      <c r="Z36" s="152" t="s">
        <v>695</v>
      </c>
      <c r="AA36" s="152"/>
      <c r="AB36" s="152"/>
      <c r="AC36" s="142" t="s">
        <v>78</v>
      </c>
      <c r="AD36" s="153" t="s">
        <v>664</v>
      </c>
      <c r="AE36" s="141"/>
      <c r="AF36" s="141"/>
      <c r="AG36" s="142" t="s">
        <v>78</v>
      </c>
      <c r="AH36" s="155" t="s">
        <v>662</v>
      </c>
      <c r="AI36" s="142"/>
      <c r="AJ36" s="142"/>
      <c r="AK36" s="142" t="s">
        <v>95</v>
      </c>
      <c r="AL36" s="142">
        <v>1</v>
      </c>
      <c r="AM36" s="142"/>
      <c r="AN36" s="142"/>
      <c r="AO36" s="142" t="s">
        <v>96</v>
      </c>
      <c r="AP36" s="142" t="s">
        <v>524</v>
      </c>
      <c r="AQ36" s="142"/>
      <c r="AR36" s="142"/>
      <c r="AS36" s="142" t="s">
        <v>144</v>
      </c>
      <c r="AT36" s="142" t="s">
        <v>523</v>
      </c>
      <c r="AU36" s="142"/>
      <c r="AV36" s="142"/>
      <c r="AW36" s="142" t="s">
        <v>149</v>
      </c>
      <c r="AX36" s="142" t="s">
        <v>522</v>
      </c>
      <c r="AY36" s="142"/>
      <c r="AZ36" s="142"/>
      <c r="BA36" s="142" t="s">
        <v>214</v>
      </c>
      <c r="BB36" s="142" t="s">
        <v>521</v>
      </c>
      <c r="BC36" s="142"/>
      <c r="BD36" s="142"/>
      <c r="BE36" s="143" t="s">
        <v>102</v>
      </c>
      <c r="BF36" s="143" t="s">
        <v>520</v>
      </c>
      <c r="BG36" s="143"/>
      <c r="BH36" s="143"/>
      <c r="BI36" s="140" t="s">
        <v>767</v>
      </c>
      <c r="BJ36" s="140" t="s">
        <v>773</v>
      </c>
      <c r="BK36" s="140"/>
      <c r="BL36" s="140"/>
    </row>
    <row r="37" spans="1:64" ht="21.75" customHeight="1" x14ac:dyDescent="0.15">
      <c r="A37" s="3"/>
      <c r="C37" s="147"/>
      <c r="D37" s="147"/>
      <c r="E37" s="147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52"/>
      <c r="Z37" s="152"/>
      <c r="AA37" s="152"/>
      <c r="AB37" s="152"/>
      <c r="AC37" s="142"/>
      <c r="AD37" s="141"/>
      <c r="AE37" s="141"/>
      <c r="AF37" s="141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3"/>
      <c r="BF37" s="143"/>
      <c r="BG37" s="143"/>
      <c r="BH37" s="143"/>
      <c r="BI37" s="140"/>
      <c r="BJ37" s="140"/>
      <c r="BK37" s="140"/>
      <c r="BL37" s="140"/>
    </row>
    <row r="38" spans="1:64" ht="20.25" customHeight="1" x14ac:dyDescent="0.15">
      <c r="A38" s="10" t="s">
        <v>651</v>
      </c>
      <c r="C38" s="147"/>
      <c r="D38" s="147"/>
      <c r="E38" s="147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52"/>
      <c r="Z38" s="152"/>
      <c r="AA38" s="152"/>
      <c r="AB38" s="152"/>
      <c r="AC38" s="142"/>
      <c r="AD38" s="141"/>
      <c r="AE38" s="141"/>
      <c r="AF38" s="141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3"/>
      <c r="BF38" s="143"/>
      <c r="BG38" s="143"/>
      <c r="BH38" s="143"/>
      <c r="BI38" s="140"/>
      <c r="BJ38" s="140"/>
      <c r="BK38" s="140"/>
      <c r="BL38" s="140"/>
    </row>
    <row r="39" spans="1:64" ht="13.5" customHeight="1" x14ac:dyDescent="0.15">
      <c r="C39" s="147"/>
      <c r="D39" s="147"/>
      <c r="E39" s="147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52"/>
      <c r="Z39" s="152"/>
      <c r="AA39" s="152"/>
      <c r="AB39" s="152"/>
      <c r="AC39" s="142"/>
      <c r="AD39" s="141"/>
      <c r="AE39" s="141"/>
      <c r="AF39" s="141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3"/>
      <c r="BF39" s="143"/>
      <c r="BG39" s="143"/>
      <c r="BH39" s="143"/>
      <c r="BI39" s="140"/>
      <c r="BJ39" s="140"/>
      <c r="BK39" s="140"/>
      <c r="BL39" s="140"/>
    </row>
    <row r="40" spans="1:64" ht="16.5" customHeight="1" x14ac:dyDescent="0.15">
      <c r="F40" s="149" t="s">
        <v>543</v>
      </c>
      <c r="G40" s="149"/>
      <c r="H40" s="149"/>
      <c r="I40" s="149"/>
      <c r="J40" s="149" t="s">
        <v>79</v>
      </c>
      <c r="K40" s="149"/>
      <c r="L40" s="149"/>
      <c r="M40" s="149"/>
      <c r="N40" s="154" t="s">
        <v>107</v>
      </c>
      <c r="O40" s="154"/>
      <c r="P40" s="154"/>
      <c r="Q40" s="149"/>
      <c r="R40" s="149" t="s">
        <v>100</v>
      </c>
      <c r="S40" s="149"/>
      <c r="T40" s="149"/>
      <c r="U40" s="149"/>
      <c r="V40" s="149" t="s">
        <v>101</v>
      </c>
      <c r="W40" s="149"/>
      <c r="X40" s="149"/>
      <c r="Y40" s="152"/>
      <c r="Z40" s="152" t="s">
        <v>81</v>
      </c>
      <c r="AA40" s="152"/>
      <c r="AB40" s="152"/>
      <c r="AC40" s="142"/>
      <c r="AD40" s="142" t="s">
        <v>97</v>
      </c>
      <c r="AE40" s="142"/>
      <c r="AF40" s="142"/>
      <c r="AG40" s="142"/>
      <c r="AH40" s="153" t="s">
        <v>103</v>
      </c>
      <c r="AI40" s="141"/>
      <c r="AJ40" s="141"/>
      <c r="AK40" s="142"/>
      <c r="AL40" s="144"/>
      <c r="AM40" s="144"/>
      <c r="AN40" s="144"/>
      <c r="AO40" s="142"/>
      <c r="AP40" s="144" t="s">
        <v>99</v>
      </c>
      <c r="AQ40" s="144"/>
      <c r="AR40" s="144"/>
      <c r="AS40" s="142"/>
      <c r="AT40" s="142" t="s">
        <v>98</v>
      </c>
      <c r="AU40" s="142"/>
      <c r="AV40" s="142"/>
      <c r="AW40" s="142"/>
      <c r="AX40" s="142" t="s">
        <v>108</v>
      </c>
      <c r="AY40" s="142"/>
      <c r="AZ40" s="142"/>
      <c r="BA40" s="142"/>
      <c r="BB40" s="141" t="s">
        <v>215</v>
      </c>
      <c r="BC40" s="141"/>
      <c r="BD40" s="141"/>
      <c r="BE40" s="143"/>
      <c r="BF40" s="143"/>
      <c r="BG40" s="143"/>
      <c r="BH40" s="143"/>
      <c r="BI40" s="140"/>
      <c r="BJ40" s="140"/>
      <c r="BK40" s="140"/>
      <c r="BL40" s="140"/>
    </row>
    <row r="41" spans="1:64" x14ac:dyDescent="0.15">
      <c r="F41" s="145" t="s">
        <v>146</v>
      </c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56" t="s">
        <v>148</v>
      </c>
      <c r="Z41" s="156"/>
      <c r="AA41" s="156"/>
      <c r="AB41" s="156"/>
      <c r="AC41" s="141" t="s">
        <v>145</v>
      </c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3" t="s">
        <v>441</v>
      </c>
      <c r="BF41" s="143"/>
      <c r="BG41" s="143"/>
      <c r="BH41" s="143"/>
      <c r="BI41" s="140" t="s">
        <v>774</v>
      </c>
      <c r="BJ41" s="140"/>
      <c r="BK41" s="140"/>
      <c r="BL41" s="140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46" t="s">
        <v>112</v>
      </c>
      <c r="D45" s="147"/>
      <c r="E45" s="147"/>
      <c r="F45" s="148" t="s">
        <v>658</v>
      </c>
      <c r="G45" s="149"/>
      <c r="H45" s="149"/>
      <c r="I45" s="149" t="s">
        <v>113</v>
      </c>
      <c r="J45" s="150" t="s">
        <v>117</v>
      </c>
      <c r="K45" s="151"/>
      <c r="L45" s="151"/>
      <c r="M45" s="149" t="s">
        <v>95</v>
      </c>
      <c r="N45" s="149" t="s">
        <v>526</v>
      </c>
      <c r="O45" s="149"/>
      <c r="P45" s="149"/>
      <c r="Q45" s="149" t="s">
        <v>96</v>
      </c>
      <c r="R45" s="145" t="s">
        <v>527</v>
      </c>
      <c r="S45" s="145"/>
      <c r="T45" s="145"/>
      <c r="U45" s="152" t="s">
        <v>113</v>
      </c>
      <c r="V45" s="152" t="s">
        <v>528</v>
      </c>
      <c r="W45" s="152"/>
      <c r="X45" s="152"/>
      <c r="Y45" s="142" t="s">
        <v>78</v>
      </c>
      <c r="Z45" s="142">
        <v>1</v>
      </c>
      <c r="AA45" s="142"/>
      <c r="AB45" s="142"/>
      <c r="AC45" s="142" t="s">
        <v>96</v>
      </c>
      <c r="AD45" s="142" t="s">
        <v>529</v>
      </c>
      <c r="AE45" s="142"/>
      <c r="AF45" s="142"/>
      <c r="AG45" s="142" t="s">
        <v>149</v>
      </c>
      <c r="AH45" s="142" t="s">
        <v>524</v>
      </c>
      <c r="AI45" s="142"/>
      <c r="AJ45" s="142"/>
      <c r="AK45" s="142" t="s">
        <v>96</v>
      </c>
      <c r="AL45" s="142" t="s">
        <v>522</v>
      </c>
      <c r="AM45" s="142"/>
      <c r="AN45" s="142"/>
      <c r="AO45" s="142" t="s">
        <v>96</v>
      </c>
      <c r="AP45" s="142" t="s">
        <v>519</v>
      </c>
      <c r="AQ45" s="142"/>
      <c r="AR45" s="142"/>
    </row>
    <row r="46" spans="1:64" ht="21.75" customHeight="1" x14ac:dyDescent="0.15">
      <c r="C46" s="147"/>
      <c r="D46" s="147"/>
      <c r="E46" s="147"/>
      <c r="F46" s="149"/>
      <c r="G46" s="149"/>
      <c r="H46" s="149"/>
      <c r="I46" s="149"/>
      <c r="J46" s="151"/>
      <c r="K46" s="151"/>
      <c r="L46" s="151"/>
      <c r="M46" s="149"/>
      <c r="N46" s="149"/>
      <c r="O46" s="149"/>
      <c r="P46" s="149"/>
      <c r="Q46" s="149"/>
      <c r="R46" s="145"/>
      <c r="S46" s="145"/>
      <c r="T46" s="145"/>
      <c r="U46" s="152"/>
      <c r="V46" s="152"/>
      <c r="W46" s="152"/>
      <c r="X46" s="15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</row>
    <row r="47" spans="1:64" ht="22.5" customHeight="1" x14ac:dyDescent="0.15">
      <c r="C47" s="147"/>
      <c r="D47" s="147"/>
      <c r="E47" s="147"/>
      <c r="F47" s="149"/>
      <c r="G47" s="149"/>
      <c r="H47" s="149"/>
      <c r="I47" s="149"/>
      <c r="J47" s="151"/>
      <c r="K47" s="151"/>
      <c r="L47" s="151"/>
      <c r="M47" s="149"/>
      <c r="N47" s="149"/>
      <c r="O47" s="149"/>
      <c r="P47" s="149"/>
      <c r="Q47" s="149"/>
      <c r="R47" s="145"/>
      <c r="S47" s="145"/>
      <c r="T47" s="145"/>
      <c r="U47" s="152"/>
      <c r="V47" s="152"/>
      <c r="W47" s="152"/>
      <c r="X47" s="15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</row>
    <row r="48" spans="1:64" ht="13.5" customHeight="1" x14ac:dyDescent="0.15">
      <c r="C48" s="147"/>
      <c r="D48" s="147"/>
      <c r="E48" s="147"/>
      <c r="F48" s="149"/>
      <c r="G48" s="149"/>
      <c r="H48" s="149"/>
      <c r="I48" s="149"/>
      <c r="J48" s="151"/>
      <c r="K48" s="151"/>
      <c r="L48" s="151"/>
      <c r="M48" s="149"/>
      <c r="N48" s="149"/>
      <c r="O48" s="149"/>
      <c r="P48" s="149"/>
      <c r="Q48" s="149"/>
      <c r="R48" s="145"/>
      <c r="S48" s="145"/>
      <c r="T48" s="145"/>
      <c r="U48" s="152"/>
      <c r="V48" s="152"/>
      <c r="W48" s="152"/>
      <c r="X48" s="15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</row>
    <row r="49" spans="3:54" ht="16.5" customHeight="1" x14ac:dyDescent="0.15">
      <c r="F49" s="149" t="s">
        <v>543</v>
      </c>
      <c r="G49" s="149"/>
      <c r="H49" s="149"/>
      <c r="I49" s="149"/>
      <c r="J49" s="154" t="s">
        <v>107</v>
      </c>
      <c r="K49" s="154"/>
      <c r="L49" s="154"/>
      <c r="M49" s="149"/>
      <c r="N49" s="149" t="s">
        <v>100</v>
      </c>
      <c r="O49" s="149"/>
      <c r="P49" s="149"/>
      <c r="Q49" s="149"/>
      <c r="R49" s="145" t="s">
        <v>116</v>
      </c>
      <c r="S49" s="145"/>
      <c r="T49" s="145"/>
      <c r="U49" s="152"/>
      <c r="V49" s="152" t="s">
        <v>114</v>
      </c>
      <c r="W49" s="152"/>
      <c r="X49" s="152"/>
      <c r="Y49" s="142"/>
      <c r="Z49" s="142"/>
      <c r="AA49" s="142"/>
      <c r="AB49" s="142"/>
      <c r="AC49" s="142"/>
      <c r="AD49" s="142" t="s">
        <v>98</v>
      </c>
      <c r="AE49" s="142"/>
      <c r="AF49" s="142"/>
      <c r="AG49" s="142"/>
      <c r="AH49" s="142" t="s">
        <v>99</v>
      </c>
      <c r="AI49" s="142"/>
      <c r="AJ49" s="142"/>
      <c r="AK49" s="142"/>
      <c r="AL49" s="142" t="s">
        <v>108</v>
      </c>
      <c r="AM49" s="142"/>
      <c r="AN49" s="142"/>
      <c r="AO49" s="142"/>
      <c r="AP49" s="141" t="s">
        <v>215</v>
      </c>
      <c r="AQ49" s="141"/>
      <c r="AR49" s="141"/>
    </row>
    <row r="50" spans="3:54" x14ac:dyDescent="0.15">
      <c r="F50" s="145" t="s">
        <v>146</v>
      </c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56" t="s">
        <v>148</v>
      </c>
      <c r="V50" s="156"/>
      <c r="W50" s="156"/>
      <c r="X50" s="156"/>
      <c r="Y50" s="141" t="s">
        <v>145</v>
      </c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485</v>
      </c>
    </row>
    <row r="62" spans="3:54" x14ac:dyDescent="0.15">
      <c r="D62" s="1" t="s">
        <v>487</v>
      </c>
    </row>
    <row r="63" spans="3:54" x14ac:dyDescent="0.15">
      <c r="E63" s="1" t="s">
        <v>486</v>
      </c>
    </row>
    <row r="64" spans="3:54" x14ac:dyDescent="0.15">
      <c r="F64" s="1" t="s">
        <v>494</v>
      </c>
    </row>
    <row r="65" spans="5:8" x14ac:dyDescent="0.15">
      <c r="E65" s="1" t="s">
        <v>488</v>
      </c>
      <c r="H65" s="1" t="s">
        <v>489</v>
      </c>
    </row>
    <row r="66" spans="5:8" x14ac:dyDescent="0.15">
      <c r="F66" s="1" t="s">
        <v>491</v>
      </c>
    </row>
    <row r="67" spans="5:8" x14ac:dyDescent="0.15">
      <c r="F67" s="1" t="s">
        <v>492</v>
      </c>
    </row>
    <row r="69" spans="5:8" x14ac:dyDescent="0.15">
      <c r="E69" s="1" t="s">
        <v>490</v>
      </c>
    </row>
    <row r="70" spans="5:8" x14ac:dyDescent="0.15">
      <c r="F70" s="1" t="s">
        <v>495</v>
      </c>
    </row>
    <row r="71" spans="5:8" x14ac:dyDescent="0.15">
      <c r="F71" s="1" t="s">
        <v>493</v>
      </c>
    </row>
  </sheetData>
  <mergeCells count="123"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454</v>
      </c>
      <c r="C44" s="1" t="s">
        <v>456</v>
      </c>
      <c r="D44" s="1" t="s">
        <v>457</v>
      </c>
      <c r="E44" s="1" t="s">
        <v>458</v>
      </c>
      <c r="F44" s="1" t="s">
        <v>465</v>
      </c>
    </row>
    <row r="45" spans="1:45" x14ac:dyDescent="0.15">
      <c r="B45" s="1" t="s">
        <v>459</v>
      </c>
      <c r="C45" s="1" t="s">
        <v>460</v>
      </c>
      <c r="D45" s="1" t="s">
        <v>461</v>
      </c>
      <c r="E45" s="1" t="s">
        <v>462</v>
      </c>
      <c r="F45" s="1" t="s">
        <v>466</v>
      </c>
    </row>
    <row r="46" spans="1:45" x14ac:dyDescent="0.15">
      <c r="B46" s="1" t="s">
        <v>476</v>
      </c>
      <c r="C46" s="1" t="s">
        <v>463</v>
      </c>
      <c r="E46" s="1" t="s">
        <v>468</v>
      </c>
    </row>
    <row r="47" spans="1:45" x14ac:dyDescent="0.15">
      <c r="C47" s="1" t="s">
        <v>473</v>
      </c>
      <c r="E47" s="1" t="s">
        <v>469</v>
      </c>
    </row>
    <row r="48" spans="1:45" x14ac:dyDescent="0.15">
      <c r="C48" s="1" t="s">
        <v>464</v>
      </c>
      <c r="E48" s="1" t="s">
        <v>470</v>
      </c>
    </row>
    <row r="49" spans="2:5" x14ac:dyDescent="0.15">
      <c r="B49" s="1" t="s">
        <v>467</v>
      </c>
      <c r="E49" s="1" t="s">
        <v>471</v>
      </c>
    </row>
    <row r="50" spans="2:5" x14ac:dyDescent="0.15">
      <c r="D50" s="1" t="s">
        <v>472</v>
      </c>
    </row>
    <row r="51" spans="2:5" x14ac:dyDescent="0.15">
      <c r="E51" s="1" t="s">
        <v>474</v>
      </c>
    </row>
    <row r="52" spans="2:5" x14ac:dyDescent="0.15">
      <c r="E52" s="1" t="s">
        <v>475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07" t="s">
        <v>46</v>
      </c>
      <c r="C2" s="107"/>
      <c r="D2" s="107"/>
      <c r="E2" s="107"/>
      <c r="F2" s="107" t="s">
        <v>45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 t="s">
        <v>44</v>
      </c>
      <c r="U2" s="107"/>
      <c r="V2" s="107"/>
      <c r="W2" s="107"/>
      <c r="X2" s="107"/>
      <c r="Y2" s="107"/>
      <c r="Z2" s="107"/>
      <c r="AA2" s="107"/>
      <c r="AB2" s="107"/>
      <c r="AC2" s="107"/>
      <c r="AD2" s="107" t="s">
        <v>43</v>
      </c>
      <c r="AE2" s="107"/>
      <c r="AF2" s="107"/>
      <c r="AG2" s="107"/>
      <c r="AH2" s="107"/>
      <c r="AI2" s="107"/>
      <c r="AJ2" s="107" t="s">
        <v>42</v>
      </c>
      <c r="AK2" s="107"/>
      <c r="AL2" s="107"/>
      <c r="AM2" s="107" t="s">
        <v>41</v>
      </c>
      <c r="AN2" s="107"/>
      <c r="AO2" s="107"/>
      <c r="AP2" s="107"/>
      <c r="AQ2" s="107"/>
      <c r="AR2" s="107"/>
      <c r="AS2" s="107"/>
      <c r="AT2" s="107"/>
      <c r="AU2" s="107"/>
      <c r="AV2" s="107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2015-07-08T07:45:56Z</dcterms:modified>
</cp:coreProperties>
</file>