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3130" windowHeight="2610" firstSheet="1" activeTab="7"/>
  </bookViews>
  <sheets>
    <sheet name="目录" sheetId="1" r:id="rId1"/>
    <sheet name="物理逻辑" sheetId="6" r:id="rId2"/>
    <sheet name="物理表现" sheetId="11" r:id="rId3"/>
    <sheet name="法术逻辑" sheetId="12" r:id="rId4"/>
    <sheet name="法术表现" sheetId="13" r:id="rId5"/>
    <sheet name="buff、hot、debuff、dot逻辑" sheetId="14" r:id="rId6"/>
    <sheet name="buff、hot、debuff、dot表现" sheetId="15" r:id="rId7"/>
    <sheet name="技能名称，图标，tips" sheetId="16" r:id="rId8"/>
  </sheets>
  <definedNames>
    <definedName name="buff、hot">#REF!</definedName>
    <definedName name="debuff">#REF!</definedName>
    <definedName name="dot">#REF!</definedName>
    <definedName name="法攻、治疗">#REF!</definedName>
    <definedName name="物刺">#REF!</definedName>
    <definedName name="物砸">#REF!</definedName>
    <definedName name="物斩">#REF!</definedName>
  </definedNames>
  <calcPr calcId="152511" concurrentCalc="0"/>
</workbook>
</file>

<file path=xl/calcChain.xml><?xml version="1.0" encoding="utf-8"?>
<calcChain xmlns="http://schemas.openxmlformats.org/spreadsheetml/2006/main">
  <c r="J13" i="13" l="1"/>
  <c r="J14" i="13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92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53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92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5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3" i="16"/>
  <c r="C2" i="16"/>
  <c r="D32" i="15"/>
  <c r="O32" i="15"/>
  <c r="T32" i="15"/>
  <c r="D33" i="15"/>
  <c r="O33" i="15"/>
  <c r="T33" i="15"/>
  <c r="D34" i="15"/>
  <c r="O34" i="15"/>
  <c r="T34" i="15"/>
  <c r="D35" i="15"/>
  <c r="O35" i="15"/>
  <c r="T35" i="15"/>
  <c r="D36" i="15"/>
  <c r="O36" i="15"/>
  <c r="T36" i="15"/>
  <c r="D37" i="15"/>
  <c r="O37" i="15"/>
  <c r="T37" i="15"/>
  <c r="D38" i="15"/>
  <c r="O38" i="15"/>
  <c r="T38" i="15"/>
  <c r="D39" i="15"/>
  <c r="O39" i="15"/>
  <c r="T39" i="15"/>
  <c r="D40" i="15"/>
  <c r="O40" i="15"/>
  <c r="T40" i="15"/>
  <c r="D41" i="15"/>
  <c r="O41" i="15"/>
  <c r="T41" i="15"/>
  <c r="D42" i="15"/>
  <c r="O42" i="15"/>
  <c r="T42" i="15"/>
  <c r="D43" i="15"/>
  <c r="O43" i="15"/>
  <c r="T43" i="15"/>
  <c r="D44" i="15"/>
  <c r="O44" i="15"/>
  <c r="T44" i="15"/>
  <c r="D45" i="15"/>
  <c r="O45" i="15"/>
  <c r="T45" i="15"/>
  <c r="D46" i="15"/>
  <c r="O46" i="15"/>
  <c r="T46" i="15"/>
  <c r="D31" i="14"/>
  <c r="O31" i="14"/>
  <c r="E31" i="14"/>
  <c r="R31" i="14"/>
  <c r="T31" i="14"/>
  <c r="D32" i="14"/>
  <c r="E32" i="14"/>
  <c r="O32" i="14"/>
  <c r="R32" i="14"/>
  <c r="T32" i="14"/>
  <c r="D33" i="14"/>
  <c r="E33" i="14"/>
  <c r="O33" i="14"/>
  <c r="R33" i="14"/>
  <c r="T33" i="14"/>
  <c r="D34" i="14"/>
  <c r="E34" i="14"/>
  <c r="R34" i="14"/>
  <c r="T34" i="14"/>
  <c r="D35" i="14"/>
  <c r="O35" i="14"/>
  <c r="R35" i="14"/>
  <c r="T35" i="14"/>
  <c r="D36" i="14"/>
  <c r="E36" i="14"/>
  <c r="R36" i="14"/>
  <c r="T36" i="14"/>
  <c r="D37" i="14"/>
  <c r="O37" i="14"/>
  <c r="R37" i="14"/>
  <c r="T37" i="14"/>
  <c r="D38" i="14"/>
  <c r="E38" i="14"/>
  <c r="O38" i="14"/>
  <c r="R38" i="14"/>
  <c r="T38" i="14"/>
  <c r="D39" i="14"/>
  <c r="E39" i="14"/>
  <c r="O39" i="14"/>
  <c r="R39" i="14"/>
  <c r="T39" i="14"/>
  <c r="D40" i="14"/>
  <c r="E40" i="14"/>
  <c r="R40" i="14"/>
  <c r="T40" i="14"/>
  <c r="D41" i="14"/>
  <c r="E41" i="14"/>
  <c r="O41" i="14"/>
  <c r="R41" i="14"/>
  <c r="T41" i="14"/>
  <c r="D42" i="14"/>
  <c r="E42" i="14"/>
  <c r="O42" i="14"/>
  <c r="R42" i="14"/>
  <c r="T42" i="14"/>
  <c r="D43" i="14"/>
  <c r="E43" i="14"/>
  <c r="R43" i="14"/>
  <c r="T43" i="14"/>
  <c r="D44" i="14"/>
  <c r="E44" i="14"/>
  <c r="O44" i="14"/>
  <c r="R44" i="14"/>
  <c r="T44" i="14"/>
  <c r="D45" i="14"/>
  <c r="E45" i="14"/>
  <c r="O45" i="14"/>
  <c r="R45" i="14"/>
  <c r="T45" i="14"/>
  <c r="T12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O31" i="15"/>
  <c r="D31" i="15"/>
  <c r="O30" i="15"/>
  <c r="D30" i="15"/>
  <c r="O29" i="15"/>
  <c r="D29" i="15"/>
  <c r="O28" i="15"/>
  <c r="D28" i="15"/>
  <c r="O27" i="15"/>
  <c r="D27" i="15"/>
  <c r="O26" i="15"/>
  <c r="D26" i="15"/>
  <c r="O25" i="15"/>
  <c r="D25" i="15"/>
  <c r="O24" i="15"/>
  <c r="D24" i="15"/>
  <c r="O23" i="15"/>
  <c r="D23" i="15"/>
  <c r="O22" i="15"/>
  <c r="D22" i="15"/>
  <c r="O21" i="15"/>
  <c r="D21" i="15"/>
  <c r="O20" i="15"/>
  <c r="D20" i="15"/>
  <c r="O19" i="15"/>
  <c r="D19" i="15"/>
  <c r="O18" i="15"/>
  <c r="D18" i="15"/>
  <c r="O17" i="15"/>
  <c r="D17" i="15"/>
  <c r="O16" i="15"/>
  <c r="D16" i="15"/>
  <c r="O15" i="15"/>
  <c r="D15" i="15"/>
  <c r="O14" i="15"/>
  <c r="D14" i="15"/>
  <c r="O13" i="15"/>
  <c r="D13" i="15"/>
  <c r="O12" i="15"/>
  <c r="D12" i="15"/>
  <c r="O11" i="15"/>
  <c r="D11" i="15"/>
  <c r="O10" i="15"/>
  <c r="D10" i="15"/>
  <c r="O9" i="15"/>
  <c r="D9" i="15"/>
  <c r="O8" i="15"/>
  <c r="D8" i="15"/>
  <c r="O7" i="15"/>
  <c r="D7" i="15"/>
  <c r="O6" i="15"/>
  <c r="D6" i="15"/>
  <c r="O5" i="15"/>
  <c r="D5" i="15"/>
  <c r="O4" i="15"/>
  <c r="D4" i="15"/>
  <c r="T11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16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" i="14"/>
  <c r="D16" i="14"/>
  <c r="E16" i="14"/>
  <c r="D17" i="14"/>
  <c r="E17" i="14"/>
  <c r="O17" i="14"/>
  <c r="D18" i="14"/>
  <c r="E18" i="14"/>
  <c r="O18" i="14"/>
  <c r="D19" i="14"/>
  <c r="E19" i="14"/>
  <c r="O19" i="14"/>
  <c r="D20" i="14"/>
  <c r="E20" i="14"/>
  <c r="O20" i="14"/>
  <c r="D21" i="14"/>
  <c r="E21" i="14"/>
  <c r="O21" i="14"/>
  <c r="D22" i="14"/>
  <c r="E22" i="14"/>
  <c r="O22" i="14"/>
  <c r="D23" i="14"/>
  <c r="E23" i="14"/>
  <c r="O23" i="14"/>
  <c r="D24" i="14"/>
  <c r="E24" i="14"/>
  <c r="O24" i="14"/>
  <c r="D25" i="14"/>
  <c r="E25" i="14"/>
  <c r="O25" i="14"/>
  <c r="D26" i="14"/>
  <c r="E26" i="14"/>
  <c r="O26" i="14"/>
  <c r="D27" i="14"/>
  <c r="E27" i="14"/>
  <c r="O27" i="14"/>
  <c r="D28" i="14"/>
  <c r="E28" i="14"/>
  <c r="D29" i="14"/>
  <c r="E29" i="14"/>
  <c r="O29" i="14"/>
  <c r="D30" i="14"/>
  <c r="E30" i="14"/>
  <c r="O30" i="14"/>
  <c r="D15" i="14"/>
  <c r="O15" i="14"/>
  <c r="E15" i="14"/>
  <c r="D14" i="14"/>
  <c r="O14" i="14"/>
  <c r="E14" i="14"/>
  <c r="D13" i="14"/>
  <c r="O13" i="14"/>
  <c r="E13" i="14"/>
  <c r="D12" i="14"/>
  <c r="O12" i="14"/>
  <c r="E12" i="14"/>
  <c r="D11" i="14"/>
  <c r="O11" i="14"/>
  <c r="E11" i="14"/>
  <c r="D10" i="14"/>
  <c r="O10" i="14"/>
  <c r="E10" i="14"/>
  <c r="D9" i="14"/>
  <c r="E9" i="14"/>
  <c r="O9" i="14"/>
  <c r="D8" i="14"/>
  <c r="O8" i="14"/>
  <c r="E8" i="14"/>
  <c r="D7" i="14"/>
  <c r="O7" i="14"/>
  <c r="E7" i="14"/>
  <c r="D6" i="14"/>
  <c r="O6" i="14"/>
  <c r="E6" i="14"/>
  <c r="D5" i="14"/>
  <c r="O5" i="14"/>
  <c r="E5" i="14"/>
  <c r="D4" i="14"/>
  <c r="E4" i="14"/>
  <c r="O4" i="14"/>
  <c r="D3" i="14"/>
  <c r="O3" i="14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2" i="13"/>
  <c r="J11" i="13"/>
  <c r="J10" i="13"/>
  <c r="J6" i="13"/>
  <c r="J5" i="13"/>
  <c r="J4" i="13"/>
  <c r="D4" i="13"/>
  <c r="O4" i="13"/>
  <c r="D5" i="13"/>
  <c r="O5" i="13"/>
  <c r="D6" i="13"/>
  <c r="O6" i="13"/>
  <c r="D7" i="13"/>
  <c r="O7" i="13"/>
  <c r="D8" i="13"/>
  <c r="O8" i="13"/>
  <c r="D9" i="13"/>
  <c r="O9" i="13"/>
  <c r="D10" i="13"/>
  <c r="O10" i="13"/>
  <c r="D11" i="13"/>
  <c r="O11" i="13"/>
  <c r="D12" i="13"/>
  <c r="O12" i="13"/>
  <c r="D13" i="13"/>
  <c r="O13" i="13"/>
  <c r="D14" i="13"/>
  <c r="O14" i="13"/>
  <c r="D15" i="13"/>
  <c r="O15" i="13"/>
  <c r="D16" i="13"/>
  <c r="O16" i="13"/>
  <c r="D17" i="13"/>
  <c r="O17" i="13"/>
  <c r="D18" i="13"/>
  <c r="O18" i="13"/>
  <c r="D19" i="13"/>
  <c r="O19" i="13"/>
  <c r="D20" i="13"/>
  <c r="O20" i="13"/>
  <c r="D21" i="13"/>
  <c r="O21" i="13"/>
  <c r="D22" i="13"/>
  <c r="O22" i="13"/>
  <c r="D23" i="13"/>
  <c r="O23" i="13"/>
  <c r="D24" i="13"/>
  <c r="O24" i="13"/>
  <c r="D25" i="13"/>
  <c r="O25" i="13"/>
  <c r="D26" i="13"/>
  <c r="O26" i="13"/>
  <c r="D27" i="13"/>
  <c r="O27" i="13"/>
  <c r="D28" i="13"/>
  <c r="O28" i="13"/>
  <c r="D29" i="13"/>
  <c r="O29" i="13"/>
  <c r="D30" i="13"/>
  <c r="O30" i="13"/>
  <c r="D31" i="13"/>
  <c r="O31" i="13"/>
  <c r="D32" i="13"/>
  <c r="O32" i="13"/>
  <c r="D33" i="13"/>
  <c r="O33" i="13"/>
  <c r="D34" i="13"/>
  <c r="J34" i="13"/>
  <c r="O34" i="13"/>
  <c r="D35" i="13"/>
  <c r="J35" i="13"/>
  <c r="O35" i="13"/>
  <c r="D36" i="13"/>
  <c r="J36" i="13"/>
  <c r="O36" i="13"/>
  <c r="D37" i="13"/>
  <c r="J37" i="13"/>
  <c r="O37" i="13"/>
  <c r="D38" i="13"/>
  <c r="J38" i="13"/>
  <c r="O38" i="13"/>
  <c r="D39" i="13"/>
  <c r="J39" i="13"/>
  <c r="O39" i="13"/>
  <c r="D40" i="13"/>
  <c r="J40" i="13"/>
  <c r="O40" i="13"/>
  <c r="D41" i="13"/>
  <c r="J41" i="13"/>
  <c r="O41" i="13"/>
  <c r="D40" i="12"/>
  <c r="O40" i="12"/>
  <c r="E40" i="12"/>
  <c r="D39" i="12"/>
  <c r="O39" i="12"/>
  <c r="E39" i="12"/>
  <c r="D38" i="12"/>
  <c r="O38" i="12"/>
  <c r="D37" i="12"/>
  <c r="O37" i="12"/>
  <c r="E37" i="12"/>
  <c r="D36" i="12"/>
  <c r="O36" i="12"/>
  <c r="E36" i="12"/>
  <c r="D35" i="12"/>
  <c r="O35" i="12"/>
  <c r="E35" i="12"/>
  <c r="D34" i="12"/>
  <c r="O34" i="12"/>
  <c r="E34" i="12"/>
  <c r="D33" i="12"/>
  <c r="O33" i="12"/>
  <c r="E33" i="12"/>
  <c r="D32" i="12"/>
  <c r="O32" i="12"/>
  <c r="E32" i="12"/>
  <c r="D31" i="12"/>
  <c r="O31" i="12"/>
  <c r="E31" i="12"/>
  <c r="D30" i="12"/>
  <c r="O30" i="12"/>
  <c r="E30" i="12"/>
  <c r="D29" i="12"/>
  <c r="O29" i="12"/>
  <c r="E29" i="12"/>
  <c r="D28" i="12"/>
  <c r="O28" i="12"/>
  <c r="E28" i="12"/>
  <c r="D27" i="12"/>
  <c r="O27" i="12"/>
  <c r="D26" i="12"/>
  <c r="O26" i="12"/>
  <c r="E26" i="12"/>
  <c r="D25" i="12"/>
  <c r="O25" i="12"/>
  <c r="E25" i="12"/>
  <c r="D24" i="12"/>
  <c r="O24" i="12"/>
  <c r="E24" i="12"/>
  <c r="D23" i="12"/>
  <c r="O23" i="12"/>
  <c r="E23" i="12"/>
  <c r="D22" i="12"/>
  <c r="O22" i="12"/>
  <c r="E22" i="12"/>
  <c r="D21" i="12"/>
  <c r="O21" i="12"/>
  <c r="D20" i="12"/>
  <c r="O20" i="12"/>
  <c r="E20" i="12"/>
  <c r="D19" i="12"/>
  <c r="O19" i="12"/>
  <c r="E19" i="12"/>
  <c r="D18" i="12"/>
  <c r="O18" i="12"/>
  <c r="E18" i="12"/>
  <c r="D17" i="12"/>
  <c r="O17" i="12"/>
  <c r="E17" i="12"/>
  <c r="D16" i="12"/>
  <c r="O16" i="12"/>
  <c r="E16" i="12"/>
  <c r="D15" i="12"/>
  <c r="E15" i="12"/>
  <c r="O15" i="12"/>
  <c r="D14" i="12"/>
  <c r="O14" i="12"/>
  <c r="E14" i="12"/>
  <c r="D13" i="12"/>
  <c r="O13" i="12"/>
  <c r="E13" i="12"/>
  <c r="D12" i="12"/>
  <c r="O12" i="12"/>
  <c r="E12" i="12"/>
  <c r="D11" i="12"/>
  <c r="O11" i="12"/>
  <c r="E11" i="12"/>
  <c r="D10" i="12"/>
  <c r="O10" i="12"/>
  <c r="E10" i="12"/>
  <c r="D9" i="12"/>
  <c r="O9" i="12"/>
  <c r="D8" i="12"/>
  <c r="O8" i="12"/>
  <c r="E8" i="12"/>
  <c r="D7" i="12"/>
  <c r="O7" i="12"/>
  <c r="E7" i="12"/>
  <c r="D6" i="12"/>
  <c r="O6" i="12"/>
  <c r="E6" i="12"/>
  <c r="D5" i="12"/>
  <c r="O5" i="12"/>
  <c r="E5" i="12"/>
  <c r="D4" i="12"/>
  <c r="O4" i="12"/>
  <c r="E4" i="12"/>
  <c r="D3" i="12"/>
  <c r="O3" i="12"/>
  <c r="O4" i="11"/>
  <c r="O5" i="11"/>
  <c r="O6" i="11"/>
  <c r="O7" i="11"/>
  <c r="O8" i="11"/>
  <c r="O9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10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52" i="6"/>
  <c r="O52" i="6"/>
  <c r="D33" i="6"/>
  <c r="O33" i="6"/>
  <c r="D34" i="6"/>
  <c r="O34" i="6"/>
  <c r="D35" i="6"/>
  <c r="O35" i="6"/>
  <c r="D36" i="6"/>
  <c r="O36" i="6"/>
  <c r="D37" i="6"/>
  <c r="O37" i="6"/>
  <c r="D38" i="6"/>
  <c r="O38" i="6"/>
  <c r="D39" i="6"/>
  <c r="O39" i="6"/>
  <c r="D40" i="6"/>
  <c r="O40" i="6"/>
  <c r="D41" i="6"/>
  <c r="O41" i="6"/>
  <c r="D42" i="6"/>
  <c r="O42" i="6"/>
  <c r="D43" i="6"/>
  <c r="O43" i="6"/>
  <c r="D44" i="6"/>
  <c r="O44" i="6"/>
  <c r="D45" i="6"/>
  <c r="O45" i="6"/>
  <c r="D46" i="6"/>
  <c r="O46" i="6"/>
  <c r="D47" i="6"/>
  <c r="O47" i="6"/>
  <c r="D48" i="6"/>
  <c r="E48" i="6"/>
  <c r="D49" i="6"/>
  <c r="O49" i="6"/>
  <c r="D50" i="6"/>
  <c r="O50" i="6"/>
  <c r="D51" i="6"/>
  <c r="O51" i="6"/>
  <c r="E33" i="6"/>
  <c r="E34" i="6"/>
  <c r="E35" i="6"/>
  <c r="E36" i="6"/>
  <c r="E37" i="6"/>
  <c r="E38" i="6"/>
  <c r="E39" i="6"/>
  <c r="E40" i="6"/>
  <c r="E41" i="6"/>
  <c r="E42" i="6"/>
  <c r="E43" i="6"/>
  <c r="E44" i="6"/>
  <c r="E46" i="6"/>
  <c r="E47" i="6"/>
  <c r="D24" i="6"/>
  <c r="O24" i="6"/>
  <c r="D25" i="6"/>
  <c r="O25" i="6"/>
  <c r="D26" i="6"/>
  <c r="O26" i="6"/>
  <c r="D27" i="6"/>
  <c r="O27" i="6"/>
  <c r="D28" i="6"/>
  <c r="O28" i="6"/>
  <c r="D29" i="6"/>
  <c r="O29" i="6"/>
  <c r="D30" i="6"/>
  <c r="O30" i="6"/>
  <c r="D31" i="6"/>
  <c r="O31" i="6"/>
  <c r="D32" i="6"/>
  <c r="O32" i="6"/>
  <c r="E24" i="6"/>
  <c r="E25" i="6"/>
  <c r="E26" i="6"/>
  <c r="E27" i="6"/>
  <c r="E28" i="6"/>
  <c r="E29" i="6"/>
  <c r="E30" i="6"/>
  <c r="E31" i="6"/>
  <c r="E32" i="6"/>
  <c r="D4" i="6"/>
  <c r="O4" i="6"/>
  <c r="D5" i="6"/>
  <c r="O5" i="6"/>
  <c r="D6" i="6"/>
  <c r="O6" i="6"/>
  <c r="D7" i="6"/>
  <c r="O7" i="6"/>
  <c r="D8" i="6"/>
  <c r="O8" i="6"/>
  <c r="D9" i="6"/>
  <c r="O9" i="6"/>
  <c r="D10" i="6"/>
  <c r="O10" i="6"/>
  <c r="D11" i="6"/>
  <c r="O11" i="6"/>
  <c r="D12" i="6"/>
  <c r="E12" i="6"/>
  <c r="O12" i="6"/>
  <c r="D13" i="6"/>
  <c r="O13" i="6"/>
  <c r="D14" i="6"/>
  <c r="O14" i="6"/>
  <c r="D15" i="6"/>
  <c r="E15" i="6"/>
  <c r="D16" i="6"/>
  <c r="E16" i="6"/>
  <c r="O16" i="6"/>
  <c r="D17" i="6"/>
  <c r="O17" i="6"/>
  <c r="D18" i="6"/>
  <c r="O18" i="6"/>
  <c r="D19" i="6"/>
  <c r="E19" i="6"/>
  <c r="D20" i="6"/>
  <c r="E20" i="6"/>
  <c r="O20" i="6"/>
  <c r="D21" i="6"/>
  <c r="O21" i="6"/>
  <c r="D22" i="6"/>
  <c r="O22" i="6"/>
  <c r="D23" i="6"/>
  <c r="E23" i="6"/>
  <c r="D3" i="6"/>
  <c r="E3" i="6"/>
  <c r="E5" i="6"/>
  <c r="E7" i="6"/>
  <c r="E8" i="6"/>
  <c r="E10" i="6"/>
  <c r="O36" i="14"/>
  <c r="O43" i="14"/>
  <c r="O40" i="14"/>
  <c r="E37" i="14"/>
  <c r="E35" i="14"/>
  <c r="O16" i="14"/>
  <c r="O34" i="14"/>
  <c r="O28" i="14"/>
  <c r="E3" i="14"/>
  <c r="E38" i="12"/>
  <c r="E27" i="12"/>
  <c r="E21" i="12"/>
  <c r="E9" i="12"/>
  <c r="E3" i="12"/>
  <c r="E52" i="6"/>
  <c r="E51" i="6"/>
  <c r="E50" i="6"/>
  <c r="E49" i="6"/>
  <c r="O48" i="6"/>
  <c r="E45" i="6"/>
  <c r="O23" i="6"/>
  <c r="E22" i="6"/>
  <c r="E21" i="6"/>
  <c r="O19" i="6"/>
  <c r="E18" i="6"/>
  <c r="E17" i="6"/>
  <c r="O15" i="6"/>
  <c r="E14" i="6"/>
  <c r="E13" i="6"/>
  <c r="E11" i="6"/>
  <c r="E6" i="6"/>
  <c r="E9" i="6"/>
  <c r="E4" i="6"/>
  <c r="O3" i="6"/>
</calcChain>
</file>

<file path=xl/sharedStrings.xml><?xml version="1.0" encoding="utf-8"?>
<sst xmlns="http://schemas.openxmlformats.org/spreadsheetml/2006/main" count="4537" uniqueCount="781">
  <si>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</si>
  <si>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</si>
  <si>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</si>
  <si>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</si>
  <si>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</si>
  <si>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</si>
  <si>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magicMetalSlight</t>
  </si>
  <si>
    <t>magicPlantSlight</t>
  </si>
  <si>
    <t>magicWaterSlight</t>
  </si>
  <si>
    <t>magicFireSlight</t>
  </si>
  <si>
    <t>magicEarthSlight</t>
  </si>
  <si>
    <t>magicCureSlight</t>
  </si>
  <si>
    <t>magicCureMedium</t>
  </si>
  <si>
    <t>magicCureStrong</t>
  </si>
  <si>
    <t>id</t>
    <phoneticPr fontId="4" type="noConversion"/>
  </si>
  <si>
    <t>rootEffect</t>
    <phoneticPr fontId="4" type="noConversion"/>
  </si>
  <si>
    <t>category</t>
    <phoneticPr fontId="4" type="noConversion"/>
  </si>
  <si>
    <t>isAoe</t>
    <phoneticPr fontId="4" type="noConversion"/>
  </si>
  <si>
    <t>firstSpell</t>
    <phoneticPr fontId="4" type="noConversion"/>
  </si>
  <si>
    <t>符合命名规范</t>
    <phoneticPr fontId="4" type="noConversion"/>
  </si>
  <si>
    <t>均为1</t>
    <phoneticPr fontId="4" type="noConversion"/>
  </si>
  <si>
    <t>均为0</t>
    <phoneticPr fontId="4" type="noConversion"/>
  </si>
  <si>
    <t>逻辑</t>
    <phoneticPr fontId="4" type="noConversion"/>
  </si>
  <si>
    <t>x</t>
    <phoneticPr fontId="2" type="noConversion"/>
  </si>
  <si>
    <t>buffAttackSelf</t>
  </si>
  <si>
    <t>buffDefenseSelf</t>
  </si>
  <si>
    <t>buffSpeedSelf</t>
  </si>
  <si>
    <t>debuffAttack</t>
  </si>
  <si>
    <t>debuffDefense</t>
  </si>
  <si>
    <t>debuffMagic</t>
  </si>
  <si>
    <t>debuffSpeed</t>
  </si>
  <si>
    <t>1.5秒施法，1.5秒时发出法术</t>
  </si>
  <si>
    <t>均为1</t>
  </si>
  <si>
    <t>均为1</t>
    <phoneticPr fontId="4" type="noConversion"/>
  </si>
  <si>
    <t>attackFireCutSlight</t>
    <phoneticPr fontId="8" type="noConversion"/>
  </si>
  <si>
    <t>attackEarthCutSlight</t>
    <phoneticPr fontId="8" type="noConversion"/>
  </si>
  <si>
    <t>attackPlantStabSlight</t>
    <phoneticPr fontId="8" type="noConversion"/>
  </si>
  <si>
    <t>attackWaterStabSlight</t>
    <phoneticPr fontId="8" type="noConversion"/>
  </si>
  <si>
    <t>attackFireStabSlight</t>
    <phoneticPr fontId="8" type="noConversion"/>
  </si>
  <si>
    <t>不填</t>
    <phoneticPr fontId="4" type="noConversion"/>
  </si>
  <si>
    <t>effect内容</t>
    <phoneticPr fontId="4" type="noConversion"/>
  </si>
  <si>
    <t>命名规则</t>
    <phoneticPr fontId="4" type="noConversion"/>
  </si>
  <si>
    <t>casterType</t>
    <phoneticPr fontId="4" type="noConversion"/>
  </si>
  <si>
    <t>targetType</t>
    <phoneticPr fontId="4" type="noConversion"/>
  </si>
  <si>
    <t>chance</t>
    <phoneticPr fontId="4" type="noConversion"/>
  </si>
  <si>
    <t>延迟effect-startDelayTime</t>
    <phoneticPr fontId="4" type="noConversion"/>
  </si>
  <si>
    <t>延迟effect-effectStartID</t>
    <phoneticPr fontId="4" type="noConversion"/>
  </si>
  <si>
    <t>伤害effect-damageType</t>
    <phoneticPr fontId="4" type="noConversion"/>
  </si>
  <si>
    <t>伤害effect-damageProperty</t>
    <phoneticPr fontId="4" type="noConversion"/>
  </si>
  <si>
    <t>伤害effect-isHeal</t>
    <phoneticPr fontId="4" type="noConversion"/>
  </si>
  <si>
    <t>1秒时物理伤害敌方单体</t>
  </si>
  <si>
    <t>1秒时物理伤害敌方单体</t>
    <phoneticPr fontId="4" type="noConversion"/>
  </si>
  <si>
    <t>配置延迟类effect和伤害类effect</t>
    <phoneticPr fontId="4" type="noConversion"/>
  </si>
  <si>
    <t>attackMetalCutSlight</t>
    <phoneticPr fontId="8" type="noConversion"/>
  </si>
  <si>
    <t>attackWaterCutSlight</t>
    <phoneticPr fontId="8" type="noConversion"/>
  </si>
  <si>
    <t>均为0</t>
  </si>
  <si>
    <t>attackMetalCutMedium</t>
    <phoneticPr fontId="8" type="noConversion"/>
  </si>
  <si>
    <t>attackMetalCutStrong</t>
    <phoneticPr fontId="8" type="noConversion"/>
  </si>
  <si>
    <t>attackWaterCutMedium</t>
    <phoneticPr fontId="8" type="noConversion"/>
  </si>
  <si>
    <t>attackEarthCutMedium</t>
    <phoneticPr fontId="8" type="noConversion"/>
  </si>
  <si>
    <t>attackEarthCutStrong</t>
    <phoneticPr fontId="8" type="noConversion"/>
  </si>
  <si>
    <t>attackMetalStabStrong</t>
    <phoneticPr fontId="8" type="noConversion"/>
  </si>
  <si>
    <t>attackPlantStabStrong</t>
    <phoneticPr fontId="8" type="noConversion"/>
  </si>
  <si>
    <t>attackWaterStabStrong</t>
    <phoneticPr fontId="8" type="noConversion"/>
  </si>
  <si>
    <t>attackFireStabMedium</t>
    <phoneticPr fontId="8" type="noConversion"/>
  </si>
  <si>
    <t>attackEarthStabMedium</t>
    <phoneticPr fontId="8" type="noConversion"/>
  </si>
  <si>
    <t>attackWaterCutStrong</t>
    <phoneticPr fontId="8" type="noConversion"/>
  </si>
  <si>
    <t>attackFireCutStrong</t>
    <phoneticPr fontId="8" type="noConversion"/>
  </si>
  <si>
    <t>attackWaterStabMedium</t>
    <phoneticPr fontId="8" type="noConversion"/>
  </si>
  <si>
    <t>attackEarthStabStrong</t>
    <phoneticPr fontId="8" type="noConversion"/>
  </si>
  <si>
    <t>attackPlantCutStrong</t>
    <phoneticPr fontId="8" type="noConversion"/>
  </si>
  <si>
    <t>attackPlantStabMedium</t>
    <phoneticPr fontId="8" type="noConversion"/>
  </si>
  <si>
    <t>attackPlantCutMedium</t>
    <phoneticPr fontId="8" type="noConversion"/>
  </si>
  <si>
    <t>attackMetalStabMedium</t>
    <phoneticPr fontId="8" type="noConversion"/>
  </si>
  <si>
    <t>attackFireStabStrong</t>
    <phoneticPr fontId="8" type="noConversion"/>
  </si>
  <si>
    <t>attackMetalSmashSlight</t>
    <phoneticPr fontId="8" type="noConversion"/>
  </si>
  <si>
    <t>attackPlantSmashSlight</t>
    <phoneticPr fontId="8" type="noConversion"/>
  </si>
  <si>
    <t>attackWaterSmashSlight</t>
    <phoneticPr fontId="8" type="noConversion"/>
  </si>
  <si>
    <t>attackFireSmashSlight</t>
    <phoneticPr fontId="8" type="noConversion"/>
  </si>
  <si>
    <t>attackMetalSlight</t>
    <phoneticPr fontId="8" type="noConversion"/>
  </si>
  <si>
    <t>attackWaterSlight</t>
    <phoneticPr fontId="8" type="noConversion"/>
  </si>
  <si>
    <t>attackEarthSlight</t>
    <phoneticPr fontId="8" type="noConversion"/>
  </si>
  <si>
    <t>attackPlantSmashMedium</t>
    <phoneticPr fontId="8" type="noConversion"/>
  </si>
  <si>
    <t>attackWaterSmashStrong</t>
    <phoneticPr fontId="8" type="noConversion"/>
  </si>
  <si>
    <t>attackFireSmashMedium</t>
    <phoneticPr fontId="8" type="noConversion"/>
  </si>
  <si>
    <t>attackEarthSmashMedium</t>
    <phoneticPr fontId="8" type="noConversion"/>
  </si>
  <si>
    <t>attackMetalSmashMedium</t>
    <phoneticPr fontId="8" type="noConversion"/>
  </si>
  <si>
    <t>attackMetalSmashStrong</t>
    <phoneticPr fontId="8" type="noConversion"/>
  </si>
  <si>
    <t>attackPlantSmashStrong</t>
    <phoneticPr fontId="8" type="noConversion"/>
  </si>
  <si>
    <t>attackWaterSmashMedium</t>
    <phoneticPr fontId="8" type="noConversion"/>
  </si>
  <si>
    <t>attackFireSmashStrong</t>
    <phoneticPr fontId="8" type="noConversion"/>
  </si>
  <si>
    <t>attackEarthSmashStrong</t>
    <phoneticPr fontId="8" type="noConversion"/>
  </si>
  <si>
    <t>spell</t>
    <phoneticPr fontId="4" type="noConversion"/>
  </si>
  <si>
    <t>effect</t>
    <phoneticPr fontId="4" type="noConversion"/>
  </si>
  <si>
    <t>id</t>
    <phoneticPr fontId="2" type="noConversion"/>
  </si>
  <si>
    <t>MotionList</t>
    <phoneticPr fontId="2" type="noConversion"/>
  </si>
  <si>
    <t>id="" state="0"</t>
  </si>
  <si>
    <t>id="" state="0"</t>
    <phoneticPr fontId="2" type="noConversion"/>
  </si>
  <si>
    <t>key="",value="true"</t>
    <phoneticPr fontId="2" type="noConversion"/>
  </si>
  <si>
    <t>id</t>
  </si>
  <si>
    <t>Particlelist</t>
  </si>
  <si>
    <t>Particlelist</t>
    <phoneticPr fontId="2" type="noConversion"/>
  </si>
  <si>
    <t>asset="" bundle="effect/particle"</t>
  </si>
  <si>
    <t>asset="" bundle="effect/particle"</t>
    <phoneticPr fontId="2" type="noConversion"/>
  </si>
  <si>
    <t>AudioList</t>
  </si>
  <si>
    <t>time="0" name=""</t>
  </si>
  <si>
    <t>time="0" name=""</t>
    <phoneticPr fontId="2" type="noConversion"/>
  </si>
  <si>
    <t>施法类配置</t>
    <phoneticPr fontId="2" type="noConversion"/>
  </si>
  <si>
    <t>延迟类配置</t>
    <phoneticPr fontId="2" type="noConversion"/>
  </si>
  <si>
    <t>命中类配置</t>
    <phoneticPr fontId="2" type="noConversion"/>
  </si>
  <si>
    <t>attach/locky</t>
  </si>
  <si>
    <t>parent</t>
  </si>
  <si>
    <t>parent</t>
    <phoneticPr fontId="2" type="noConversion"/>
  </si>
  <si>
    <t>attach/locky</t>
    <phoneticPr fontId="2" type="noConversion"/>
  </si>
  <si>
    <t>wugong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</si>
  <si>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</si>
  <si>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</si>
  <si>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</si>
  <si>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</si>
  <si>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</si>
  <si>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</si>
  <si>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</si>
  <si>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</si>
  <si>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</si>
  <si>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</si>
  <si>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smash</t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</si>
  <si>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</si>
  <si>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</si>
  <si>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</si>
  <si>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</si>
  <si>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attackMetalCut</t>
  </si>
  <si>
    <t>attackPlantCut</t>
  </si>
  <si>
    <t>attackWaterCut</t>
  </si>
  <si>
    <t>attackFireCut</t>
  </si>
  <si>
    <t>attackEarthCut</t>
  </si>
  <si>
    <t>attackMetalStab</t>
  </si>
  <si>
    <t>attackPlantStab</t>
  </si>
  <si>
    <t>attackWaterStab</t>
  </si>
  <si>
    <t>attackFireStab</t>
  </si>
  <si>
    <t>attackEarthStab</t>
  </si>
  <si>
    <t>attackMetalSmash</t>
  </si>
  <si>
    <t>attackPlantSmash</t>
  </si>
  <si>
    <t>attackWaterSmash</t>
  </si>
  <si>
    <t>attackFireSmash</t>
  </si>
  <si>
    <t>attackEarthSmash</t>
  </si>
  <si>
    <t>attackPlantSlight</t>
  </si>
  <si>
    <t>attackWaterSlight</t>
  </si>
  <si>
    <t>attackFireSlight</t>
  </si>
  <si>
    <t>attackEarthSlight</t>
  </si>
  <si>
    <t>cut</t>
  </si>
  <si>
    <t>stab</t>
  </si>
  <si>
    <t>无</t>
  </si>
  <si>
    <t>x</t>
    <phoneticPr fontId="2" type="noConversion"/>
  </si>
  <si>
    <t>attach</t>
    <phoneticPr fontId="2" type="noConversion"/>
  </si>
  <si>
    <t>P/F</t>
    <phoneticPr fontId="2" type="noConversion"/>
  </si>
  <si>
    <t>配置无误</t>
    <phoneticPr fontId="2" type="noConversion"/>
  </si>
  <si>
    <t>客户端表现无误</t>
    <phoneticPr fontId="2" type="noConversion"/>
  </si>
  <si>
    <t>magicMetalBallMedium</t>
  </si>
  <si>
    <t>magicMetalBallStrong</t>
  </si>
  <si>
    <t>magicMetalColumnSlight</t>
  </si>
  <si>
    <t>magicMetalColumnMedium</t>
  </si>
  <si>
    <t>magicMetalColumnStrong</t>
  </si>
  <si>
    <t>magicPlantBallMedium</t>
  </si>
  <si>
    <t>magicPlantBallStrong</t>
  </si>
  <si>
    <t>magicPlantColumnSlight</t>
  </si>
  <si>
    <t>magicPlantColumnMedium</t>
  </si>
  <si>
    <t>magicPlantColumnStrong</t>
  </si>
  <si>
    <t>magicWaterBallMedium</t>
  </si>
  <si>
    <t>magicWaterBallStrong</t>
  </si>
  <si>
    <t>magicWaterColumnSlight</t>
  </si>
  <si>
    <t>magicWaterColumnMedium</t>
  </si>
  <si>
    <t>magicWaterColumnStrong</t>
  </si>
  <si>
    <t>magicFireBallMedium</t>
  </si>
  <si>
    <t>magicFireBallStrong</t>
  </si>
  <si>
    <t>magicFireColumnSlight</t>
  </si>
  <si>
    <t>magicFireColumnMedium</t>
  </si>
  <si>
    <t>magicFireColumnStrong</t>
  </si>
  <si>
    <t>magicEarthBallMedium</t>
  </si>
  <si>
    <t>magicEarthBallStrong</t>
  </si>
  <si>
    <t>magicEarthColumnSlight</t>
  </si>
  <si>
    <t>magicEarthColumnMedium</t>
  </si>
  <si>
    <t>magicEarthColumnStrong</t>
  </si>
  <si>
    <t>创建通用技能测试用例</t>
    <phoneticPr fontId="2" type="noConversion"/>
  </si>
  <si>
    <t>配置延迟类effect和治疗类effect</t>
    <phoneticPr fontId="4" type="noConversion"/>
  </si>
  <si>
    <t>—</t>
    <phoneticPr fontId="2" type="noConversion"/>
  </si>
  <si>
    <t>fagong</t>
    <phoneticPr fontId="2" type="noConversion"/>
  </si>
  <si>
    <t xml:space="preserve">castMetal </t>
  </si>
  <si>
    <t xml:space="preserve">castPlant </t>
  </si>
  <si>
    <t>castWater</t>
  </si>
  <si>
    <t>castFire</t>
  </si>
  <si>
    <t xml:space="preserve">castEarth </t>
  </si>
  <si>
    <t>e_shifa</t>
    <phoneticPr fontId="2" type="noConversion"/>
  </si>
  <si>
    <t>attach</t>
    <phoneticPr fontId="2" type="noConversion"/>
  </si>
  <si>
    <t>cmetal</t>
  </si>
  <si>
    <t>cplant</t>
  </si>
  <si>
    <t>cwater</t>
  </si>
  <si>
    <t>cfire</t>
  </si>
  <si>
    <t>cearth</t>
  </si>
  <si>
    <t>magicMetalBallp</t>
  </si>
  <si>
    <t>magicPlantColumnp</t>
  </si>
  <si>
    <t>magicWaterBallp</t>
  </si>
  <si>
    <t>magicWaterColumnp</t>
  </si>
  <si>
    <t>magicFireBallp</t>
  </si>
  <si>
    <t>magicFireColumnp</t>
  </si>
  <si>
    <t>magicEarthColumnp</t>
  </si>
  <si>
    <t>x</t>
    <phoneticPr fontId="2" type="noConversion"/>
  </si>
  <si>
    <t>metalp1</t>
  </si>
  <si>
    <t>waterp3</t>
  </si>
  <si>
    <t>waterp2</t>
  </si>
  <si>
    <t>firep1</t>
  </si>
  <si>
    <t>firep2</t>
  </si>
  <si>
    <t>locky</t>
    <phoneticPr fontId="2" type="noConversion"/>
  </si>
  <si>
    <t>magicMetalBall</t>
  </si>
  <si>
    <t>magicMetalColumn</t>
  </si>
  <si>
    <t>magicPlantBall</t>
  </si>
  <si>
    <t>magicPlantColumn</t>
  </si>
  <si>
    <t>magicWaterBall</t>
  </si>
  <si>
    <t>magicFireBall</t>
  </si>
  <si>
    <t>magicEarthBall</t>
  </si>
  <si>
    <t>metale1</t>
  </si>
  <si>
    <t>metale2</t>
  </si>
  <si>
    <t>watere1</t>
  </si>
  <si>
    <t>firee1</t>
  </si>
  <si>
    <t>earthp1</t>
  </si>
  <si>
    <t>curep1</t>
  </si>
  <si>
    <t>time="0" name=""</t>
    <phoneticPr fontId="2" type="noConversion"/>
  </si>
  <si>
    <t>time="1.5" name=""</t>
    <phoneticPr fontId="2" type="noConversion"/>
  </si>
  <si>
    <t>配置延迟类effect和applybuff类effect</t>
    <phoneticPr fontId="4" type="noConversion"/>
  </si>
  <si>
    <t>Applubuffeffect-buffID</t>
    <phoneticPr fontId="4" type="noConversion"/>
  </si>
  <si>
    <t>Applubuffeffect-buffValidtorNum</t>
    <phoneticPr fontId="4" type="noConversion"/>
  </si>
  <si>
    <t>buff</t>
  </si>
  <si>
    <t>buff</t>
    <phoneticPr fontId="4" type="noConversion"/>
  </si>
  <si>
    <t>category</t>
    <phoneticPr fontId="4" type="noConversion"/>
  </si>
  <si>
    <t>periodEffectID</t>
    <phoneticPr fontId="4" type="noConversion"/>
  </si>
  <si>
    <t>duration</t>
    <phoneticPr fontId="4" type="noConversion"/>
  </si>
  <si>
    <t>大于0</t>
  </si>
  <si>
    <t>大于0</t>
    <phoneticPr fontId="4" type="noConversion"/>
  </si>
  <si>
    <t>x</t>
    <phoneticPr fontId="4" type="noConversion"/>
  </si>
  <si>
    <t>—</t>
    <phoneticPr fontId="4" type="noConversion"/>
  </si>
  <si>
    <t>commonBuffAttack</t>
  </si>
  <si>
    <t>commonBuffDefense</t>
  </si>
  <si>
    <t>commonBuffMagic</t>
  </si>
  <si>
    <t>commonBuffSpeed</t>
  </si>
  <si>
    <t xml:space="preserve">commonBuff </t>
  </si>
  <si>
    <t>commonDebuffAttack</t>
  </si>
  <si>
    <t>commonDebuffDefense</t>
  </si>
  <si>
    <t>commonDebuffMagic</t>
  </si>
  <si>
    <t>commonDebuffSpeed</t>
  </si>
  <si>
    <t>commonDebuff</t>
  </si>
  <si>
    <t>debuff</t>
  </si>
  <si>
    <t>dot/hot命中配置</t>
    <phoneticPr fontId="2" type="noConversion"/>
  </si>
  <si>
    <t>dotFire</t>
  </si>
  <si>
    <t>dotWater</t>
  </si>
  <si>
    <t>dotPlant</t>
  </si>
  <si>
    <t>dotMetal</t>
  </si>
  <si>
    <t>dotEarth</t>
  </si>
  <si>
    <t>locky</t>
    <phoneticPr fontId="2" type="noConversion"/>
  </si>
  <si>
    <t>physicdebuffFireDotMedium</t>
  </si>
  <si>
    <t>physicdebuffFireDotStrong</t>
  </si>
  <si>
    <t>physicdebuffWateDotMedium</t>
  </si>
  <si>
    <t>physicdebuffWateDotStrong</t>
  </si>
  <si>
    <t>physicdebuffPlantDotSlight</t>
  </si>
  <si>
    <t>physicdebuffPlantDotMedium</t>
  </si>
  <si>
    <t>physicdebuffPlantDotStrong</t>
  </si>
  <si>
    <t>physicdebuffMetalDotMedium</t>
  </si>
  <si>
    <t>physicdebuffMetalDotStrong</t>
  </si>
  <si>
    <t>physicdebuffEarthDotMedium</t>
  </si>
  <si>
    <t>physicdebuffEarthDotStrong</t>
  </si>
  <si>
    <t>magicdebuffFireDotSlight</t>
  </si>
  <si>
    <t>magicdebuffFireDotMedium</t>
  </si>
  <si>
    <t>magicdebuffFireDotStrong</t>
  </si>
  <si>
    <t>magicdebuffWaterDotSlight</t>
  </si>
  <si>
    <t>magicdebuffWateDotMedium</t>
  </si>
  <si>
    <t>magicdebuffWateDotStrong</t>
  </si>
  <si>
    <t>magicdebuffPlantDotSlight</t>
  </si>
  <si>
    <t>magicdebuffPlantDotMedium</t>
  </si>
  <si>
    <t>magicdebuffPlantDotStrong</t>
  </si>
  <si>
    <t>magicdebuffMetalDotSlight</t>
  </si>
  <si>
    <t>magicdebuffMetalDotMedium</t>
  </si>
  <si>
    <t>magicdebuffMetalDotStrong</t>
  </si>
  <si>
    <t>magicdebuffEarthDotSlight</t>
  </si>
  <si>
    <t>magicdebuffEarthDotMedium</t>
  </si>
  <si>
    <t>magicdebuffEarthDotStrong</t>
  </si>
  <si>
    <t>技能能量及伤害数值不在此用例范畴</t>
    <phoneticPr fontId="2" type="noConversion"/>
  </si>
  <si>
    <t>P</t>
    <phoneticPr fontId="4" type="noConversion"/>
  </si>
  <si>
    <t>P</t>
    <phoneticPr fontId="4" type="noConversion"/>
  </si>
  <si>
    <t>attackMetalCutStrong</t>
    <phoneticPr fontId="8" type="noConversion"/>
  </si>
  <si>
    <t>attackPlantCutMedium</t>
    <phoneticPr fontId="8" type="noConversion"/>
  </si>
  <si>
    <t>attackPlantCutStrong</t>
    <phoneticPr fontId="8" type="noConversion"/>
  </si>
  <si>
    <t>attackWaterCutMedium</t>
    <phoneticPr fontId="8" type="noConversion"/>
  </si>
  <si>
    <t>attackWaterCutStrong</t>
    <phoneticPr fontId="8" type="noConversion"/>
  </si>
  <si>
    <t>attackFireCutMedium</t>
    <phoneticPr fontId="8" type="noConversion"/>
  </si>
  <si>
    <t>attackFireCutStrong</t>
    <phoneticPr fontId="8" type="noConversion"/>
  </si>
  <si>
    <t>attackPlantCutSlight</t>
    <phoneticPr fontId="8" type="noConversion"/>
  </si>
  <si>
    <t>attackMetalStabSlight</t>
    <phoneticPr fontId="8" type="noConversion"/>
  </si>
  <si>
    <t>attackMetalStabMedium</t>
    <phoneticPr fontId="8" type="noConversion"/>
  </si>
  <si>
    <t>attackMetalStabStrong</t>
    <phoneticPr fontId="8" type="noConversion"/>
  </si>
  <si>
    <t>attackPlantStabSlight</t>
    <phoneticPr fontId="8" type="noConversion"/>
  </si>
  <si>
    <t>attackPlantStabMedium</t>
    <phoneticPr fontId="8" type="noConversion"/>
  </si>
  <si>
    <t>attackPlantStabStrong</t>
    <phoneticPr fontId="8" type="noConversion"/>
  </si>
  <si>
    <t>attackEarthStabSlight</t>
    <phoneticPr fontId="8" type="noConversion"/>
  </si>
  <si>
    <t>attackEarthSmashSlight</t>
    <phoneticPr fontId="8" type="noConversion"/>
  </si>
  <si>
    <t>attackMetalSlight</t>
    <phoneticPr fontId="8" type="noConversion"/>
  </si>
  <si>
    <t>attackPlantSlight</t>
    <phoneticPr fontId="8" type="noConversion"/>
  </si>
  <si>
    <t>attackWaterSlight</t>
    <phoneticPr fontId="8" type="noConversion"/>
  </si>
  <si>
    <t>attackFireSlight</t>
    <phoneticPr fontId="8" type="noConversion"/>
  </si>
  <si>
    <t>attackEarthSlight</t>
    <phoneticPr fontId="8" type="noConversion"/>
  </si>
  <si>
    <t>magicMetalBallSlight</t>
    <phoneticPr fontId="2" type="noConversion"/>
  </si>
  <si>
    <t>magicPlantBallSlight</t>
    <phoneticPr fontId="2" type="noConversion"/>
  </si>
  <si>
    <t>magicWaterBallSlight</t>
    <phoneticPr fontId="2" type="noConversion"/>
  </si>
  <si>
    <t>magicFireBallSlight</t>
    <phoneticPr fontId="2" type="noConversion"/>
  </si>
  <si>
    <t>magicEarthBallSlight</t>
    <phoneticPr fontId="2" type="noConversion"/>
  </si>
  <si>
    <t>magicCureSlight</t>
    <phoneticPr fontId="2" type="noConversion"/>
  </si>
  <si>
    <t>physicdebuffWaterDotSlight</t>
    <phoneticPr fontId="4" type="noConversion"/>
  </si>
  <si>
    <t>physicdebuffMetalDotSlight</t>
    <phoneticPr fontId="4" type="noConversion"/>
  </si>
  <si>
    <t>physicdebuffEarthDotSlight</t>
    <phoneticPr fontId="4" type="noConversion"/>
  </si>
  <si>
    <t>buffMagicSelf</t>
    <phoneticPr fontId="4" type="noConversion"/>
  </si>
  <si>
    <t>magicdebuffFireDotSlight</t>
    <phoneticPr fontId="4" type="noConversion"/>
  </si>
  <si>
    <t>physicdebuffFireDotSlight</t>
    <phoneticPr fontId="4" type="noConversion"/>
  </si>
  <si>
    <t>P</t>
    <phoneticPr fontId="4" type="noConversion"/>
  </si>
  <si>
    <t>F</t>
    <phoneticPr fontId="4" type="noConversion"/>
  </si>
  <si>
    <t>magicdebuffPlantDotSlight</t>
    <phoneticPr fontId="4" type="noConversion"/>
  </si>
  <si>
    <t>magicdebuffMetalDotSlight</t>
    <phoneticPr fontId="4" type="noConversion"/>
  </si>
  <si>
    <t>magicdebuffEarthDotSlight</t>
    <phoneticPr fontId="4" type="noConversion"/>
  </si>
  <si>
    <t>P</t>
    <phoneticPr fontId="4" type="noConversion"/>
  </si>
  <si>
    <t>P</t>
    <phoneticPr fontId="4" type="noConversion"/>
  </si>
  <si>
    <t>magicdebuffWaterDotSlight</t>
    <phoneticPr fontId="4" type="noConversion"/>
  </si>
  <si>
    <t>magicdebuffWaterDotStrong</t>
    <phoneticPr fontId="4" type="noConversion"/>
  </si>
  <si>
    <t>magicdebuffWaterDotMedium</t>
    <phoneticPr fontId="4" type="noConversion"/>
  </si>
  <si>
    <t>buffAttack</t>
    <phoneticPr fontId="4" type="noConversion"/>
  </si>
  <si>
    <t>P</t>
    <phoneticPr fontId="4" type="noConversion"/>
  </si>
  <si>
    <t>buffDefense</t>
    <phoneticPr fontId="4" type="noConversion"/>
  </si>
  <si>
    <t>F</t>
    <phoneticPr fontId="4" type="noConversion"/>
  </si>
  <si>
    <t>buffMagic</t>
    <phoneticPr fontId="4" type="noConversion"/>
  </si>
  <si>
    <t>buffSpeed</t>
    <phoneticPr fontId="4" type="noConversion"/>
  </si>
  <si>
    <t>P</t>
    <phoneticPr fontId="4" type="noConversion"/>
  </si>
  <si>
    <t>buffHot</t>
    <phoneticPr fontId="4" type="noConversion"/>
  </si>
  <si>
    <t>P</t>
    <phoneticPr fontId="4" type="noConversion"/>
  </si>
  <si>
    <t>P</t>
    <phoneticPr fontId="4" type="noConversion"/>
  </si>
  <si>
    <t>技能tips多语言id</t>
    <phoneticPr fontId="2" type="noConversion"/>
  </si>
  <si>
    <t>attackMetalCutSlight</t>
    <phoneticPr fontId="2" type="noConversion"/>
  </si>
  <si>
    <t>技能id</t>
    <phoneticPr fontId="2" type="noConversion"/>
  </si>
  <si>
    <t>图标</t>
    <phoneticPr fontId="2" type="noConversion"/>
  </si>
  <si>
    <t>技能名称多语言id</t>
    <phoneticPr fontId="2" type="noConversion"/>
  </si>
  <si>
    <t>技能名称</t>
    <phoneticPr fontId="2" type="noConversion"/>
  </si>
  <si>
    <t>英文名</t>
    <phoneticPr fontId="2" type="noConversion"/>
  </si>
  <si>
    <t>技能tips</t>
    <phoneticPr fontId="2" type="noConversion"/>
  </si>
  <si>
    <t>技能-tips英文</t>
    <phoneticPr fontId="2" type="noConversion"/>
  </si>
  <si>
    <t>宠物技能描述tipsDescription</t>
    <phoneticPr fontId="2" type="noConversion"/>
  </si>
  <si>
    <t>宠物技能描述tipsDescription-英文</t>
    <phoneticPr fontId="2" type="noConversion"/>
  </si>
  <si>
    <t>弱攻击</t>
    <phoneticPr fontId="2" type="noConversion"/>
  </si>
  <si>
    <t>Weak Attack</t>
    <phoneticPr fontId="2" type="noConversion"/>
  </si>
  <si>
    <t>给单体目标造成{0}%物攻的光属性伤害</t>
    <phoneticPr fontId="2" type="noConversion"/>
  </si>
  <si>
    <t>Deals ({0}% of physical ATK) light type physical damage to a single target</t>
    <phoneticPr fontId="2" type="noConversion"/>
  </si>
  <si>
    <t>attackMetalCutMedium</t>
    <phoneticPr fontId="2" type="noConversion"/>
  </si>
  <si>
    <t>攻击</t>
    <phoneticPr fontId="2" type="noConversion"/>
  </si>
  <si>
    <t>Attack</t>
    <phoneticPr fontId="2" type="noConversion"/>
  </si>
  <si>
    <t>给单体目标造成{0}%物攻的光属性伤害</t>
    <phoneticPr fontId="2" type="noConversion"/>
  </si>
  <si>
    <t>Deals ({0}% of physical ATK) light type physical damage to a single target</t>
    <phoneticPr fontId="2" type="noConversion"/>
  </si>
  <si>
    <t>attackMetalCutStrong</t>
    <phoneticPr fontId="2" type="noConversion"/>
  </si>
  <si>
    <t>强力攻击</t>
    <phoneticPr fontId="2" type="noConversion"/>
  </si>
  <si>
    <t>Strong Attack</t>
    <phoneticPr fontId="2" type="noConversion"/>
  </si>
  <si>
    <t>attackPlantCutSlight</t>
    <phoneticPr fontId="2" type="noConversion"/>
  </si>
  <si>
    <t>Weak Attack</t>
    <phoneticPr fontId="2" type="noConversion"/>
  </si>
  <si>
    <t>给单体目标造成{0}%物攻的木属性伤害</t>
    <phoneticPr fontId="2" type="noConversion"/>
  </si>
  <si>
    <t>Deals ({0}% of physical ATK) grass type physical damage to a single target</t>
    <phoneticPr fontId="2" type="noConversion"/>
  </si>
  <si>
    <t>attackPlantCutMedium</t>
    <phoneticPr fontId="2" type="noConversion"/>
  </si>
  <si>
    <t>给单体目标造成{0}%物攻的木属性伤害</t>
    <phoneticPr fontId="2" type="noConversion"/>
  </si>
  <si>
    <t>Deals ({0}% of physical ATK) grass type physical damage to a single target</t>
    <phoneticPr fontId="2" type="noConversion"/>
  </si>
  <si>
    <t>attackPlantCutStrong</t>
    <phoneticPr fontId="2" type="noConversion"/>
  </si>
  <si>
    <t>Strong Attack</t>
    <phoneticPr fontId="2" type="noConversion"/>
  </si>
  <si>
    <t>attackWaterCutSlight</t>
    <phoneticPr fontId="2" type="noConversion"/>
  </si>
  <si>
    <t>弱攻击</t>
    <phoneticPr fontId="2" type="noConversion"/>
  </si>
  <si>
    <t>给单体目标造成{0}%物攻的水属性伤害</t>
    <phoneticPr fontId="2" type="noConversion"/>
  </si>
  <si>
    <t>Deals ({0}% of physical ATK) water type physical damage to a single target</t>
    <phoneticPr fontId="2" type="noConversion"/>
  </si>
  <si>
    <t>attackWaterCutMedium</t>
    <phoneticPr fontId="2" type="noConversion"/>
  </si>
  <si>
    <t>攻击</t>
    <phoneticPr fontId="2" type="noConversion"/>
  </si>
  <si>
    <t>Attack</t>
    <phoneticPr fontId="2" type="noConversion"/>
  </si>
  <si>
    <t>Deals ({0}% of physical ATK) water type physical damage to a single target</t>
    <phoneticPr fontId="2" type="noConversion"/>
  </si>
  <si>
    <t>attackWaterCutStrong</t>
    <phoneticPr fontId="2" type="noConversion"/>
  </si>
  <si>
    <t>attackFireCutSlight</t>
    <phoneticPr fontId="2" type="noConversion"/>
  </si>
  <si>
    <t>给单体目标造成{0}%物攻的火属性伤害</t>
    <phoneticPr fontId="2" type="noConversion"/>
  </si>
  <si>
    <t>Deals ({0}% of physical ATK) fire type physical damage to a single target</t>
    <phoneticPr fontId="2" type="noConversion"/>
  </si>
  <si>
    <t>attackFireCutMedium</t>
    <phoneticPr fontId="2" type="noConversion"/>
  </si>
  <si>
    <t>Deals ({0}% of physical ATK) fire type physical damage to a single target</t>
    <phoneticPr fontId="2" type="noConversion"/>
  </si>
  <si>
    <t>attackFireCutStrong</t>
    <phoneticPr fontId="2" type="noConversion"/>
  </si>
  <si>
    <t>强力攻击</t>
    <phoneticPr fontId="2" type="noConversion"/>
  </si>
  <si>
    <t>attackEarthCutSlight</t>
    <phoneticPr fontId="2" type="noConversion"/>
  </si>
  <si>
    <t>给单体目标造成{0}%物攻的暗属性伤害</t>
    <phoneticPr fontId="2" type="noConversion"/>
  </si>
  <si>
    <t>Deals ({0}% of physical ATK) dark type physical damage to a single target</t>
    <phoneticPr fontId="2" type="noConversion"/>
  </si>
  <si>
    <t>attackEarthCutMedium</t>
    <phoneticPr fontId="2" type="noConversion"/>
  </si>
  <si>
    <t>给单体目标造成{0}%物攻的暗属性伤害</t>
    <phoneticPr fontId="2" type="noConversion"/>
  </si>
  <si>
    <t>Deals ({0}% of physical ATK) dark type physical damage to a single target</t>
    <phoneticPr fontId="2" type="noConversion"/>
  </si>
  <si>
    <t>attackEarthCutStrong</t>
    <phoneticPr fontId="2" type="noConversion"/>
  </si>
  <si>
    <t>attackMetalStabSlight</t>
    <phoneticPr fontId="2" type="noConversion"/>
  </si>
  <si>
    <t>attackMetalStabMedium</t>
    <phoneticPr fontId="2" type="noConversion"/>
  </si>
  <si>
    <t>attackMetalStabStrong</t>
    <phoneticPr fontId="2" type="noConversion"/>
  </si>
  <si>
    <t>attackPlantStabSlight</t>
    <phoneticPr fontId="2" type="noConversion"/>
  </si>
  <si>
    <t>attackPlantStabMedium</t>
    <phoneticPr fontId="2" type="noConversion"/>
  </si>
  <si>
    <t>attackPlantStabStrong</t>
    <phoneticPr fontId="2" type="noConversion"/>
  </si>
  <si>
    <t>attackWaterStabSlight</t>
    <phoneticPr fontId="2" type="noConversion"/>
  </si>
  <si>
    <t>attackWaterStabMedium</t>
    <phoneticPr fontId="2" type="noConversion"/>
  </si>
  <si>
    <t>attackWaterStabStrong</t>
    <phoneticPr fontId="2" type="noConversion"/>
  </si>
  <si>
    <t>attackFireStabSlight</t>
    <phoneticPr fontId="2" type="noConversion"/>
  </si>
  <si>
    <t>给单体目标造成{0}%物攻的火属性伤害</t>
    <phoneticPr fontId="2" type="noConversion"/>
  </si>
  <si>
    <t>attackFireStabMedium</t>
    <phoneticPr fontId="2" type="noConversion"/>
  </si>
  <si>
    <t>attackFireStabStrong</t>
    <phoneticPr fontId="2" type="noConversion"/>
  </si>
  <si>
    <t>attackEarthStabSlight</t>
    <phoneticPr fontId="2" type="noConversion"/>
  </si>
  <si>
    <t>attackEarthStabMedium</t>
    <phoneticPr fontId="2" type="noConversion"/>
  </si>
  <si>
    <t>attackEarthStabStrong</t>
    <phoneticPr fontId="2" type="noConversion"/>
  </si>
  <si>
    <t>attackMetalSmashSlight</t>
    <phoneticPr fontId="2" type="noConversion"/>
  </si>
  <si>
    <t>attackMetalSmashMedium</t>
    <phoneticPr fontId="2" type="noConversion"/>
  </si>
  <si>
    <t>attackMetalSmashStrong</t>
    <phoneticPr fontId="2" type="noConversion"/>
  </si>
  <si>
    <t>attackPlantSmashSlight</t>
    <phoneticPr fontId="2" type="noConversion"/>
  </si>
  <si>
    <t>attackPlantSmashMedium</t>
    <phoneticPr fontId="2" type="noConversion"/>
  </si>
  <si>
    <t>attackPlantSmashStrong</t>
    <phoneticPr fontId="2" type="noConversion"/>
  </si>
  <si>
    <t>attackWaterSmashSlight</t>
    <phoneticPr fontId="2" type="noConversion"/>
  </si>
  <si>
    <t>给单体目标造成{0}%物攻的水属性伤害</t>
    <phoneticPr fontId="2" type="noConversion"/>
  </si>
  <si>
    <t>attackWaterSmashMedium</t>
    <phoneticPr fontId="2" type="noConversion"/>
  </si>
  <si>
    <t>attackWaterSmashStrong</t>
    <phoneticPr fontId="2" type="noConversion"/>
  </si>
  <si>
    <t>attackFireSmashSlight</t>
    <phoneticPr fontId="2" type="noConversion"/>
  </si>
  <si>
    <t>attackFireSmashMedium</t>
    <phoneticPr fontId="2" type="noConversion"/>
  </si>
  <si>
    <t>attackFireSmashStrong</t>
    <phoneticPr fontId="2" type="noConversion"/>
  </si>
  <si>
    <t>attackEarthSmashSlight</t>
    <phoneticPr fontId="2" type="noConversion"/>
  </si>
  <si>
    <t>attackEarthSmashMedium</t>
    <phoneticPr fontId="2" type="noConversion"/>
  </si>
  <si>
    <t>attackEarthSmashStrong</t>
    <phoneticPr fontId="2" type="noConversion"/>
  </si>
  <si>
    <t>attackMetalSlight</t>
    <phoneticPr fontId="2" type="noConversion"/>
  </si>
  <si>
    <t>attackPlantSlight</t>
    <phoneticPr fontId="2" type="noConversion"/>
  </si>
  <si>
    <t>attackWaterSlight</t>
    <phoneticPr fontId="2" type="noConversion"/>
  </si>
  <si>
    <t>attackFireSlight</t>
    <phoneticPr fontId="2" type="noConversion"/>
  </si>
  <si>
    <t>attackEarthSlight</t>
    <phoneticPr fontId="2" type="noConversion"/>
  </si>
  <si>
    <t>magicMetalBallSlight</t>
    <phoneticPr fontId="2" type="noConversion"/>
  </si>
  <si>
    <t>给单体目标造成{0}%法攻的光属性伤害</t>
    <phoneticPr fontId="2" type="noConversion"/>
  </si>
  <si>
    <t>Deals ({0}% of magic ATK) light type magic damage to a single target</t>
    <phoneticPr fontId="2" type="noConversion"/>
  </si>
  <si>
    <t>magicMetalBallMedium</t>
    <phoneticPr fontId="2" type="noConversion"/>
  </si>
  <si>
    <t>给单体目标造成{0}%法攻的光属性伤害</t>
    <phoneticPr fontId="2" type="noConversion"/>
  </si>
  <si>
    <t>Deals ({0}% of magic ATK) light type magic damage to a single target</t>
    <phoneticPr fontId="2" type="noConversion"/>
  </si>
  <si>
    <t>magicMetalBallStrong</t>
    <phoneticPr fontId="2" type="noConversion"/>
  </si>
  <si>
    <t>magicMetalColumnSlight</t>
    <phoneticPr fontId="2" type="noConversion"/>
  </si>
  <si>
    <t>magicMetalColumnMedium</t>
    <phoneticPr fontId="2" type="noConversion"/>
  </si>
  <si>
    <t>magicMetalColumnStrong</t>
    <phoneticPr fontId="2" type="noConversion"/>
  </si>
  <si>
    <t>Deals ({0}% of magic ATK) light type magic damage to a single target</t>
    <phoneticPr fontId="2" type="noConversion"/>
  </si>
  <si>
    <t>magicPlantBallSlight</t>
    <phoneticPr fontId="2" type="noConversion"/>
  </si>
  <si>
    <t>给单体目标造成{0}%法攻的木属性伤害</t>
    <phoneticPr fontId="2" type="noConversion"/>
  </si>
  <si>
    <t>magicPlantBallMedium</t>
    <phoneticPr fontId="2" type="noConversion"/>
  </si>
  <si>
    <t>给单体目标造成{0}%法攻的木属性伤害</t>
    <phoneticPr fontId="2" type="noConversion"/>
  </si>
  <si>
    <t>magicPlantBallStrong</t>
    <phoneticPr fontId="2" type="noConversion"/>
  </si>
  <si>
    <t>给单体目标造成{0}%法攻的木属性伤害</t>
    <phoneticPr fontId="2" type="noConversion"/>
  </si>
  <si>
    <t>Deals ({0}% of magic ATK) plant type magic damage to a single target</t>
    <phoneticPr fontId="2" type="noConversion"/>
  </si>
  <si>
    <t>magicPlantColumnSlight</t>
    <phoneticPr fontId="2" type="noConversion"/>
  </si>
  <si>
    <t>给单体目标造成{0}%法攻的木属性伤害</t>
    <phoneticPr fontId="2" type="noConversion"/>
  </si>
  <si>
    <t>magicPlantColumnMedium</t>
    <phoneticPr fontId="2" type="noConversion"/>
  </si>
  <si>
    <t>magicPlantColumnStrong</t>
    <phoneticPr fontId="2" type="noConversion"/>
  </si>
  <si>
    <t>magicWaterBallSlight</t>
    <phoneticPr fontId="2" type="noConversion"/>
  </si>
  <si>
    <t>给单体目标造成{0}%法攻的水属性伤害</t>
    <phoneticPr fontId="2" type="noConversion"/>
  </si>
  <si>
    <t>Deals ({0}% of magic ATK) water type magic damage to a single target</t>
    <phoneticPr fontId="2" type="noConversion"/>
  </si>
  <si>
    <t>magicWaterBallMedium</t>
    <phoneticPr fontId="2" type="noConversion"/>
  </si>
  <si>
    <t>Deals ({0}% of magic ATK) water type magic damage to a single target</t>
    <phoneticPr fontId="2" type="noConversion"/>
  </si>
  <si>
    <t>magicWaterBallStrong</t>
    <phoneticPr fontId="2" type="noConversion"/>
  </si>
  <si>
    <t>magicWaterColumnSlight</t>
    <phoneticPr fontId="2" type="noConversion"/>
  </si>
  <si>
    <t>给单体目标造成{0}%法攻的水属性伤害</t>
    <phoneticPr fontId="2" type="noConversion"/>
  </si>
  <si>
    <t>Deals ({0}% of magic ATK) water type magic damage to a single target</t>
    <phoneticPr fontId="2" type="noConversion"/>
  </si>
  <si>
    <t>magicWaterColumnMedium</t>
    <phoneticPr fontId="2" type="noConversion"/>
  </si>
  <si>
    <t>magicWaterColumnStrong</t>
    <phoneticPr fontId="2" type="noConversion"/>
  </si>
  <si>
    <t>magicFireBallSlight</t>
    <phoneticPr fontId="2" type="noConversion"/>
  </si>
  <si>
    <t>给单体目标造成{0}%法攻的火属性伤害</t>
    <phoneticPr fontId="2" type="noConversion"/>
  </si>
  <si>
    <t>Deals ({0}% of magic ATK) fire type magic damage to a single target</t>
    <phoneticPr fontId="2" type="noConversion"/>
  </si>
  <si>
    <t>magicFireBallMedium</t>
    <phoneticPr fontId="2" type="noConversion"/>
  </si>
  <si>
    <t>magicFireBallStrong</t>
    <phoneticPr fontId="2" type="noConversion"/>
  </si>
  <si>
    <t>Deals ({0}% of magic ATK) fire type magic damage to a single target</t>
    <phoneticPr fontId="2" type="noConversion"/>
  </si>
  <si>
    <t>magicFireColumnSlight</t>
    <phoneticPr fontId="2" type="noConversion"/>
  </si>
  <si>
    <t>给单体目标造成{0}%法攻的火属性伤害</t>
    <phoneticPr fontId="2" type="noConversion"/>
  </si>
  <si>
    <t>magicFireColumnMedium</t>
    <phoneticPr fontId="2" type="noConversion"/>
  </si>
  <si>
    <t>magicFireColumnStrong</t>
    <phoneticPr fontId="2" type="noConversion"/>
  </si>
  <si>
    <t>给单体目标造成{0}%法攻的火属性伤害</t>
    <phoneticPr fontId="2" type="noConversion"/>
  </si>
  <si>
    <t>Deals ({0}% of magic ATK) fire type magic damage to a single target</t>
    <phoneticPr fontId="2" type="noConversion"/>
  </si>
  <si>
    <t>magicEarthBallSlight</t>
    <phoneticPr fontId="2" type="noConversion"/>
  </si>
  <si>
    <t>给单体目标造成{0}%法攻的暗属性伤害</t>
    <phoneticPr fontId="2" type="noConversion"/>
  </si>
  <si>
    <t>Deals ({0}% of magic ATK) dark type magic damage to a single target</t>
    <phoneticPr fontId="2" type="noConversion"/>
  </si>
  <si>
    <t>magicEarthBallMedium</t>
    <phoneticPr fontId="2" type="noConversion"/>
  </si>
  <si>
    <t>Deals ({0}% of magic ATK) dark type magic damage to a single target</t>
    <phoneticPr fontId="2" type="noConversion"/>
  </si>
  <si>
    <t>magicEarthBallStrong</t>
    <phoneticPr fontId="2" type="noConversion"/>
  </si>
  <si>
    <t>magicEarthColumnSlight</t>
    <phoneticPr fontId="2" type="noConversion"/>
  </si>
  <si>
    <t>给单体目标造成{0}%法攻的暗属性伤害</t>
    <phoneticPr fontId="2" type="noConversion"/>
  </si>
  <si>
    <t>magicEarthColumnMedium</t>
    <phoneticPr fontId="2" type="noConversion"/>
  </si>
  <si>
    <t>magicEarthColumnStrong</t>
    <phoneticPr fontId="2" type="noConversion"/>
  </si>
  <si>
    <t>给单体目标造成{0}%法攻的光属性伤害</t>
    <phoneticPr fontId="2" type="noConversion"/>
  </si>
  <si>
    <t>Deals ({0}% of magic ATK) light type magic damage to a single target</t>
    <phoneticPr fontId="2" type="noConversion"/>
  </si>
  <si>
    <t>magicPlantSlight</t>
    <phoneticPr fontId="2" type="noConversion"/>
  </si>
  <si>
    <t>magicWaterSlight</t>
    <phoneticPr fontId="2" type="noConversion"/>
  </si>
  <si>
    <t>magicFireSlight</t>
    <phoneticPr fontId="2" type="noConversion"/>
  </si>
  <si>
    <t>magicEarthSlight</t>
    <phoneticPr fontId="2" type="noConversion"/>
  </si>
  <si>
    <t>magicCureSlight</t>
    <phoneticPr fontId="2" type="noConversion"/>
  </si>
  <si>
    <t>给单体目标回复{0}%法攻的生命值</t>
    <phoneticPr fontId="2" type="noConversion"/>
  </si>
  <si>
    <t>Recovers ({0}% of magic ATK) HP for a single target</t>
    <phoneticPr fontId="2" type="noConversion"/>
  </si>
  <si>
    <t>magicCureMedium</t>
    <phoneticPr fontId="2" type="noConversion"/>
  </si>
  <si>
    <t>治疗术</t>
    <phoneticPr fontId="2" type="noConversion"/>
  </si>
  <si>
    <t>Healing</t>
    <phoneticPr fontId="2" type="noConversion"/>
  </si>
  <si>
    <t>Recovers ({0}% of magic ATK) HP for a single target</t>
    <phoneticPr fontId="2" type="noConversion"/>
  </si>
  <si>
    <t>magicCureStrong</t>
    <phoneticPr fontId="2" type="noConversion"/>
  </si>
  <si>
    <t>强效治疗</t>
    <phoneticPr fontId="2" type="noConversion"/>
  </si>
  <si>
    <t>Potent Healing</t>
    <phoneticPr fontId="2" type="noConversion"/>
  </si>
  <si>
    <t>buffAttack</t>
    <phoneticPr fontId="2" type="noConversion"/>
  </si>
  <si>
    <t>激励术</t>
    <phoneticPr fontId="2" type="noConversion"/>
  </si>
  <si>
    <t>Inspire</t>
    <phoneticPr fontId="2" type="noConversion"/>
  </si>
  <si>
    <t>使单体目标力量提升10%，持续3回合</t>
    <phoneticPr fontId="2" type="noConversion"/>
  </si>
  <si>
    <t>buffDefense</t>
    <phoneticPr fontId="2" type="noConversion"/>
  </si>
  <si>
    <t>加护术</t>
    <phoneticPr fontId="2" type="noConversion"/>
  </si>
  <si>
    <t>Ward</t>
    <phoneticPr fontId="2" type="noConversion"/>
  </si>
  <si>
    <t>使单体目标防御力提升10%，持续3回合</t>
    <phoneticPr fontId="2" type="noConversion"/>
  </si>
  <si>
    <t>buffMagic</t>
    <phoneticPr fontId="2" type="noConversion"/>
  </si>
  <si>
    <t>智慧术</t>
    <phoneticPr fontId="2" type="noConversion"/>
  </si>
  <si>
    <t>Insight</t>
    <phoneticPr fontId="2" type="noConversion"/>
  </si>
  <si>
    <t>使单体目标智力提升10%，持续3回合</t>
    <phoneticPr fontId="2" type="noConversion"/>
  </si>
  <si>
    <t>Increases intelligence of a single target by 10% for 3 turns</t>
    <phoneticPr fontId="2" type="noConversion"/>
  </si>
  <si>
    <t>buffSpeed</t>
    <phoneticPr fontId="2" type="noConversion"/>
  </si>
  <si>
    <t>加速术</t>
    <phoneticPr fontId="2" type="noConversion"/>
  </si>
  <si>
    <t>Haste</t>
    <phoneticPr fontId="2" type="noConversion"/>
  </si>
  <si>
    <t>使单体目标速度提升10%，持续3回合</t>
    <phoneticPr fontId="2" type="noConversion"/>
  </si>
  <si>
    <t>Increases speed of a single target by 10% for 3 turns</t>
    <phoneticPr fontId="2" type="noConversion"/>
  </si>
  <si>
    <t>buffAttackSelf</t>
    <phoneticPr fontId="2" type="noConversion"/>
  </si>
  <si>
    <t>力量爆发</t>
    <phoneticPr fontId="2" type="noConversion"/>
  </si>
  <si>
    <t>Overwhelming Strength</t>
    <phoneticPr fontId="2" type="noConversion"/>
  </si>
  <si>
    <t>使自身力量提升10%，持续3回合</t>
    <phoneticPr fontId="2" type="noConversion"/>
  </si>
  <si>
    <t>Increases your strength by 10% for 3 turns</t>
    <phoneticPr fontId="2" type="noConversion"/>
  </si>
  <si>
    <t>buffDefenseSelf</t>
    <phoneticPr fontId="2" type="noConversion"/>
  </si>
  <si>
    <t>防御姿态</t>
    <phoneticPr fontId="2" type="noConversion"/>
  </si>
  <si>
    <t>Defensive Stance</t>
    <phoneticPr fontId="2" type="noConversion"/>
  </si>
  <si>
    <t>使自身防御力提升10%，持续3回合</t>
    <phoneticPr fontId="2" type="noConversion"/>
  </si>
  <si>
    <t>Increases your defense by 10% for 3 turns</t>
    <phoneticPr fontId="2" type="noConversion"/>
  </si>
  <si>
    <t>buffMagicSelf</t>
    <phoneticPr fontId="2" type="noConversion"/>
  </si>
  <si>
    <t>智力爆发</t>
    <phoneticPr fontId="2" type="noConversion"/>
  </si>
  <si>
    <t>High Intellect</t>
    <phoneticPr fontId="2" type="noConversion"/>
  </si>
  <si>
    <t>使自身智力提升10%，持续3回合</t>
    <phoneticPr fontId="2" type="noConversion"/>
  </si>
  <si>
    <t>Increases your intelligence by 10% for 3 turns</t>
    <phoneticPr fontId="2" type="noConversion"/>
  </si>
  <si>
    <t>buffSpeedSelf</t>
    <phoneticPr fontId="2" type="noConversion"/>
  </si>
  <si>
    <t>速度爆发</t>
    <phoneticPr fontId="2" type="noConversion"/>
  </si>
  <si>
    <t>Dash</t>
    <phoneticPr fontId="2" type="noConversion"/>
  </si>
  <si>
    <t>使自身速度提升10%，持续3回合</t>
    <phoneticPr fontId="2" type="noConversion"/>
  </si>
  <si>
    <t>Increases your speed by 10% for 3 turns</t>
    <phoneticPr fontId="2" type="noConversion"/>
  </si>
  <si>
    <t>buffHot</t>
    <phoneticPr fontId="2" type="noConversion"/>
  </si>
  <si>
    <t>恢复术</t>
    <phoneticPr fontId="2" type="noConversion"/>
  </si>
  <si>
    <t>Recover</t>
    <phoneticPr fontId="2" type="noConversion"/>
  </si>
  <si>
    <t>使单体目标每回合回复40%法攻的生命值，持续3回合</t>
    <phoneticPr fontId="2" type="noConversion"/>
  </si>
  <si>
    <t>Recovers (40% of magic ATK) HP for a single target each turn for 3 turns</t>
    <phoneticPr fontId="2" type="noConversion"/>
  </si>
  <si>
    <t>debuffAttack</t>
    <phoneticPr fontId="2" type="noConversion"/>
  </si>
  <si>
    <t>虚弱术</t>
    <phoneticPr fontId="2" type="noConversion"/>
  </si>
  <si>
    <t>Disable</t>
    <phoneticPr fontId="2" type="noConversion"/>
  </si>
  <si>
    <t>debuffDefense</t>
    <phoneticPr fontId="2" type="noConversion"/>
  </si>
  <si>
    <t>破甲术</t>
    <phoneticPr fontId="2" type="noConversion"/>
  </si>
  <si>
    <t>Sunder</t>
    <phoneticPr fontId="2" type="noConversion"/>
  </si>
  <si>
    <t>debuffMagic</t>
    <phoneticPr fontId="2" type="noConversion"/>
  </si>
  <si>
    <t>失心术</t>
    <phoneticPr fontId="2" type="noConversion"/>
  </si>
  <si>
    <t>Stupefy</t>
    <phoneticPr fontId="2" type="noConversion"/>
  </si>
  <si>
    <t>debuffSpeed</t>
    <phoneticPr fontId="2" type="noConversion"/>
  </si>
  <si>
    <t>缓速术</t>
    <phoneticPr fontId="2" type="noConversion"/>
  </si>
  <si>
    <t>Inhibit</t>
    <phoneticPr fontId="2" type="noConversion"/>
  </si>
  <si>
    <t>physicdebuffFireDotSlight</t>
    <phoneticPr fontId="2" type="noConversion"/>
  </si>
  <si>
    <t>点燃（弱）</t>
    <phoneticPr fontId="2" type="noConversion"/>
  </si>
  <si>
    <t>Ignite (Weak)</t>
    <phoneticPr fontId="2" type="noConversion"/>
  </si>
  <si>
    <t>physicdebuffFireDotMedium</t>
    <phoneticPr fontId="2" type="noConversion"/>
  </si>
  <si>
    <t>点燃（中）</t>
    <phoneticPr fontId="2" type="noConversion"/>
  </si>
  <si>
    <t>Ignite (Normal)</t>
    <phoneticPr fontId="2" type="noConversion"/>
  </si>
  <si>
    <t>physicdebuffFireDotStrong</t>
    <phoneticPr fontId="2" type="noConversion"/>
  </si>
  <si>
    <t>点燃（强）</t>
    <phoneticPr fontId="2" type="noConversion"/>
  </si>
  <si>
    <t>Ignite (Strong)</t>
    <phoneticPr fontId="2" type="noConversion"/>
  </si>
  <si>
    <t>physicdebuffWaterDotSlight</t>
    <phoneticPr fontId="2" type="noConversion"/>
  </si>
  <si>
    <t>溺水（弱）</t>
    <phoneticPr fontId="2" type="noConversion"/>
  </si>
  <si>
    <t>Gush (Weak)</t>
    <phoneticPr fontId="2" type="noConversion"/>
  </si>
  <si>
    <t>physicdebuffWateDotMedium</t>
    <phoneticPr fontId="2" type="noConversion"/>
  </si>
  <si>
    <t>溺水（中）</t>
    <phoneticPr fontId="2" type="noConversion"/>
  </si>
  <si>
    <t>Gush (Normal)</t>
    <phoneticPr fontId="2" type="noConversion"/>
  </si>
  <si>
    <t>physicdebuffWateDotStrong</t>
    <phoneticPr fontId="2" type="noConversion"/>
  </si>
  <si>
    <t>溺水（强）</t>
    <phoneticPr fontId="2" type="noConversion"/>
  </si>
  <si>
    <t>Gush (Strong)</t>
    <phoneticPr fontId="2" type="noConversion"/>
  </si>
  <si>
    <t>physicdebuffPlantDotSlight</t>
    <phoneticPr fontId="2" type="noConversion"/>
  </si>
  <si>
    <t>施毒（弱）</t>
    <phoneticPr fontId="2" type="noConversion"/>
  </si>
  <si>
    <t>Poison (Weak)</t>
    <phoneticPr fontId="2" type="noConversion"/>
  </si>
  <si>
    <t>physicdebuffPlantDotMedium</t>
    <phoneticPr fontId="2" type="noConversion"/>
  </si>
  <si>
    <t>施毒（中）</t>
    <phoneticPr fontId="2" type="noConversion"/>
  </si>
  <si>
    <t>Poison (Normal)</t>
    <phoneticPr fontId="2" type="noConversion"/>
  </si>
  <si>
    <t>physicdebuffPlantDotStrong</t>
    <phoneticPr fontId="2" type="noConversion"/>
  </si>
  <si>
    <t>施毒（强）</t>
    <phoneticPr fontId="2" type="noConversion"/>
  </si>
  <si>
    <t>Poison (Strong)</t>
    <phoneticPr fontId="2" type="noConversion"/>
  </si>
  <si>
    <t>physicdebuffMetalDotSlight</t>
    <phoneticPr fontId="2" type="noConversion"/>
  </si>
  <si>
    <t>耀斑（弱）</t>
    <phoneticPr fontId="2" type="noConversion"/>
  </si>
  <si>
    <t>Flare (Weak)</t>
    <phoneticPr fontId="2" type="noConversion"/>
  </si>
  <si>
    <t>physicdebuffMetalDotMedium</t>
    <phoneticPr fontId="2" type="noConversion"/>
  </si>
  <si>
    <t>耀斑（中）</t>
    <phoneticPr fontId="2" type="noConversion"/>
  </si>
  <si>
    <t>Flare (Normal)</t>
    <phoneticPr fontId="2" type="noConversion"/>
  </si>
  <si>
    <t>physicdebuffMetalDotStrong</t>
    <phoneticPr fontId="2" type="noConversion"/>
  </si>
  <si>
    <t>耀斑（强）</t>
    <phoneticPr fontId="2" type="noConversion"/>
  </si>
  <si>
    <t>Flare (Strong)</t>
    <phoneticPr fontId="2" type="noConversion"/>
  </si>
  <si>
    <t>physicdebuffEarthDotSlight</t>
    <phoneticPr fontId="2" type="noConversion"/>
  </si>
  <si>
    <t>痛楚（弱）</t>
    <phoneticPr fontId="2" type="noConversion"/>
  </si>
  <si>
    <t>Anguish (Weak)</t>
    <phoneticPr fontId="2" type="noConversion"/>
  </si>
  <si>
    <t>physicdebuffEarthDotMedium</t>
    <phoneticPr fontId="2" type="noConversion"/>
  </si>
  <si>
    <t>痛楚（中）</t>
    <phoneticPr fontId="2" type="noConversion"/>
  </si>
  <si>
    <t>Anguish (Normal)</t>
    <phoneticPr fontId="2" type="noConversion"/>
  </si>
  <si>
    <t>physicdebuffEarthDotStrong</t>
    <phoneticPr fontId="2" type="noConversion"/>
  </si>
  <si>
    <t>痛楚（强）</t>
    <phoneticPr fontId="2" type="noConversion"/>
  </si>
  <si>
    <t>Anguish (Strong)</t>
    <phoneticPr fontId="2" type="noConversion"/>
  </si>
  <si>
    <t>magicdebuffFireDotSlight</t>
    <phoneticPr fontId="2" type="noConversion"/>
  </si>
  <si>
    <t>magicdebuffFireDotMedium</t>
    <phoneticPr fontId="2" type="noConversion"/>
  </si>
  <si>
    <t>点燃（中）</t>
    <phoneticPr fontId="2" type="noConversion"/>
  </si>
  <si>
    <t>Ignite (Normal)</t>
    <phoneticPr fontId="2" type="noConversion"/>
  </si>
  <si>
    <t>magicdebuffFireDotStrong</t>
    <phoneticPr fontId="2" type="noConversion"/>
  </si>
  <si>
    <t>Ignite (Strong)</t>
    <phoneticPr fontId="2" type="noConversion"/>
  </si>
  <si>
    <t>magicdebuffWaterDotSlight</t>
    <phoneticPr fontId="2" type="noConversion"/>
  </si>
  <si>
    <t>溺水（弱）</t>
    <phoneticPr fontId="2" type="noConversion"/>
  </si>
  <si>
    <t>magicdebuffWaterDotMedium</t>
    <phoneticPr fontId="2" type="noConversion"/>
  </si>
  <si>
    <t>溺水（中）</t>
    <phoneticPr fontId="2" type="noConversion"/>
  </si>
  <si>
    <t>Gush (Normal)</t>
    <phoneticPr fontId="2" type="noConversion"/>
  </si>
  <si>
    <t>magicdebuffWaterDotStrong</t>
    <phoneticPr fontId="2" type="noConversion"/>
  </si>
  <si>
    <t>溺水（强）</t>
    <phoneticPr fontId="2" type="noConversion"/>
  </si>
  <si>
    <t>Gush (Strong)</t>
    <phoneticPr fontId="2" type="noConversion"/>
  </si>
  <si>
    <t>magicdebuffPlantDotSlight</t>
    <phoneticPr fontId="2" type="noConversion"/>
  </si>
  <si>
    <t>施毒（弱）</t>
    <phoneticPr fontId="2" type="noConversion"/>
  </si>
  <si>
    <t>Poison (Weak)</t>
    <phoneticPr fontId="2" type="noConversion"/>
  </si>
  <si>
    <t>magicdebuffPlantDotMedium</t>
    <phoneticPr fontId="2" type="noConversion"/>
  </si>
  <si>
    <t>施毒（中）</t>
    <phoneticPr fontId="2" type="noConversion"/>
  </si>
  <si>
    <t>magicdebuffPlantDotStrong</t>
    <phoneticPr fontId="2" type="noConversion"/>
  </si>
  <si>
    <t>施毒（强）</t>
    <phoneticPr fontId="2" type="noConversion"/>
  </si>
  <si>
    <t>Poison (Strong)</t>
    <phoneticPr fontId="2" type="noConversion"/>
  </si>
  <si>
    <t>magicdebuffMetalDotSlight</t>
    <phoneticPr fontId="2" type="noConversion"/>
  </si>
  <si>
    <t>耀斑（弱）</t>
    <phoneticPr fontId="2" type="noConversion"/>
  </si>
  <si>
    <t>Flare (Weak)</t>
    <phoneticPr fontId="2" type="noConversion"/>
  </si>
  <si>
    <t>magicdebuffMetalDotMedium</t>
    <phoneticPr fontId="2" type="noConversion"/>
  </si>
  <si>
    <t>Flare (Normal)</t>
    <phoneticPr fontId="2" type="noConversion"/>
  </si>
  <si>
    <t>magicdebuffMetalDotStrong</t>
    <phoneticPr fontId="2" type="noConversion"/>
  </si>
  <si>
    <t>耀斑（强）</t>
    <phoneticPr fontId="2" type="noConversion"/>
  </si>
  <si>
    <t>Flare (Strong)</t>
    <phoneticPr fontId="2" type="noConversion"/>
  </si>
  <si>
    <t>magicdebuffEarthDotSlight</t>
    <phoneticPr fontId="2" type="noConversion"/>
  </si>
  <si>
    <t>magicdebuffEarthDotMedium</t>
    <phoneticPr fontId="2" type="noConversion"/>
  </si>
  <si>
    <t>痛楚（中）</t>
    <phoneticPr fontId="2" type="noConversion"/>
  </si>
  <si>
    <t>Anguish (Normal)</t>
    <phoneticPr fontId="2" type="noConversion"/>
  </si>
  <si>
    <t>magicdebuffEarthDotStrong</t>
    <phoneticPr fontId="2" type="noConversion"/>
  </si>
  <si>
    <t>Anguish (Strong)</t>
    <phoneticPr fontId="2" type="noConversion"/>
  </si>
  <si>
    <t>使单体目标力量降低10%，持续3回合</t>
    <phoneticPr fontId="2" type="noConversion"/>
  </si>
  <si>
    <t>Reduces strength of a single target by 10% for 3 turns</t>
    <phoneticPr fontId="2" type="noConversion"/>
  </si>
  <si>
    <t>使单体目标防御力降低10%，持续3回合</t>
    <phoneticPr fontId="2" type="noConversion"/>
  </si>
  <si>
    <t>Reduces defense of a single target by 10% for 3 turns</t>
    <phoneticPr fontId="2" type="noConversion"/>
  </si>
  <si>
    <t>使单体目标智力降低10%，持续3回合</t>
    <phoneticPr fontId="2" type="noConversion"/>
  </si>
  <si>
    <t>Reduces intelligence of a single target by 10% for 3 turns</t>
    <phoneticPr fontId="2" type="noConversion"/>
  </si>
  <si>
    <t>使单体目标速度降低10%，持续3回合</t>
    <phoneticPr fontId="2" type="noConversion"/>
  </si>
  <si>
    <t>Reduces speed of a single target by 10% for 3 turns</t>
    <phoneticPr fontId="2" type="noConversion"/>
  </si>
  <si>
    <t>给单体目标每回合造成{0}%物攻的火属性伤害,持续3回合</t>
    <phoneticPr fontId="2" type="noConversion"/>
  </si>
  <si>
    <t>Deals ({0}% of physical ATK) fire type damage to a single target each turn for 3 turns</t>
    <phoneticPr fontId="2" type="noConversion"/>
  </si>
  <si>
    <t>Deals ({0}% of physical ATK) fire type damage to a single target each turn for 3 turns</t>
    <phoneticPr fontId="2" type="noConversion"/>
  </si>
  <si>
    <t>给单体目标每回合造成{0}%物攻的水属性伤害,持续3回合</t>
    <phoneticPr fontId="2" type="noConversion"/>
  </si>
  <si>
    <t>Deals ({0}% of physical ATK) water type damage to a single target each turn for 3 turns</t>
    <phoneticPr fontId="2" type="noConversion"/>
  </si>
  <si>
    <t>给单体目标每回合造成{0}%物攻的木属性伤害,持续3回合</t>
    <phoneticPr fontId="2" type="noConversion"/>
  </si>
  <si>
    <t>给单体目标每回合造成{0}%物攻的木属性伤害,持续3回合</t>
    <phoneticPr fontId="2" type="noConversion"/>
  </si>
  <si>
    <t>给单体目标每回合造成{0}%物攻的光属性伤害,持续3回合</t>
    <phoneticPr fontId="2" type="noConversion"/>
  </si>
  <si>
    <t>Deals ({0}% of physical ATK) light type damage to a single target each turn for 3 turns</t>
    <phoneticPr fontId="2" type="noConversion"/>
  </si>
  <si>
    <t>给单体目标每回合造成{0}%物攻的暗属性伤害,持续3回合</t>
    <phoneticPr fontId="2" type="noConversion"/>
  </si>
  <si>
    <t>Deals ({0}% of physical ATK) dark type damage to a single target each turn for 3 turns</t>
    <phoneticPr fontId="2" type="noConversion"/>
  </si>
  <si>
    <t>给单体目标每回合造成{0}%法攻的火属性伤害,持续3回合</t>
    <phoneticPr fontId="2" type="noConversion"/>
  </si>
  <si>
    <t>Deals ({0}% of magic ATK) fire type damage to a single target each turn for 3 turns</t>
    <phoneticPr fontId="2" type="noConversion"/>
  </si>
  <si>
    <t>给单体目标每回合造成{0}%法攻的水属性伤害,持续3回合</t>
    <phoneticPr fontId="2" type="noConversion"/>
  </si>
  <si>
    <t>Deals ({0}% of magic ATK) water type damage to a single target each turn for 3 turns</t>
    <phoneticPr fontId="2" type="noConversion"/>
  </si>
  <si>
    <t>Deals ({0}% of magic ATK) water type damage to a single target each turn for 3 turns</t>
    <phoneticPr fontId="2" type="noConversion"/>
  </si>
  <si>
    <t>给单体目标每回合造成{0}%法攻的水属性伤害,持续3回合</t>
    <phoneticPr fontId="2" type="noConversion"/>
  </si>
  <si>
    <t>给单体目标每回合造成{0}%法攻的木属性伤害,持续3回合</t>
    <phoneticPr fontId="2" type="noConversion"/>
  </si>
  <si>
    <t>给单体目标每回合造成{0}%法攻的光属性伤害,持续3回合</t>
    <phoneticPr fontId="2" type="noConversion"/>
  </si>
  <si>
    <t>Deals ({0}% of magic ATK) light type damage to a single target each turn for 3 turns</t>
    <phoneticPr fontId="2" type="noConversion"/>
  </si>
  <si>
    <t>给单体目标每回合造成{0}%法攻的光属性伤害,持续3回合</t>
    <phoneticPr fontId="2" type="noConversion"/>
  </si>
  <si>
    <t>Deals ({0}% of magic ATK) light type damage to a single target each turn for 3 turns</t>
    <phoneticPr fontId="2" type="noConversion"/>
  </si>
  <si>
    <t>给单体目标每回合造成{0}%法攻的暗属性伤害,持续3回合</t>
    <phoneticPr fontId="2" type="noConversion"/>
  </si>
  <si>
    <t>Deals ({0}% of magic ATK) dark type damage to a single target each turn for 3 turns</t>
    <phoneticPr fontId="2" type="noConversion"/>
  </si>
  <si>
    <t>Deals ({0}% of magic ATK) grass type magic damage to a single target</t>
    <phoneticPr fontId="2" type="noConversion"/>
  </si>
  <si>
    <t>magicMetalSlight</t>
    <phoneticPr fontId="2" type="noConversion"/>
  </si>
  <si>
    <t>Increases strength of a single target by 10% for 3 turns</t>
    <phoneticPr fontId="2" type="noConversion"/>
  </si>
  <si>
    <t>Increases defense of a single target by 10% for 3 turns</t>
    <phoneticPr fontId="2" type="noConversion"/>
  </si>
  <si>
    <t>Deals ({0}% of physical ATK) grass type damage to a single target each turn for 3 turns</t>
    <phoneticPr fontId="2" type="noConversion"/>
  </si>
  <si>
    <t>Deals ({0}% of magic ATK) grass type damage to a single target each turn for 3 turns</t>
    <phoneticPr fontId="2" type="noConversion"/>
  </si>
  <si>
    <t>attackMetalCutSlight</t>
    <phoneticPr fontId="8" type="noConversion"/>
  </si>
  <si>
    <t>waterp3</t>
    <phoneticPr fontId="2" type="noConversion"/>
  </si>
  <si>
    <t>attackPlantCutSlight</t>
    <phoneticPr fontId="8" type="noConversion"/>
  </si>
  <si>
    <t>attackWaterCutSlight</t>
    <phoneticPr fontId="8" type="noConversion"/>
  </si>
  <si>
    <t>attackFireCutMedium</t>
    <phoneticPr fontId="8" type="noConversion"/>
  </si>
  <si>
    <t>attackMetalStabSlight</t>
    <phoneticPr fontId="8" type="noConversion"/>
  </si>
  <si>
    <t>attackMetalCut</t>
    <phoneticPr fontId="4" type="noConversion"/>
  </si>
  <si>
    <t>attackFireCut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</si>
  <si>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</si>
  <si>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</si>
  <si>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</si>
  <si>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</si>
  <si>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attackWaterStabSlight</t>
    <phoneticPr fontId="8" type="noConversion"/>
  </si>
  <si>
    <t>attackEarthStabSlight</t>
    <phoneticPr fontId="8" type="noConversion"/>
  </si>
  <si>
    <t>attackMetalSlight</t>
    <phoneticPr fontId="4" type="noConversion"/>
  </si>
  <si>
    <t>attackPlantSlight</t>
    <phoneticPr fontId="8" type="noConversion"/>
  </si>
  <si>
    <t>attackFireSlight</t>
    <phoneticPr fontId="8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</si>
  <si>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</si>
  <si>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</si>
  <si>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</si>
  <si>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2" type="noConversion"/>
  </si>
  <si>
    <t>x</t>
    <phoneticPr fontId="4" type="noConversion"/>
  </si>
  <si>
    <t>x</t>
    <phoneticPr fontId="4" type="noConversion"/>
  </si>
  <si>
    <t>x</t>
    <phoneticPr fontId="2" type="noConversion"/>
  </si>
  <si>
    <t>x</t>
    <phoneticPr fontId="2" type="noConversion"/>
  </si>
  <si>
    <t>x</t>
    <phoneticPr fontId="2" type="noConversion"/>
  </si>
  <si>
    <t>locky</t>
    <phoneticPr fontId="2" type="noConversion"/>
  </si>
  <si>
    <t>attackMetalSmashSlight</t>
    <phoneticPr fontId="8" type="noConversion"/>
  </si>
  <si>
    <t>attackMetalSmashMedium</t>
    <phoneticPr fontId="8" type="noConversion"/>
  </si>
  <si>
    <t>attackPlantSmashSlight</t>
    <phoneticPr fontId="8" type="noConversion"/>
  </si>
  <si>
    <t>attackWaterSmashSlight</t>
    <phoneticPr fontId="8" type="noConversion"/>
  </si>
  <si>
    <t>attackFireSmashSlight</t>
    <phoneticPr fontId="8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</si>
  <si>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</si>
  <si>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</si>
  <si>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</si>
  <si>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</si>
  <si>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</si>
  <si>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locky</t>
    <phoneticPr fontId="2" type="noConversion"/>
  </si>
  <si>
    <t>plantp1</t>
    <phoneticPr fontId="2" type="noConversion"/>
  </si>
  <si>
    <t>x</t>
    <phoneticPr fontId="2" type="noConversion"/>
  </si>
  <si>
    <t>locky</t>
    <phoneticPr fontId="2" type="noConversion"/>
  </si>
  <si>
    <t>magicMetalBallSlight</t>
    <phoneticPr fontId="2" type="noConversion"/>
  </si>
  <si>
    <t>magicMetalColumnSlight</t>
    <phoneticPr fontId="2" type="noConversion"/>
  </si>
  <si>
    <t>magicPlantBallSlight</t>
    <phoneticPr fontId="2" type="noConversion"/>
  </si>
  <si>
    <t>magicMetalBall</t>
    <phoneticPr fontId="2" type="noConversion"/>
  </si>
  <si>
    <t>metale1</t>
    <phoneticPr fontId="2" type="noConversion"/>
  </si>
  <si>
    <t>magicPlantColumnSlight</t>
    <phoneticPr fontId="2" type="noConversion"/>
  </si>
  <si>
    <t>magicWaterColumnSlight</t>
    <phoneticPr fontId="2" type="noConversion"/>
  </si>
  <si>
    <t>watere1</t>
    <phoneticPr fontId="2" type="noConversion"/>
  </si>
  <si>
    <t>magicWaterBallSlight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</si>
  <si>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</si>
  <si>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</si>
  <si>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</si>
  <si>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magicEarthBallp</t>
  </si>
  <si>
    <t>x</t>
    <phoneticPr fontId="2" type="noConversion"/>
  </si>
  <si>
    <t>magicFireBallSlight</t>
    <phoneticPr fontId="2" type="noConversion"/>
  </si>
  <si>
    <t>magicFireColumnSlight</t>
    <phoneticPr fontId="2" type="noConversion"/>
  </si>
  <si>
    <t>magicEarthBallSlight</t>
    <phoneticPr fontId="2" type="noConversion"/>
  </si>
  <si>
    <t>magicEarthColumnSlight</t>
    <phoneticPr fontId="2" type="noConversion"/>
  </si>
  <si>
    <t>magicMetalSlight</t>
    <phoneticPr fontId="2" type="noConversion"/>
  </si>
  <si>
    <t>magicPlantSlight</t>
    <phoneticPr fontId="2" type="noConversion"/>
  </si>
  <si>
    <t>P</t>
    <phoneticPr fontId="4" type="noConversion"/>
  </si>
  <si>
    <t>buffMagic</t>
    <phoneticPr fontId="4" type="noConversion"/>
  </si>
  <si>
    <t>buffSpeed</t>
    <phoneticPr fontId="4" type="noConversion"/>
  </si>
  <si>
    <t>buffAttackSelf</t>
    <phoneticPr fontId="4" type="noConversion"/>
  </si>
  <si>
    <t>buffDefenseSelf</t>
    <phoneticPr fontId="4" type="noConversion"/>
  </si>
  <si>
    <t>buffMagicSelf</t>
    <phoneticPr fontId="4" type="noConversion"/>
  </si>
  <si>
    <t>buffSpeedSelf</t>
    <phoneticPr fontId="4" type="noConversion"/>
  </si>
  <si>
    <t>debuffAttack</t>
    <phoneticPr fontId="4" type="noConversion"/>
  </si>
  <si>
    <t>buffHot</t>
    <phoneticPr fontId="4" type="noConversion"/>
  </si>
  <si>
    <t>physicdebuffFireDotSlight</t>
    <phoneticPr fontId="4" type="noConversion"/>
  </si>
  <si>
    <t>physicdebuffWaterDotSlight</t>
    <phoneticPr fontId="4" type="noConversion"/>
  </si>
  <si>
    <t>physicdebuffPlantDotSlight</t>
    <phoneticPr fontId="4" type="noConversion"/>
  </si>
  <si>
    <t>physicdebuffMetalDotSlight</t>
    <phoneticPr fontId="4" type="noConversion"/>
  </si>
  <si>
    <t>physicdebuffEarthDotSlight</t>
    <phoneticPr fontId="4" type="noConversion"/>
  </si>
  <si>
    <t>圣光弹</t>
  </si>
  <si>
    <t>Holy Bolt</t>
  </si>
  <si>
    <t>圣光一击</t>
  </si>
  <si>
    <t>Holy Strike</t>
  </si>
  <si>
    <t>圣光重击</t>
  </si>
  <si>
    <t>Divine Blast</t>
  </si>
  <si>
    <t>飞叶斩</t>
  </si>
  <si>
    <t>Leaf Darts</t>
  </si>
  <si>
    <t>荆棘穿刺</t>
  </si>
  <si>
    <t>Piercing Spikes</t>
  </si>
  <si>
    <t>疯狂生长</t>
  </si>
  <si>
    <t>Wild Growth</t>
  </si>
  <si>
    <t>水流术</t>
  </si>
  <si>
    <t>Water Splash</t>
  </si>
  <si>
    <t>瀑布冲击</t>
  </si>
  <si>
    <t>Waterfall</t>
  </si>
  <si>
    <t>水龙卷</t>
  </si>
  <si>
    <t>Waterspout</t>
  </si>
  <si>
    <t>火苗术</t>
  </si>
  <si>
    <t>Flame Blast</t>
  </si>
  <si>
    <t>炽焰击</t>
  </si>
  <si>
    <t>Blaze</t>
  </si>
  <si>
    <t>地狱烈焰</t>
  </si>
  <si>
    <t>Hell Blaze</t>
  </si>
  <si>
    <t>暗影突袭</t>
  </si>
  <si>
    <t>Shadow Swipe</t>
  </si>
  <si>
    <t>暗影爪</t>
  </si>
  <si>
    <t>Shadow Claw</t>
  </si>
  <si>
    <t>暗影强袭</t>
  </si>
  <si>
    <t>Shadow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</si>
</sst>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6"/>
      <color rgb="FF00B050"/>
      <name val="微软雅黑"/>
      <family val="2"/>
      <charset val="134"/>
    </font>
    <font>
      <b/>
      <sz val="16"/>
      <color rgb="FF00B0F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0" borderId="0" xfId="0" applyFont="1" applyFill="1" applyAlignment="1">
      <alignment horizontal="left" vertical="center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Border="1"/>
    <xf numFmtId="0" fontId="14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6" fillId="0" borderId="0" xfId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right"/>
    </xf>
    <xf numFmtId="0" fontId="14" fillId="0" borderId="0" xfId="0" applyFont="1" applyFill="1" applyBorder="1" applyAlignment="1">
      <alignment horizontal="left" wrapText="1"/>
    </xf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 wrapText="1"/>
    </xf>
    <xf numFmtId="0" fontId="7" fillId="3" borderId="0" xfId="0" applyFont="1" applyFill="1"/>
    <xf numFmtId="0" fontId="7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21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846808</xdr:colOff>
      <xdr:row>47</xdr:row>
      <xdr:rowOff>97117</xdr:rowOff>
    </xdr:from>
    <xdr:to>
      <xdr:col>16</xdr:col>
      <xdr:colOff>706646</xdr:colOff>
      <xdr:row>88</xdr:row>
      <xdr:rowOff>50721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6043" y="10003117"/>
          <a:ext cx="9877897" cy="7304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27"/>
  <sheetViews>
    <sheetView workbookViewId="0">
      <selection activeCell="C31" sqref="C31"/>
    </sheetView>
  </sheetViews>
  <sheetFormatPr defaultColWidth="12" defaultRowHeight="14" x14ac:dyDescent="0.25"/>
  <cols>
    <col min="1" max="1" width="12" style="1"/>
    <col min="2" max="2" width="17.453125" style="1" customWidth="1"/>
    <col min="3" max="3" width="43.08984375" style="1" customWidth="1"/>
    <col min="4" max="4" width="11.90625" style="1" customWidth="1"/>
    <col min="5" max="5" width="50.453125" style="1" customWidth="1"/>
    <col min="6" max="6" width="17.453125" style="1" customWidth="1"/>
    <col min="7" max="16384" width="12" style="1"/>
  </cols>
  <sheetData>
    <row r="8" spans="1:5" x14ac:dyDescent="0.25">
      <c r="B8" s="34"/>
      <c r="C8" s="34"/>
      <c r="D8" s="34"/>
    </row>
    <row r="9" spans="1:5" ht="16.5" x14ac:dyDescent="0.25">
      <c r="A9" s="2"/>
      <c r="B9" s="35"/>
      <c r="C9" s="35"/>
      <c r="D9" s="34"/>
    </row>
    <row r="10" spans="1:5" ht="16.5" x14ac:dyDescent="0.25">
      <c r="B10" s="35"/>
      <c r="C10" s="35"/>
      <c r="D10" s="34"/>
    </row>
    <row r="11" spans="1:5" x14ac:dyDescent="0.25">
      <c r="B11" s="34"/>
      <c r="C11" s="34"/>
      <c r="D11" s="34"/>
    </row>
    <row r="12" spans="1:5" x14ac:dyDescent="0.25">
      <c r="B12" s="34"/>
      <c r="C12" s="34"/>
      <c r="D12" s="34"/>
      <c r="E12" s="3"/>
    </row>
    <row r="13" spans="1:5" x14ac:dyDescent="0.25">
      <c r="B13" s="34"/>
      <c r="C13" s="36"/>
      <c r="D13" s="34"/>
    </row>
    <row r="14" spans="1:5" x14ac:dyDescent="0.25">
      <c r="B14" s="34"/>
      <c r="C14" s="34"/>
      <c r="D14" s="34"/>
    </row>
    <row r="15" spans="1:5" x14ac:dyDescent="0.25">
      <c r="B15" s="34"/>
      <c r="C15" s="34"/>
      <c r="D15" s="34"/>
    </row>
    <row r="16" spans="1:5" x14ac:dyDescent="0.25">
      <c r="B16" s="34"/>
      <c r="C16" s="34"/>
      <c r="D16" s="34"/>
    </row>
    <row r="18" spans="2:6" x14ac:dyDescent="0.25">
      <c r="B18" s="1" t="s">
        <v>283</v>
      </c>
    </row>
    <row r="22" spans="2:6" ht="16.5" x14ac:dyDescent="0.25">
      <c r="B22" s="4" t="s">
        <v>0</v>
      </c>
      <c r="C22" s="5" t="s">
        <v>1</v>
      </c>
      <c r="D22" s="5" t="s">
        <v>2</v>
      </c>
      <c r="E22" s="5" t="s">
        <v>3</v>
      </c>
      <c r="F22" s="5" t="s">
        <v>4</v>
      </c>
    </row>
    <row r="23" spans="2:6" ht="14.5" x14ac:dyDescent="0.25">
      <c r="B23" s="6">
        <v>42355</v>
      </c>
      <c r="C23" s="7" t="s">
        <v>182</v>
      </c>
      <c r="D23" s="8" t="s">
        <v>5</v>
      </c>
      <c r="E23" s="7"/>
      <c r="F23" s="8"/>
    </row>
    <row r="24" spans="2:6" ht="14.5" x14ac:dyDescent="0.25">
      <c r="B24" s="6"/>
      <c r="C24" s="7"/>
      <c r="D24" s="8"/>
      <c r="E24" s="7"/>
      <c r="F24" s="8"/>
    </row>
    <row r="25" spans="2:6" ht="14.5" x14ac:dyDescent="0.25">
      <c r="B25" s="6"/>
      <c r="C25" s="7"/>
      <c r="D25" s="8"/>
      <c r="E25" s="7"/>
      <c r="F25" s="8"/>
    </row>
    <row r="26" spans="2:6" ht="14.5" x14ac:dyDescent="0.25">
      <c r="B26" s="6"/>
      <c r="C26" s="7"/>
      <c r="D26" s="8"/>
      <c r="E26" s="7"/>
      <c r="F26" s="8"/>
    </row>
    <row r="27" spans="2:6" ht="14.5" x14ac:dyDescent="0.25">
      <c r="B27" s="6"/>
      <c r="C27" s="7"/>
      <c r="D27" s="8"/>
      <c r="E27" s="7"/>
      <c r="F27" s="8"/>
    </row>
  </sheetData>
  <phoneticPr fontId="2" type="noConversion"/>
  <dataValidations count="2">
    <dataValidation type="list" allowBlank="1" showInputMessage="1" showErrorMessage="1" sqref="C9">
      <formula1>"物斩,物刺,物砸,法攻、治疗,debuff,dot,buff、hot"</formula1>
    </dataValidation>
    <dataValidation type="list" allowBlank="1" showInputMessage="1" showErrorMessage="1" sqref="C10">
      <formula1>INDIRECT(C9)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85" zoomScaleNormal="85" workbookViewId="0">
      <pane xSplit="3" ySplit="2" topLeftCell="D3" activePane="bottomRight" state="frozen"/>
      <selection pane="topRight" activeCell="B1" sqref="B1"/>
      <selection pane="bottomLeft" activeCell="A2" sqref="A2"/>
      <selection pane="bottomRight" activeCell="B3" sqref="B3:B52"/>
    </sheetView>
  </sheetViews>
  <sheetFormatPr defaultRowHeight="14" x14ac:dyDescent="0.25"/>
  <cols>
    <col min="1" max="1" width="13.453125" style="47" customWidth="1"/>
    <col min="2" max="2" width="15.36328125" customWidth="1"/>
    <col min="3" max="3" width="28.81640625" style="11" customWidth="1"/>
    <col min="4" max="4" width="27.26953125" customWidth="1"/>
    <col min="5" max="5" width="27.7265625" customWidth="1"/>
    <col min="6" max="6" width="10.36328125" customWidth="1"/>
    <col min="7" max="7" width="8.36328125" customWidth="1"/>
    <col min="8" max="8" width="10.453125" customWidth="1"/>
    <col min="9" max="9" width="23" customWidth="1"/>
    <col min="10" max="10" width="28.90625" customWidth="1"/>
    <col min="11" max="11" width="12.453125" customWidth="1"/>
    <col min="12" max="12" width="10.54296875" customWidth="1"/>
    <col min="13" max="13" width="11.1796875" customWidth="1"/>
    <col min="14" max="14" width="10.36328125" customWidth="1"/>
    <col min="15" max="15" width="25.81640625" customWidth="1"/>
    <col min="16" max="16" width="14.6328125" customWidth="1"/>
    <col min="17" max="17" width="12.1796875" customWidth="1"/>
    <col min="18" max="18" width="10.453125" customWidth="1"/>
    <col min="19" max="19" width="16.6328125" customWidth="1"/>
    <col min="21" max="21" width="13.36328125" customWidth="1"/>
  </cols>
  <sheetData>
    <row r="1" spans="1:21" ht="22.5" x14ac:dyDescent="0.55000000000000004">
      <c r="A1" s="9" t="s">
        <v>155</v>
      </c>
      <c r="B1" s="9" t="s">
        <v>156</v>
      </c>
      <c r="D1" s="60" t="s">
        <v>92</v>
      </c>
      <c r="E1" s="60"/>
      <c r="F1" s="60"/>
      <c r="G1" s="60"/>
      <c r="H1" s="60"/>
      <c r="I1" s="61" t="s">
        <v>93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9"/>
      <c r="U1" s="9"/>
    </row>
    <row r="2" spans="1:21" s="15" customFormat="1" ht="29" x14ac:dyDescent="0.25">
      <c r="A2" s="33" t="s">
        <v>154</v>
      </c>
      <c r="B2" s="33" t="s">
        <v>154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18</v>
      </c>
      <c r="I2" s="16" t="s">
        <v>22</v>
      </c>
      <c r="J2" s="16" t="s">
        <v>40</v>
      </c>
      <c r="K2" s="16" t="s">
        <v>41</v>
      </c>
      <c r="L2" s="16" t="s">
        <v>42</v>
      </c>
      <c r="M2" s="16" t="s">
        <v>43</v>
      </c>
      <c r="N2" s="16" t="s">
        <v>44</v>
      </c>
      <c r="O2" s="16" t="s">
        <v>46</v>
      </c>
      <c r="P2" s="16" t="s">
        <v>45</v>
      </c>
      <c r="Q2" s="16" t="s">
        <v>47</v>
      </c>
      <c r="R2" s="16" t="s">
        <v>49</v>
      </c>
      <c r="S2" s="16" t="s">
        <v>48</v>
      </c>
      <c r="T2" s="33"/>
      <c r="U2" s="33"/>
    </row>
    <row r="3" spans="1:21" ht="16.5" x14ac:dyDescent="0.25">
      <c r="A3" s="46" t="s">
        <v>285</v>
      </c>
      <c r="B3" s="46" t="s">
        <v>284</v>
      </c>
      <c r="C3" s="18" t="s">
        <v>676</v>
      </c>
      <c r="D3" s="10" t="str">
        <f>C3</f>
        <v>attackMetalCutSlight</v>
      </c>
      <c r="E3" s="10" t="str">
        <f>D3&amp;"e1"</f>
        <v>attackMetalCutSlighte1</v>
      </c>
      <c r="F3" s="12">
        <v>0</v>
      </c>
      <c r="G3" s="12">
        <v>0</v>
      </c>
      <c r="H3" s="10" t="s">
        <v>39</v>
      </c>
      <c r="I3" s="14" t="s">
        <v>51</v>
      </c>
      <c r="J3" s="10" t="s">
        <v>52</v>
      </c>
      <c r="K3" s="10" t="s">
        <v>19</v>
      </c>
      <c r="L3" s="10" t="s">
        <v>33</v>
      </c>
      <c r="M3" s="10" t="s">
        <v>21</v>
      </c>
      <c r="N3" s="10" t="s">
        <v>20</v>
      </c>
      <c r="O3" s="10" t="str">
        <f>D3&amp;"e2"</f>
        <v>attackMetalCutSlighte2</v>
      </c>
      <c r="P3" s="10">
        <v>1</v>
      </c>
      <c r="Q3" s="10">
        <v>0</v>
      </c>
      <c r="R3" s="10">
        <v>0</v>
      </c>
      <c r="S3" s="10">
        <v>1</v>
      </c>
    </row>
    <row r="4" spans="1:21" ht="16.5" x14ac:dyDescent="0.25">
      <c r="A4" s="46" t="s">
        <v>285</v>
      </c>
      <c r="B4" s="46" t="s">
        <v>284</v>
      </c>
      <c r="C4" s="18" t="s">
        <v>56</v>
      </c>
      <c r="D4" s="10" t="str">
        <f t="shared" ref="D4:D52" si="0">C4</f>
        <v>attackMetalCutMedium</v>
      </c>
      <c r="E4" s="10" t="str">
        <f t="shared" ref="E4:E52" si="1">D4&amp;"e1"</f>
        <v>attackMetalCutMediume1</v>
      </c>
      <c r="F4" s="12">
        <v>0</v>
      </c>
      <c r="G4" s="12">
        <v>0</v>
      </c>
      <c r="H4" s="10" t="s">
        <v>39</v>
      </c>
      <c r="I4" s="14" t="s">
        <v>51</v>
      </c>
      <c r="J4" s="10" t="s">
        <v>52</v>
      </c>
      <c r="K4" s="10" t="s">
        <v>19</v>
      </c>
      <c r="L4" s="10" t="s">
        <v>33</v>
      </c>
      <c r="M4" s="10" t="s">
        <v>21</v>
      </c>
      <c r="N4" s="10" t="s">
        <v>20</v>
      </c>
      <c r="O4" s="10" t="str">
        <f t="shared" ref="O4:O23" si="2">D4&amp;"e2"</f>
        <v>attackMetalCutMediume2</v>
      </c>
      <c r="P4" s="10">
        <v>1</v>
      </c>
      <c r="Q4" s="10">
        <v>0</v>
      </c>
      <c r="R4" s="10">
        <v>0</v>
      </c>
      <c r="S4" s="10">
        <v>1</v>
      </c>
    </row>
    <row r="5" spans="1:21" ht="16.5" x14ac:dyDescent="0.25">
      <c r="A5" s="46" t="s">
        <v>285</v>
      </c>
      <c r="B5" s="46" t="s">
        <v>284</v>
      </c>
      <c r="C5" s="18" t="s">
        <v>286</v>
      </c>
      <c r="D5" s="10" t="str">
        <f t="shared" si="0"/>
        <v>attackMetalCutStrong</v>
      </c>
      <c r="E5" s="10" t="str">
        <f t="shared" si="1"/>
        <v>attackMetalCutStronge1</v>
      </c>
      <c r="F5" s="12">
        <v>0</v>
      </c>
      <c r="G5" s="12">
        <v>0</v>
      </c>
      <c r="H5" s="10" t="s">
        <v>39</v>
      </c>
      <c r="I5" s="14" t="s">
        <v>51</v>
      </c>
      <c r="J5" s="10" t="s">
        <v>52</v>
      </c>
      <c r="K5" s="10" t="s">
        <v>19</v>
      </c>
      <c r="L5" s="10" t="s">
        <v>33</v>
      </c>
      <c r="M5" s="10" t="s">
        <v>21</v>
      </c>
      <c r="N5" s="10" t="s">
        <v>20</v>
      </c>
      <c r="O5" s="10" t="str">
        <f t="shared" si="2"/>
        <v>attackMetalCutStronge2</v>
      </c>
      <c r="P5" s="10">
        <v>1</v>
      </c>
      <c r="Q5" s="10">
        <v>0</v>
      </c>
      <c r="R5" s="10">
        <v>0</v>
      </c>
      <c r="S5" s="10">
        <v>1</v>
      </c>
    </row>
    <row r="6" spans="1:21" ht="16.5" x14ac:dyDescent="0.25">
      <c r="A6" s="46" t="s">
        <v>285</v>
      </c>
      <c r="B6" s="46" t="s">
        <v>284</v>
      </c>
      <c r="C6" s="18" t="s">
        <v>293</v>
      </c>
      <c r="D6" s="10" t="str">
        <f t="shared" si="0"/>
        <v>attackPlantCutSlight</v>
      </c>
      <c r="E6" s="10" t="str">
        <f t="shared" si="1"/>
        <v>attackPlantCutSlighte1</v>
      </c>
      <c r="F6" s="12">
        <v>0</v>
      </c>
      <c r="G6" s="12">
        <v>0</v>
      </c>
      <c r="H6" s="10" t="s">
        <v>39</v>
      </c>
      <c r="I6" s="14" t="s">
        <v>51</v>
      </c>
      <c r="J6" s="10" t="s">
        <v>52</v>
      </c>
      <c r="K6" s="10" t="s">
        <v>19</v>
      </c>
      <c r="L6" s="10" t="s">
        <v>33</v>
      </c>
      <c r="M6" s="10" t="s">
        <v>21</v>
      </c>
      <c r="N6" s="10" t="s">
        <v>20</v>
      </c>
      <c r="O6" s="10" t="str">
        <f t="shared" si="2"/>
        <v>attackPlantCutSlighte2</v>
      </c>
      <c r="P6" s="10">
        <v>1</v>
      </c>
      <c r="Q6" s="10">
        <v>0</v>
      </c>
      <c r="R6" s="10">
        <v>0</v>
      </c>
      <c r="S6" s="10">
        <v>2</v>
      </c>
    </row>
    <row r="7" spans="1:21" ht="16.5" x14ac:dyDescent="0.25">
      <c r="A7" s="46" t="s">
        <v>285</v>
      </c>
      <c r="B7" s="46" t="s">
        <v>284</v>
      </c>
      <c r="C7" s="18" t="s">
        <v>287</v>
      </c>
      <c r="D7" s="10" t="str">
        <f t="shared" si="0"/>
        <v>attackPlantCutMedium</v>
      </c>
      <c r="E7" s="10" t="str">
        <f t="shared" si="1"/>
        <v>attackPlantCutMediume1</v>
      </c>
      <c r="F7" s="12">
        <v>0</v>
      </c>
      <c r="G7" s="12">
        <v>0</v>
      </c>
      <c r="H7" s="10" t="s">
        <v>39</v>
      </c>
      <c r="I7" s="14" t="s">
        <v>51</v>
      </c>
      <c r="J7" s="10" t="s">
        <v>52</v>
      </c>
      <c r="K7" s="10" t="s">
        <v>19</v>
      </c>
      <c r="L7" s="10" t="s">
        <v>33</v>
      </c>
      <c r="M7" s="10" t="s">
        <v>21</v>
      </c>
      <c r="N7" s="10" t="s">
        <v>20</v>
      </c>
      <c r="O7" s="10" t="str">
        <f t="shared" si="2"/>
        <v>attackPlantCutMediume2</v>
      </c>
      <c r="P7" s="10">
        <v>1</v>
      </c>
      <c r="Q7" s="10">
        <v>0</v>
      </c>
      <c r="R7" s="10">
        <v>0</v>
      </c>
      <c r="S7" s="10">
        <v>2</v>
      </c>
    </row>
    <row r="8" spans="1:21" ht="16.5" x14ac:dyDescent="0.25">
      <c r="A8" s="46" t="s">
        <v>285</v>
      </c>
      <c r="B8" s="46" t="s">
        <v>284</v>
      </c>
      <c r="C8" s="18" t="s">
        <v>288</v>
      </c>
      <c r="D8" s="10" t="str">
        <f t="shared" si="0"/>
        <v>attackPlantCutStrong</v>
      </c>
      <c r="E8" s="10" t="str">
        <f t="shared" si="1"/>
        <v>attackPlantCutStronge1</v>
      </c>
      <c r="F8" s="12">
        <v>0</v>
      </c>
      <c r="G8" s="12">
        <v>0</v>
      </c>
      <c r="H8" s="10" t="s">
        <v>39</v>
      </c>
      <c r="I8" s="14" t="s">
        <v>51</v>
      </c>
      <c r="J8" s="10" t="s">
        <v>52</v>
      </c>
      <c r="K8" s="10" t="s">
        <v>19</v>
      </c>
      <c r="L8" s="10" t="s">
        <v>33</v>
      </c>
      <c r="M8" s="10" t="s">
        <v>21</v>
      </c>
      <c r="N8" s="10" t="s">
        <v>20</v>
      </c>
      <c r="O8" s="10" t="str">
        <f t="shared" si="2"/>
        <v>attackPlantCutStronge2</v>
      </c>
      <c r="P8" s="10">
        <v>1</v>
      </c>
      <c r="Q8" s="10">
        <v>0</v>
      </c>
      <c r="R8" s="10">
        <v>0</v>
      </c>
      <c r="S8" s="10">
        <v>2</v>
      </c>
    </row>
    <row r="9" spans="1:21" ht="16.5" x14ac:dyDescent="0.25">
      <c r="A9" s="46" t="s">
        <v>285</v>
      </c>
      <c r="B9" s="46" t="s">
        <v>284</v>
      </c>
      <c r="C9" s="18" t="s">
        <v>54</v>
      </c>
      <c r="D9" s="10" t="str">
        <f t="shared" si="0"/>
        <v>attackWaterCutSlight</v>
      </c>
      <c r="E9" s="10" t="str">
        <f t="shared" si="1"/>
        <v>attackWaterCutSlighte1</v>
      </c>
      <c r="F9" s="12">
        <v>0</v>
      </c>
      <c r="G9" s="12">
        <v>0</v>
      </c>
      <c r="H9" s="10" t="s">
        <v>39</v>
      </c>
      <c r="I9" s="14" t="s">
        <v>51</v>
      </c>
      <c r="J9" s="10" t="s">
        <v>52</v>
      </c>
      <c r="K9" s="10" t="s">
        <v>19</v>
      </c>
      <c r="L9" s="10" t="s">
        <v>33</v>
      </c>
      <c r="M9" s="10" t="s">
        <v>21</v>
      </c>
      <c r="N9" s="10" t="s">
        <v>20</v>
      </c>
      <c r="O9" s="10" t="str">
        <f t="shared" si="2"/>
        <v>attackWaterCutSlighte2</v>
      </c>
      <c r="P9" s="10">
        <v>1</v>
      </c>
      <c r="Q9" s="10">
        <v>0</v>
      </c>
      <c r="R9" s="10">
        <v>0</v>
      </c>
      <c r="S9" s="10">
        <v>3</v>
      </c>
    </row>
    <row r="10" spans="1:21" ht="16.5" x14ac:dyDescent="0.25">
      <c r="A10" s="46" t="s">
        <v>285</v>
      </c>
      <c r="B10" s="46" t="s">
        <v>284</v>
      </c>
      <c r="C10" s="18" t="s">
        <v>289</v>
      </c>
      <c r="D10" s="10" t="str">
        <f t="shared" si="0"/>
        <v>attackWaterCutMedium</v>
      </c>
      <c r="E10" s="10" t="str">
        <f t="shared" si="1"/>
        <v>attackWaterCutMediume1</v>
      </c>
      <c r="F10" s="12">
        <v>0</v>
      </c>
      <c r="G10" s="12">
        <v>0</v>
      </c>
      <c r="H10" s="10" t="s">
        <v>39</v>
      </c>
      <c r="I10" s="14" t="s">
        <v>51</v>
      </c>
      <c r="J10" s="10" t="s">
        <v>52</v>
      </c>
      <c r="K10" s="10" t="s">
        <v>19</v>
      </c>
      <c r="L10" s="10" t="s">
        <v>33</v>
      </c>
      <c r="M10" s="10" t="s">
        <v>21</v>
      </c>
      <c r="N10" s="10" t="s">
        <v>20</v>
      </c>
      <c r="O10" s="10" t="str">
        <f t="shared" si="2"/>
        <v>attackWaterCutMediume2</v>
      </c>
      <c r="P10" s="10">
        <v>1</v>
      </c>
      <c r="Q10" s="10">
        <v>0</v>
      </c>
      <c r="R10" s="10">
        <v>0</v>
      </c>
      <c r="S10" s="10">
        <v>3</v>
      </c>
    </row>
    <row r="11" spans="1:21" ht="16.5" x14ac:dyDescent="0.25">
      <c r="A11" s="46" t="s">
        <v>285</v>
      </c>
      <c r="B11" s="46" t="s">
        <v>284</v>
      </c>
      <c r="C11" s="18" t="s">
        <v>290</v>
      </c>
      <c r="D11" s="10" t="str">
        <f t="shared" si="0"/>
        <v>attackWaterCutStrong</v>
      </c>
      <c r="E11" s="10" t="str">
        <f t="shared" si="1"/>
        <v>attackWaterCutStronge1</v>
      </c>
      <c r="F11" s="12">
        <v>0</v>
      </c>
      <c r="G11" s="12">
        <v>0</v>
      </c>
      <c r="H11" s="10" t="s">
        <v>39</v>
      </c>
      <c r="I11" s="14" t="s">
        <v>51</v>
      </c>
      <c r="J11" s="10" t="s">
        <v>52</v>
      </c>
      <c r="K11" s="10" t="s">
        <v>19</v>
      </c>
      <c r="L11" s="10" t="s">
        <v>33</v>
      </c>
      <c r="M11" s="10" t="s">
        <v>21</v>
      </c>
      <c r="N11" s="10" t="s">
        <v>20</v>
      </c>
      <c r="O11" s="10" t="str">
        <f t="shared" si="2"/>
        <v>attackWaterCutStronge2</v>
      </c>
      <c r="P11" s="10">
        <v>1</v>
      </c>
      <c r="Q11" s="10">
        <v>0</v>
      </c>
      <c r="R11" s="10">
        <v>0</v>
      </c>
      <c r="S11" s="10">
        <v>3</v>
      </c>
    </row>
    <row r="12" spans="1:21" ht="16.5" x14ac:dyDescent="0.25">
      <c r="A12" s="45">
        <v>1417</v>
      </c>
      <c r="B12" s="46" t="s">
        <v>284</v>
      </c>
      <c r="C12" s="18" t="s">
        <v>34</v>
      </c>
      <c r="D12" s="10" t="str">
        <f t="shared" si="0"/>
        <v>attackFireCutSlight</v>
      </c>
      <c r="E12" s="10" t="str">
        <f t="shared" si="1"/>
        <v>attackFireCutSlighte1</v>
      </c>
      <c r="F12" s="12">
        <v>0</v>
      </c>
      <c r="G12" s="12">
        <v>0</v>
      </c>
      <c r="H12" s="10" t="s">
        <v>39</v>
      </c>
      <c r="I12" s="14" t="s">
        <v>51</v>
      </c>
      <c r="J12" s="10" t="s">
        <v>52</v>
      </c>
      <c r="K12" s="10" t="s">
        <v>19</v>
      </c>
      <c r="L12" s="10" t="s">
        <v>33</v>
      </c>
      <c r="M12" s="10" t="s">
        <v>21</v>
      </c>
      <c r="N12" s="10" t="s">
        <v>20</v>
      </c>
      <c r="O12" s="10" t="str">
        <f t="shared" si="2"/>
        <v>attackFireCutSlighte2</v>
      </c>
      <c r="P12" s="10">
        <v>1</v>
      </c>
      <c r="Q12" s="10">
        <v>0</v>
      </c>
      <c r="R12" s="10">
        <v>0</v>
      </c>
      <c r="S12" s="10">
        <v>4</v>
      </c>
    </row>
    <row r="13" spans="1:21" ht="16.5" x14ac:dyDescent="0.25">
      <c r="A13" s="45">
        <v>1417</v>
      </c>
      <c r="B13" s="46" t="s">
        <v>284</v>
      </c>
      <c r="C13" s="18" t="s">
        <v>291</v>
      </c>
      <c r="D13" s="10" t="str">
        <f t="shared" si="0"/>
        <v>attackFireCutMedium</v>
      </c>
      <c r="E13" s="10" t="str">
        <f t="shared" si="1"/>
        <v>attackFireCutMediume1</v>
      </c>
      <c r="F13" s="12">
        <v>0</v>
      </c>
      <c r="G13" s="12">
        <v>0</v>
      </c>
      <c r="H13" s="10" t="s">
        <v>39</v>
      </c>
      <c r="I13" s="14" t="s">
        <v>51</v>
      </c>
      <c r="J13" s="10" t="s">
        <v>52</v>
      </c>
      <c r="K13" s="10" t="s">
        <v>19</v>
      </c>
      <c r="L13" s="10" t="s">
        <v>33</v>
      </c>
      <c r="M13" s="10" t="s">
        <v>21</v>
      </c>
      <c r="N13" s="10" t="s">
        <v>20</v>
      </c>
      <c r="O13" s="10" t="str">
        <f t="shared" si="2"/>
        <v>attackFireCutMediume2</v>
      </c>
      <c r="P13" s="10">
        <v>1</v>
      </c>
      <c r="Q13" s="10">
        <v>0</v>
      </c>
      <c r="R13" s="10">
        <v>0</v>
      </c>
      <c r="S13" s="10">
        <v>4</v>
      </c>
    </row>
    <row r="14" spans="1:21" ht="16.5" x14ac:dyDescent="0.25">
      <c r="A14" s="45">
        <v>1417</v>
      </c>
      <c r="B14" s="46" t="s">
        <v>284</v>
      </c>
      <c r="C14" s="18" t="s">
        <v>292</v>
      </c>
      <c r="D14" s="10" t="str">
        <f t="shared" si="0"/>
        <v>attackFireCutStrong</v>
      </c>
      <c r="E14" s="10" t="str">
        <f t="shared" si="1"/>
        <v>attackFireCutStronge1</v>
      </c>
      <c r="F14" s="12">
        <v>0</v>
      </c>
      <c r="G14" s="12">
        <v>0</v>
      </c>
      <c r="H14" s="10" t="s">
        <v>39</v>
      </c>
      <c r="I14" s="14" t="s">
        <v>51</v>
      </c>
      <c r="J14" s="10" t="s">
        <v>52</v>
      </c>
      <c r="K14" s="10" t="s">
        <v>19</v>
      </c>
      <c r="L14" s="10" t="s">
        <v>33</v>
      </c>
      <c r="M14" s="10" t="s">
        <v>21</v>
      </c>
      <c r="N14" s="10" t="s">
        <v>20</v>
      </c>
      <c r="O14" s="10" t="str">
        <f t="shared" si="2"/>
        <v>attackFireCutStronge2</v>
      </c>
      <c r="P14" s="10">
        <v>1</v>
      </c>
      <c r="Q14" s="10">
        <v>0</v>
      </c>
      <c r="R14" s="10">
        <v>0</v>
      </c>
      <c r="S14" s="10">
        <v>4</v>
      </c>
    </row>
    <row r="15" spans="1:21" ht="16.5" x14ac:dyDescent="0.25">
      <c r="A15" s="45">
        <v>1417</v>
      </c>
      <c r="B15" s="46" t="s">
        <v>284</v>
      </c>
      <c r="C15" s="18" t="s">
        <v>35</v>
      </c>
      <c r="D15" s="10" t="str">
        <f t="shared" si="0"/>
        <v>attackEarthCutSlight</v>
      </c>
      <c r="E15" s="10" t="str">
        <f t="shared" si="1"/>
        <v>attackEarthCutSlighte1</v>
      </c>
      <c r="F15" s="12">
        <v>0</v>
      </c>
      <c r="G15" s="12">
        <v>0</v>
      </c>
      <c r="H15" s="10" t="s">
        <v>39</v>
      </c>
      <c r="I15" s="14" t="s">
        <v>51</v>
      </c>
      <c r="J15" s="10" t="s">
        <v>52</v>
      </c>
      <c r="K15" s="10" t="s">
        <v>19</v>
      </c>
      <c r="L15" s="10" t="s">
        <v>33</v>
      </c>
      <c r="M15" s="10" t="s">
        <v>21</v>
      </c>
      <c r="N15" s="10" t="s">
        <v>20</v>
      </c>
      <c r="O15" s="10" t="str">
        <f t="shared" si="2"/>
        <v>attackEarthCutSlighte2</v>
      </c>
      <c r="P15" s="10">
        <v>1</v>
      </c>
      <c r="Q15" s="10">
        <v>0</v>
      </c>
      <c r="R15" s="10">
        <v>0</v>
      </c>
      <c r="S15" s="10">
        <v>5</v>
      </c>
    </row>
    <row r="16" spans="1:21" ht="16.5" x14ac:dyDescent="0.25">
      <c r="A16" s="45">
        <v>1417</v>
      </c>
      <c r="B16" s="46" t="s">
        <v>284</v>
      </c>
      <c r="C16" s="18" t="s">
        <v>59</v>
      </c>
      <c r="D16" s="10" t="str">
        <f t="shared" si="0"/>
        <v>attackEarthCutMedium</v>
      </c>
      <c r="E16" s="10" t="str">
        <f t="shared" si="1"/>
        <v>attackEarthCutMediume1</v>
      </c>
      <c r="F16" s="12">
        <v>0</v>
      </c>
      <c r="G16" s="12">
        <v>0</v>
      </c>
      <c r="H16" s="10" t="s">
        <v>39</v>
      </c>
      <c r="I16" s="14" t="s">
        <v>51</v>
      </c>
      <c r="J16" s="10" t="s">
        <v>52</v>
      </c>
      <c r="K16" s="10" t="s">
        <v>19</v>
      </c>
      <c r="L16" s="10" t="s">
        <v>33</v>
      </c>
      <c r="M16" s="10" t="s">
        <v>21</v>
      </c>
      <c r="N16" s="10" t="s">
        <v>20</v>
      </c>
      <c r="O16" s="10" t="str">
        <f t="shared" si="2"/>
        <v>attackEarthCutMediume2</v>
      </c>
      <c r="P16" s="10">
        <v>1</v>
      </c>
      <c r="Q16" s="10">
        <v>0</v>
      </c>
      <c r="R16" s="10">
        <v>0</v>
      </c>
      <c r="S16" s="10">
        <v>5</v>
      </c>
    </row>
    <row r="17" spans="1:19" ht="16.5" x14ac:dyDescent="0.25">
      <c r="A17" s="45">
        <v>1417</v>
      </c>
      <c r="B17" s="46" t="s">
        <v>284</v>
      </c>
      <c r="C17" s="18" t="s">
        <v>60</v>
      </c>
      <c r="D17" s="10" t="str">
        <f t="shared" si="0"/>
        <v>attackEarthCutStrong</v>
      </c>
      <c r="E17" s="10" t="str">
        <f t="shared" si="1"/>
        <v>attackEarthCutStronge1</v>
      </c>
      <c r="F17" s="12">
        <v>0</v>
      </c>
      <c r="G17" s="12">
        <v>0</v>
      </c>
      <c r="H17" s="10" t="s">
        <v>39</v>
      </c>
      <c r="I17" s="14" t="s">
        <v>51</v>
      </c>
      <c r="J17" s="10" t="s">
        <v>52</v>
      </c>
      <c r="K17" s="10" t="s">
        <v>19</v>
      </c>
      <c r="L17" s="10" t="s">
        <v>33</v>
      </c>
      <c r="M17" s="10" t="s">
        <v>21</v>
      </c>
      <c r="N17" s="10" t="s">
        <v>20</v>
      </c>
      <c r="O17" s="10" t="str">
        <f t="shared" si="2"/>
        <v>attackEarthCutStronge2</v>
      </c>
      <c r="P17" s="10">
        <v>1</v>
      </c>
      <c r="Q17" s="10">
        <v>0</v>
      </c>
      <c r="R17" s="10">
        <v>0</v>
      </c>
      <c r="S17" s="10">
        <v>5</v>
      </c>
    </row>
    <row r="18" spans="1:19" ht="16.5" x14ac:dyDescent="0.25">
      <c r="A18" s="46" t="s">
        <v>285</v>
      </c>
      <c r="B18" s="46" t="s">
        <v>284</v>
      </c>
      <c r="C18" s="19" t="s">
        <v>294</v>
      </c>
      <c r="D18" s="20" t="str">
        <f t="shared" si="0"/>
        <v>attackMetalStabSlight</v>
      </c>
      <c r="E18" s="20" t="str">
        <f t="shared" si="1"/>
        <v>attackMetalStabSlighte1</v>
      </c>
      <c r="F18" s="21">
        <v>0</v>
      </c>
      <c r="G18" s="21">
        <v>0</v>
      </c>
      <c r="H18" s="20" t="s">
        <v>39</v>
      </c>
      <c r="I18" s="22" t="s">
        <v>51</v>
      </c>
      <c r="J18" s="20" t="s">
        <v>52</v>
      </c>
      <c r="K18" s="20" t="s">
        <v>19</v>
      </c>
      <c r="L18" s="20" t="s">
        <v>33</v>
      </c>
      <c r="M18" s="20" t="s">
        <v>21</v>
      </c>
      <c r="N18" s="20" t="s">
        <v>20</v>
      </c>
      <c r="O18" s="20" t="str">
        <f t="shared" si="2"/>
        <v>attackMetalStabSlighte2</v>
      </c>
      <c r="P18" s="20">
        <v>1</v>
      </c>
      <c r="Q18" s="20">
        <v>0</v>
      </c>
      <c r="R18" s="20">
        <v>0</v>
      </c>
      <c r="S18" s="20">
        <v>1</v>
      </c>
    </row>
    <row r="19" spans="1:19" ht="16.5" x14ac:dyDescent="0.25">
      <c r="A19" s="46" t="s">
        <v>285</v>
      </c>
      <c r="B19" s="46" t="s">
        <v>284</v>
      </c>
      <c r="C19" s="18" t="s">
        <v>295</v>
      </c>
      <c r="D19" s="10" t="str">
        <f t="shared" si="0"/>
        <v>attackMetalStabMedium</v>
      </c>
      <c r="E19" s="10" t="str">
        <f t="shared" si="1"/>
        <v>attackMetalStabMediume1</v>
      </c>
      <c r="F19" s="12">
        <v>0</v>
      </c>
      <c r="G19" s="12">
        <v>0</v>
      </c>
      <c r="H19" s="10" t="s">
        <v>39</v>
      </c>
      <c r="I19" s="14" t="s">
        <v>51</v>
      </c>
      <c r="J19" s="10" t="s">
        <v>52</v>
      </c>
      <c r="K19" s="10" t="s">
        <v>19</v>
      </c>
      <c r="L19" s="10" t="s">
        <v>33</v>
      </c>
      <c r="M19" s="10" t="s">
        <v>21</v>
      </c>
      <c r="N19" s="10" t="s">
        <v>20</v>
      </c>
      <c r="O19" s="10" t="str">
        <f t="shared" si="2"/>
        <v>attackMetalStabMediume2</v>
      </c>
      <c r="P19" s="10">
        <v>1</v>
      </c>
      <c r="Q19" s="10">
        <v>0</v>
      </c>
      <c r="R19" s="10">
        <v>0</v>
      </c>
      <c r="S19" s="10">
        <v>1</v>
      </c>
    </row>
    <row r="20" spans="1:19" ht="16.5" x14ac:dyDescent="0.25">
      <c r="A20" s="46" t="s">
        <v>285</v>
      </c>
      <c r="B20" s="46" t="s">
        <v>284</v>
      </c>
      <c r="C20" s="18" t="s">
        <v>296</v>
      </c>
      <c r="D20" s="10" t="str">
        <f t="shared" si="0"/>
        <v>attackMetalStabStrong</v>
      </c>
      <c r="E20" s="10" t="str">
        <f t="shared" si="1"/>
        <v>attackMetalStabStronge1</v>
      </c>
      <c r="F20" s="12">
        <v>0</v>
      </c>
      <c r="G20" s="12">
        <v>0</v>
      </c>
      <c r="H20" s="10" t="s">
        <v>39</v>
      </c>
      <c r="I20" s="14" t="s">
        <v>51</v>
      </c>
      <c r="J20" s="10" t="s">
        <v>52</v>
      </c>
      <c r="K20" s="10" t="s">
        <v>19</v>
      </c>
      <c r="L20" s="10" t="s">
        <v>33</v>
      </c>
      <c r="M20" s="10" t="s">
        <v>21</v>
      </c>
      <c r="N20" s="10" t="s">
        <v>20</v>
      </c>
      <c r="O20" s="10" t="str">
        <f t="shared" si="2"/>
        <v>attackMetalStabStronge2</v>
      </c>
      <c r="P20" s="10">
        <v>1</v>
      </c>
      <c r="Q20" s="10">
        <v>0</v>
      </c>
      <c r="R20" s="10">
        <v>0</v>
      </c>
      <c r="S20" s="10">
        <v>1</v>
      </c>
    </row>
    <row r="21" spans="1:19" ht="16.5" x14ac:dyDescent="0.25">
      <c r="A21" s="46" t="s">
        <v>285</v>
      </c>
      <c r="B21" s="46" t="s">
        <v>284</v>
      </c>
      <c r="C21" s="18" t="s">
        <v>297</v>
      </c>
      <c r="D21" s="10" t="str">
        <f t="shared" si="0"/>
        <v>attackPlantStabSlight</v>
      </c>
      <c r="E21" s="10" t="str">
        <f t="shared" si="1"/>
        <v>attackPlantStabSlighte1</v>
      </c>
      <c r="F21" s="12">
        <v>0</v>
      </c>
      <c r="G21" s="12">
        <v>0</v>
      </c>
      <c r="H21" s="10" t="s">
        <v>39</v>
      </c>
      <c r="I21" s="14" t="s">
        <v>51</v>
      </c>
      <c r="J21" s="10" t="s">
        <v>52</v>
      </c>
      <c r="K21" s="10" t="s">
        <v>19</v>
      </c>
      <c r="L21" s="10" t="s">
        <v>33</v>
      </c>
      <c r="M21" s="10" t="s">
        <v>21</v>
      </c>
      <c r="N21" s="10" t="s">
        <v>20</v>
      </c>
      <c r="O21" s="10" t="str">
        <f t="shared" si="2"/>
        <v>attackPlantStabSlighte2</v>
      </c>
      <c r="P21" s="10">
        <v>1</v>
      </c>
      <c r="Q21" s="10">
        <v>0</v>
      </c>
      <c r="R21" s="10">
        <v>0</v>
      </c>
      <c r="S21" s="10">
        <v>2</v>
      </c>
    </row>
    <row r="22" spans="1:19" ht="16.5" x14ac:dyDescent="0.25">
      <c r="A22" s="46" t="s">
        <v>285</v>
      </c>
      <c r="B22" s="46" t="s">
        <v>284</v>
      </c>
      <c r="C22" s="18" t="s">
        <v>298</v>
      </c>
      <c r="D22" s="10" t="str">
        <f t="shared" si="0"/>
        <v>attackPlantStabMedium</v>
      </c>
      <c r="E22" s="10" t="str">
        <f t="shared" si="1"/>
        <v>attackPlantStabMediume1</v>
      </c>
      <c r="F22" s="12">
        <v>0</v>
      </c>
      <c r="G22" s="12">
        <v>0</v>
      </c>
      <c r="H22" s="10" t="s">
        <v>39</v>
      </c>
      <c r="I22" s="14" t="s">
        <v>51</v>
      </c>
      <c r="J22" s="10" t="s">
        <v>52</v>
      </c>
      <c r="K22" s="10" t="s">
        <v>19</v>
      </c>
      <c r="L22" s="10" t="s">
        <v>33</v>
      </c>
      <c r="M22" s="10" t="s">
        <v>21</v>
      </c>
      <c r="N22" s="10" t="s">
        <v>20</v>
      </c>
      <c r="O22" s="10" t="str">
        <f t="shared" si="2"/>
        <v>attackPlantStabMediume2</v>
      </c>
      <c r="P22" s="10">
        <v>1</v>
      </c>
      <c r="Q22" s="10">
        <v>0</v>
      </c>
      <c r="R22" s="10">
        <v>0</v>
      </c>
      <c r="S22" s="10">
        <v>2</v>
      </c>
    </row>
    <row r="23" spans="1:19" ht="16.5" x14ac:dyDescent="0.25">
      <c r="A23" s="46" t="s">
        <v>285</v>
      </c>
      <c r="B23" s="46" t="s">
        <v>284</v>
      </c>
      <c r="C23" s="18" t="s">
        <v>299</v>
      </c>
      <c r="D23" s="10" t="str">
        <f t="shared" si="0"/>
        <v>attackPlantStabStrong</v>
      </c>
      <c r="E23" s="10" t="str">
        <f t="shared" si="1"/>
        <v>attackPlantStabStronge1</v>
      </c>
      <c r="F23" s="12">
        <v>0</v>
      </c>
      <c r="G23" s="12">
        <v>0</v>
      </c>
      <c r="H23" s="10" t="s">
        <v>39</v>
      </c>
      <c r="I23" s="14" t="s">
        <v>51</v>
      </c>
      <c r="J23" s="10" t="s">
        <v>52</v>
      </c>
      <c r="K23" s="10" t="s">
        <v>19</v>
      </c>
      <c r="L23" s="10" t="s">
        <v>33</v>
      </c>
      <c r="M23" s="10" t="s">
        <v>21</v>
      </c>
      <c r="N23" s="10" t="s">
        <v>20</v>
      </c>
      <c r="O23" s="10" t="str">
        <f t="shared" si="2"/>
        <v>attackPlantStabStronge2</v>
      </c>
      <c r="P23" s="10">
        <v>1</v>
      </c>
      <c r="Q23" s="10">
        <v>0</v>
      </c>
      <c r="R23" s="10">
        <v>0</v>
      </c>
      <c r="S23" s="10">
        <v>2</v>
      </c>
    </row>
    <row r="24" spans="1:19" ht="16.5" x14ac:dyDescent="0.25">
      <c r="A24" s="46" t="s">
        <v>285</v>
      </c>
      <c r="B24" s="46" t="s">
        <v>284</v>
      </c>
      <c r="C24" s="18" t="s">
        <v>37</v>
      </c>
      <c r="D24" s="10" t="str">
        <f>C24</f>
        <v>attackWaterStabSlight</v>
      </c>
      <c r="E24" s="10" t="str">
        <f>D24&amp;"e1"</f>
        <v>attackWaterStabSlighte1</v>
      </c>
      <c r="F24" s="12">
        <v>0</v>
      </c>
      <c r="G24" s="12">
        <v>0</v>
      </c>
      <c r="H24" s="10" t="s">
        <v>39</v>
      </c>
      <c r="I24" s="14" t="s">
        <v>50</v>
      </c>
      <c r="J24" s="10" t="s">
        <v>52</v>
      </c>
      <c r="K24" s="10" t="s">
        <v>19</v>
      </c>
      <c r="L24" s="10" t="s">
        <v>32</v>
      </c>
      <c r="M24" s="10" t="s">
        <v>55</v>
      </c>
      <c r="N24" s="10" t="s">
        <v>32</v>
      </c>
      <c r="O24" s="10" t="str">
        <f t="shared" ref="O24:O32" si="3">D24&amp;"e2"</f>
        <v>attackWaterStabSlighte2</v>
      </c>
      <c r="P24" s="10">
        <v>1</v>
      </c>
      <c r="Q24" s="10">
        <v>0</v>
      </c>
      <c r="R24" s="10">
        <v>0</v>
      </c>
      <c r="S24" s="10">
        <v>3</v>
      </c>
    </row>
    <row r="25" spans="1:19" ht="16.5" x14ac:dyDescent="0.25">
      <c r="A25" s="46" t="s">
        <v>285</v>
      </c>
      <c r="B25" s="46" t="s">
        <v>284</v>
      </c>
      <c r="C25" s="18" t="s">
        <v>68</v>
      </c>
      <c r="D25" s="10" t="str">
        <f t="shared" si="0"/>
        <v>attackWaterStabMedium</v>
      </c>
      <c r="E25" s="10" t="str">
        <f t="shared" si="1"/>
        <v>attackWaterStabMediume1</v>
      </c>
      <c r="F25" s="12">
        <v>0</v>
      </c>
      <c r="G25" s="12">
        <v>0</v>
      </c>
      <c r="H25" s="10" t="s">
        <v>39</v>
      </c>
      <c r="I25" s="14" t="s">
        <v>50</v>
      </c>
      <c r="J25" s="10" t="s">
        <v>52</v>
      </c>
      <c r="K25" s="10" t="s">
        <v>19</v>
      </c>
      <c r="L25" s="10" t="s">
        <v>32</v>
      </c>
      <c r="M25" s="10" t="s">
        <v>55</v>
      </c>
      <c r="N25" s="10" t="s">
        <v>32</v>
      </c>
      <c r="O25" s="10" t="str">
        <f t="shared" si="3"/>
        <v>attackWaterStabMediume2</v>
      </c>
      <c r="P25" s="10">
        <v>1</v>
      </c>
      <c r="Q25" s="10">
        <v>0</v>
      </c>
      <c r="R25" s="10">
        <v>0</v>
      </c>
      <c r="S25" s="10">
        <v>3</v>
      </c>
    </row>
    <row r="26" spans="1:19" ht="16.5" x14ac:dyDescent="0.25">
      <c r="A26" s="46" t="s">
        <v>285</v>
      </c>
      <c r="B26" s="46" t="s">
        <v>284</v>
      </c>
      <c r="C26" s="18" t="s">
        <v>63</v>
      </c>
      <c r="D26" s="10" t="str">
        <f t="shared" si="0"/>
        <v>attackWaterStabStrong</v>
      </c>
      <c r="E26" s="10" t="str">
        <f t="shared" si="1"/>
        <v>attackWaterStabStronge1</v>
      </c>
      <c r="F26" s="12">
        <v>0</v>
      </c>
      <c r="G26" s="12">
        <v>0</v>
      </c>
      <c r="H26" s="10" t="s">
        <v>39</v>
      </c>
      <c r="I26" s="14" t="s">
        <v>50</v>
      </c>
      <c r="J26" s="10" t="s">
        <v>52</v>
      </c>
      <c r="K26" s="10" t="s">
        <v>19</v>
      </c>
      <c r="L26" s="10" t="s">
        <v>32</v>
      </c>
      <c r="M26" s="10" t="s">
        <v>55</v>
      </c>
      <c r="N26" s="10" t="s">
        <v>32</v>
      </c>
      <c r="O26" s="10" t="str">
        <f t="shared" si="3"/>
        <v>attackWaterStabStronge2</v>
      </c>
      <c r="P26" s="10">
        <v>1</v>
      </c>
      <c r="Q26" s="10">
        <v>0</v>
      </c>
      <c r="R26" s="10">
        <v>0</v>
      </c>
      <c r="S26" s="10">
        <v>3</v>
      </c>
    </row>
    <row r="27" spans="1:19" ht="16.5" x14ac:dyDescent="0.25">
      <c r="A27" s="46" t="s">
        <v>285</v>
      </c>
      <c r="B27" s="46" t="s">
        <v>284</v>
      </c>
      <c r="C27" s="18" t="s">
        <v>38</v>
      </c>
      <c r="D27" s="10" t="str">
        <f t="shared" si="0"/>
        <v>attackFireStabSlight</v>
      </c>
      <c r="E27" s="10" t="str">
        <f t="shared" si="1"/>
        <v>attackFireStabSlighte1</v>
      </c>
      <c r="F27" s="12">
        <v>0</v>
      </c>
      <c r="G27" s="12">
        <v>0</v>
      </c>
      <c r="H27" s="10" t="s">
        <v>39</v>
      </c>
      <c r="I27" s="14" t="s">
        <v>50</v>
      </c>
      <c r="J27" s="10" t="s">
        <v>52</v>
      </c>
      <c r="K27" s="10" t="s">
        <v>19</v>
      </c>
      <c r="L27" s="10" t="s">
        <v>32</v>
      </c>
      <c r="M27" s="10" t="s">
        <v>55</v>
      </c>
      <c r="N27" s="10" t="s">
        <v>32</v>
      </c>
      <c r="O27" s="10" t="str">
        <f t="shared" si="3"/>
        <v>attackFireStabSlighte2</v>
      </c>
      <c r="P27" s="10">
        <v>1</v>
      </c>
      <c r="Q27" s="10">
        <v>0</v>
      </c>
      <c r="R27" s="10">
        <v>0</v>
      </c>
      <c r="S27" s="10">
        <v>4</v>
      </c>
    </row>
    <row r="28" spans="1:19" ht="16.5" x14ac:dyDescent="0.25">
      <c r="A28" s="46" t="s">
        <v>285</v>
      </c>
      <c r="B28" s="46" t="s">
        <v>284</v>
      </c>
      <c r="C28" s="18" t="s">
        <v>64</v>
      </c>
      <c r="D28" s="10" t="str">
        <f t="shared" si="0"/>
        <v>attackFireStabMedium</v>
      </c>
      <c r="E28" s="10" t="str">
        <f t="shared" si="1"/>
        <v>attackFireStabMediume1</v>
      </c>
      <c r="F28" s="12">
        <v>0</v>
      </c>
      <c r="G28" s="12">
        <v>0</v>
      </c>
      <c r="H28" s="10" t="s">
        <v>39</v>
      </c>
      <c r="I28" s="14" t="s">
        <v>50</v>
      </c>
      <c r="J28" s="10" t="s">
        <v>52</v>
      </c>
      <c r="K28" s="10" t="s">
        <v>19</v>
      </c>
      <c r="L28" s="10" t="s">
        <v>32</v>
      </c>
      <c r="M28" s="10" t="s">
        <v>55</v>
      </c>
      <c r="N28" s="10" t="s">
        <v>32</v>
      </c>
      <c r="O28" s="10" t="str">
        <f t="shared" si="3"/>
        <v>attackFireStabMediume2</v>
      </c>
      <c r="P28" s="10">
        <v>1</v>
      </c>
      <c r="Q28" s="10">
        <v>0</v>
      </c>
      <c r="R28" s="10">
        <v>0</v>
      </c>
      <c r="S28" s="10">
        <v>4</v>
      </c>
    </row>
    <row r="29" spans="1:19" ht="16.5" x14ac:dyDescent="0.25">
      <c r="A29" s="46" t="s">
        <v>285</v>
      </c>
      <c r="B29" s="46" t="s">
        <v>284</v>
      </c>
      <c r="C29" s="18" t="s">
        <v>74</v>
      </c>
      <c r="D29" s="10" t="str">
        <f t="shared" si="0"/>
        <v>attackFireStabStrong</v>
      </c>
      <c r="E29" s="10" t="str">
        <f t="shared" si="1"/>
        <v>attackFireStabStronge1</v>
      </c>
      <c r="F29" s="12">
        <v>0</v>
      </c>
      <c r="G29" s="12">
        <v>0</v>
      </c>
      <c r="H29" s="10" t="s">
        <v>39</v>
      </c>
      <c r="I29" s="14" t="s">
        <v>50</v>
      </c>
      <c r="J29" s="10" t="s">
        <v>52</v>
      </c>
      <c r="K29" s="10" t="s">
        <v>19</v>
      </c>
      <c r="L29" s="10" t="s">
        <v>32</v>
      </c>
      <c r="M29" s="10" t="s">
        <v>55</v>
      </c>
      <c r="N29" s="10" t="s">
        <v>32</v>
      </c>
      <c r="O29" s="10" t="str">
        <f t="shared" si="3"/>
        <v>attackFireStabStronge2</v>
      </c>
      <c r="P29" s="10">
        <v>1</v>
      </c>
      <c r="Q29" s="10">
        <v>0</v>
      </c>
      <c r="R29" s="10">
        <v>0</v>
      </c>
      <c r="S29" s="10">
        <v>4</v>
      </c>
    </row>
    <row r="30" spans="1:19" ht="16.5" x14ac:dyDescent="0.25">
      <c r="A30" s="46" t="s">
        <v>285</v>
      </c>
      <c r="B30" s="46" t="s">
        <v>284</v>
      </c>
      <c r="C30" s="18" t="s">
        <v>300</v>
      </c>
      <c r="D30" s="10" t="str">
        <f t="shared" si="0"/>
        <v>attackEarthStabSlight</v>
      </c>
      <c r="E30" s="10" t="str">
        <f t="shared" si="1"/>
        <v>attackEarthStabSlighte1</v>
      </c>
      <c r="F30" s="12">
        <v>0</v>
      </c>
      <c r="G30" s="12">
        <v>0</v>
      </c>
      <c r="H30" s="10" t="s">
        <v>39</v>
      </c>
      <c r="I30" s="14" t="s">
        <v>50</v>
      </c>
      <c r="J30" s="10" t="s">
        <v>52</v>
      </c>
      <c r="K30" s="10" t="s">
        <v>19</v>
      </c>
      <c r="L30" s="10" t="s">
        <v>32</v>
      </c>
      <c r="M30" s="10" t="s">
        <v>55</v>
      </c>
      <c r="N30" s="10" t="s">
        <v>32</v>
      </c>
      <c r="O30" s="10" t="str">
        <f t="shared" si="3"/>
        <v>attackEarthStabSlighte2</v>
      </c>
      <c r="P30" s="10">
        <v>1</v>
      </c>
      <c r="Q30" s="10">
        <v>0</v>
      </c>
      <c r="R30" s="10">
        <v>0</v>
      </c>
      <c r="S30" s="10">
        <v>5</v>
      </c>
    </row>
    <row r="31" spans="1:19" ht="16.5" x14ac:dyDescent="0.25">
      <c r="A31" s="46" t="s">
        <v>285</v>
      </c>
      <c r="B31" s="46" t="s">
        <v>284</v>
      </c>
      <c r="C31" s="18" t="s">
        <v>65</v>
      </c>
      <c r="D31" s="10" t="str">
        <f t="shared" si="0"/>
        <v>attackEarthStabMedium</v>
      </c>
      <c r="E31" s="10" t="str">
        <f t="shared" si="1"/>
        <v>attackEarthStabMediume1</v>
      </c>
      <c r="F31" s="12">
        <v>0</v>
      </c>
      <c r="G31" s="12">
        <v>0</v>
      </c>
      <c r="H31" s="10" t="s">
        <v>39</v>
      </c>
      <c r="I31" s="14" t="s">
        <v>50</v>
      </c>
      <c r="J31" s="10" t="s">
        <v>52</v>
      </c>
      <c r="K31" s="10" t="s">
        <v>19</v>
      </c>
      <c r="L31" s="10" t="s">
        <v>32</v>
      </c>
      <c r="M31" s="10" t="s">
        <v>55</v>
      </c>
      <c r="N31" s="10" t="s">
        <v>32</v>
      </c>
      <c r="O31" s="10" t="str">
        <f t="shared" si="3"/>
        <v>attackEarthStabMediume2</v>
      </c>
      <c r="P31" s="10">
        <v>1</v>
      </c>
      <c r="Q31" s="10">
        <v>0</v>
      </c>
      <c r="R31" s="10">
        <v>0</v>
      </c>
      <c r="S31" s="10">
        <v>5</v>
      </c>
    </row>
    <row r="32" spans="1:19" ht="16.5" x14ac:dyDescent="0.25">
      <c r="A32" s="46" t="s">
        <v>285</v>
      </c>
      <c r="B32" s="46" t="s">
        <v>284</v>
      </c>
      <c r="C32" s="18" t="s">
        <v>69</v>
      </c>
      <c r="D32" s="10" t="str">
        <f t="shared" si="0"/>
        <v>attackEarthStabStrong</v>
      </c>
      <c r="E32" s="10" t="str">
        <f t="shared" si="1"/>
        <v>attackEarthStabStronge1</v>
      </c>
      <c r="F32" s="12">
        <v>0</v>
      </c>
      <c r="G32" s="12">
        <v>0</v>
      </c>
      <c r="H32" s="10" t="s">
        <v>39</v>
      </c>
      <c r="I32" s="14" t="s">
        <v>50</v>
      </c>
      <c r="J32" s="10" t="s">
        <v>52</v>
      </c>
      <c r="K32" s="10" t="s">
        <v>19</v>
      </c>
      <c r="L32" s="10" t="s">
        <v>32</v>
      </c>
      <c r="M32" s="10" t="s">
        <v>55</v>
      </c>
      <c r="N32" s="10" t="s">
        <v>32</v>
      </c>
      <c r="O32" s="10" t="str">
        <f t="shared" si="3"/>
        <v>attackEarthStabStronge2</v>
      </c>
      <c r="P32" s="10">
        <v>1</v>
      </c>
      <c r="Q32" s="10">
        <v>0</v>
      </c>
      <c r="R32" s="10">
        <v>0</v>
      </c>
      <c r="S32" s="10">
        <v>5</v>
      </c>
    </row>
    <row r="33" spans="1:19" ht="16.5" x14ac:dyDescent="0.25">
      <c r="A33" s="46" t="s">
        <v>285</v>
      </c>
      <c r="B33" s="46" t="s">
        <v>284</v>
      </c>
      <c r="C33" s="19" t="s">
        <v>75</v>
      </c>
      <c r="D33" s="20" t="str">
        <f t="shared" si="0"/>
        <v>attackMetalSmashSlight</v>
      </c>
      <c r="E33" s="20" t="str">
        <f t="shared" si="1"/>
        <v>attackMetalSmashSlighte1</v>
      </c>
      <c r="F33" s="21">
        <v>0</v>
      </c>
      <c r="G33" s="21">
        <v>0</v>
      </c>
      <c r="H33" s="20" t="s">
        <v>39</v>
      </c>
      <c r="I33" s="22" t="s">
        <v>50</v>
      </c>
      <c r="J33" s="20" t="s">
        <v>52</v>
      </c>
      <c r="K33" s="20" t="s">
        <v>19</v>
      </c>
      <c r="L33" s="20" t="s">
        <v>32</v>
      </c>
      <c r="M33" s="20" t="s">
        <v>55</v>
      </c>
      <c r="N33" s="20" t="s">
        <v>32</v>
      </c>
      <c r="O33" s="20" t="str">
        <f t="shared" ref="O33:O51" si="4">D33&amp;"e2"</f>
        <v>attackMetalSmashSlighte2</v>
      </c>
      <c r="P33" s="20">
        <v>1</v>
      </c>
      <c r="Q33" s="20">
        <v>0</v>
      </c>
      <c r="R33" s="20">
        <v>0</v>
      </c>
      <c r="S33" s="20">
        <v>1</v>
      </c>
    </row>
    <row r="34" spans="1:19" ht="16.5" x14ac:dyDescent="0.25">
      <c r="A34" s="46" t="s">
        <v>285</v>
      </c>
      <c r="B34" s="46" t="s">
        <v>284</v>
      </c>
      <c r="C34" s="18" t="s">
        <v>86</v>
      </c>
      <c r="D34" s="10" t="str">
        <f t="shared" si="0"/>
        <v>attackMetalSmashMedium</v>
      </c>
      <c r="E34" s="10" t="str">
        <f t="shared" si="1"/>
        <v>attackMetalSmashMediume1</v>
      </c>
      <c r="F34" s="12">
        <v>0</v>
      </c>
      <c r="G34" s="12">
        <v>0</v>
      </c>
      <c r="H34" s="10" t="s">
        <v>39</v>
      </c>
      <c r="I34" s="14" t="s">
        <v>50</v>
      </c>
      <c r="J34" s="10" t="s">
        <v>52</v>
      </c>
      <c r="K34" s="10" t="s">
        <v>19</v>
      </c>
      <c r="L34" s="10" t="s">
        <v>32</v>
      </c>
      <c r="M34" s="10" t="s">
        <v>55</v>
      </c>
      <c r="N34" s="10" t="s">
        <v>32</v>
      </c>
      <c r="O34" s="10" t="str">
        <f t="shared" si="4"/>
        <v>attackMetalSmashMediume2</v>
      </c>
      <c r="P34" s="10">
        <v>1</v>
      </c>
      <c r="Q34" s="10">
        <v>0</v>
      </c>
      <c r="R34" s="10">
        <v>0</v>
      </c>
      <c r="S34" s="10">
        <v>1</v>
      </c>
    </row>
    <row r="35" spans="1:19" ht="16.5" x14ac:dyDescent="0.25">
      <c r="A35" s="46" t="s">
        <v>285</v>
      </c>
      <c r="B35" s="46" t="s">
        <v>284</v>
      </c>
      <c r="C35" s="18" t="s">
        <v>87</v>
      </c>
      <c r="D35" s="10" t="str">
        <f t="shared" si="0"/>
        <v>attackMetalSmashStrong</v>
      </c>
      <c r="E35" s="10" t="str">
        <f t="shared" si="1"/>
        <v>attackMetalSmashStronge1</v>
      </c>
      <c r="F35" s="12">
        <v>0</v>
      </c>
      <c r="G35" s="12">
        <v>0</v>
      </c>
      <c r="H35" s="10" t="s">
        <v>39</v>
      </c>
      <c r="I35" s="14" t="s">
        <v>50</v>
      </c>
      <c r="J35" s="10" t="s">
        <v>52</v>
      </c>
      <c r="K35" s="10" t="s">
        <v>19</v>
      </c>
      <c r="L35" s="10" t="s">
        <v>32</v>
      </c>
      <c r="M35" s="10" t="s">
        <v>55</v>
      </c>
      <c r="N35" s="10" t="s">
        <v>32</v>
      </c>
      <c r="O35" s="10" t="str">
        <f t="shared" si="4"/>
        <v>attackMetalSmashStronge2</v>
      </c>
      <c r="P35" s="10">
        <v>1</v>
      </c>
      <c r="Q35" s="10">
        <v>0</v>
      </c>
      <c r="R35" s="10">
        <v>0</v>
      </c>
      <c r="S35" s="10">
        <v>1</v>
      </c>
    </row>
    <row r="36" spans="1:19" ht="16.5" x14ac:dyDescent="0.25">
      <c r="A36" s="46" t="s">
        <v>285</v>
      </c>
      <c r="B36" s="46" t="s">
        <v>284</v>
      </c>
      <c r="C36" s="18" t="s">
        <v>76</v>
      </c>
      <c r="D36" s="10" t="str">
        <f t="shared" si="0"/>
        <v>attackPlantSmashSlight</v>
      </c>
      <c r="E36" s="10" t="str">
        <f t="shared" si="1"/>
        <v>attackPlantSmashSlighte1</v>
      </c>
      <c r="F36" s="12">
        <v>0</v>
      </c>
      <c r="G36" s="12">
        <v>0</v>
      </c>
      <c r="H36" s="10" t="s">
        <v>39</v>
      </c>
      <c r="I36" s="14" t="s">
        <v>50</v>
      </c>
      <c r="J36" s="10" t="s">
        <v>52</v>
      </c>
      <c r="K36" s="10" t="s">
        <v>19</v>
      </c>
      <c r="L36" s="10" t="s">
        <v>32</v>
      </c>
      <c r="M36" s="10" t="s">
        <v>55</v>
      </c>
      <c r="N36" s="10" t="s">
        <v>32</v>
      </c>
      <c r="O36" s="10" t="str">
        <f t="shared" si="4"/>
        <v>attackPlantSmashSlighte2</v>
      </c>
      <c r="P36" s="10">
        <v>1</v>
      </c>
      <c r="Q36" s="10">
        <v>0</v>
      </c>
      <c r="R36" s="10">
        <v>0</v>
      </c>
      <c r="S36" s="10">
        <v>2</v>
      </c>
    </row>
    <row r="37" spans="1:19" ht="16.5" x14ac:dyDescent="0.25">
      <c r="A37" s="46" t="s">
        <v>285</v>
      </c>
      <c r="B37" s="46" t="s">
        <v>284</v>
      </c>
      <c r="C37" s="18" t="s">
        <v>82</v>
      </c>
      <c r="D37" s="10" t="str">
        <f t="shared" si="0"/>
        <v>attackPlantSmashMedium</v>
      </c>
      <c r="E37" s="10" t="str">
        <f t="shared" si="1"/>
        <v>attackPlantSmashMediume1</v>
      </c>
      <c r="F37" s="12">
        <v>0</v>
      </c>
      <c r="G37" s="12">
        <v>0</v>
      </c>
      <c r="H37" s="10" t="s">
        <v>39</v>
      </c>
      <c r="I37" s="14" t="s">
        <v>50</v>
      </c>
      <c r="J37" s="10" t="s">
        <v>52</v>
      </c>
      <c r="K37" s="10" t="s">
        <v>19</v>
      </c>
      <c r="L37" s="10" t="s">
        <v>32</v>
      </c>
      <c r="M37" s="10" t="s">
        <v>55</v>
      </c>
      <c r="N37" s="10" t="s">
        <v>32</v>
      </c>
      <c r="O37" s="10" t="str">
        <f t="shared" si="4"/>
        <v>attackPlantSmashMediume2</v>
      </c>
      <c r="P37" s="10">
        <v>1</v>
      </c>
      <c r="Q37" s="10">
        <v>0</v>
      </c>
      <c r="R37" s="10">
        <v>0</v>
      </c>
      <c r="S37" s="10">
        <v>2</v>
      </c>
    </row>
    <row r="38" spans="1:19" ht="16.5" x14ac:dyDescent="0.25">
      <c r="A38" s="46" t="s">
        <v>285</v>
      </c>
      <c r="B38" s="46" t="s">
        <v>284</v>
      </c>
      <c r="C38" s="18" t="s">
        <v>88</v>
      </c>
      <c r="D38" s="10" t="str">
        <f t="shared" si="0"/>
        <v>attackPlantSmashStrong</v>
      </c>
      <c r="E38" s="10" t="str">
        <f t="shared" si="1"/>
        <v>attackPlantSmashStronge1</v>
      </c>
      <c r="F38" s="12">
        <v>0</v>
      </c>
      <c r="G38" s="12">
        <v>0</v>
      </c>
      <c r="H38" s="10" t="s">
        <v>39</v>
      </c>
      <c r="I38" s="14" t="s">
        <v>50</v>
      </c>
      <c r="J38" s="10" t="s">
        <v>52</v>
      </c>
      <c r="K38" s="10" t="s">
        <v>19</v>
      </c>
      <c r="L38" s="10" t="s">
        <v>32</v>
      </c>
      <c r="M38" s="10" t="s">
        <v>55</v>
      </c>
      <c r="N38" s="10" t="s">
        <v>32</v>
      </c>
      <c r="O38" s="10" t="str">
        <f t="shared" si="4"/>
        <v>attackPlantSmashStronge2</v>
      </c>
      <c r="P38" s="10">
        <v>1</v>
      </c>
      <c r="Q38" s="10">
        <v>0</v>
      </c>
      <c r="R38" s="10">
        <v>0</v>
      </c>
      <c r="S38" s="10">
        <v>2</v>
      </c>
    </row>
    <row r="39" spans="1:19" ht="16.5" x14ac:dyDescent="0.25">
      <c r="A39" s="46" t="s">
        <v>285</v>
      </c>
      <c r="B39" s="46" t="s">
        <v>284</v>
      </c>
      <c r="C39" s="18" t="s">
        <v>77</v>
      </c>
      <c r="D39" s="10" t="str">
        <f t="shared" si="0"/>
        <v>attackWaterSmashSlight</v>
      </c>
      <c r="E39" s="10" t="str">
        <f t="shared" si="1"/>
        <v>attackWaterSmashSlighte1</v>
      </c>
      <c r="F39" s="12">
        <v>0</v>
      </c>
      <c r="G39" s="12">
        <v>0</v>
      </c>
      <c r="H39" s="10" t="s">
        <v>39</v>
      </c>
      <c r="I39" s="14" t="s">
        <v>50</v>
      </c>
      <c r="J39" s="10" t="s">
        <v>52</v>
      </c>
      <c r="K39" s="10" t="s">
        <v>19</v>
      </c>
      <c r="L39" s="10" t="s">
        <v>32</v>
      </c>
      <c r="M39" s="10" t="s">
        <v>55</v>
      </c>
      <c r="N39" s="10" t="s">
        <v>32</v>
      </c>
      <c r="O39" s="10" t="str">
        <f t="shared" si="4"/>
        <v>attackWaterSmashSlighte2</v>
      </c>
      <c r="P39" s="10">
        <v>1</v>
      </c>
      <c r="Q39" s="10">
        <v>0</v>
      </c>
      <c r="R39" s="10">
        <v>0</v>
      </c>
      <c r="S39" s="10">
        <v>3</v>
      </c>
    </row>
    <row r="40" spans="1:19" ht="16.5" x14ac:dyDescent="0.25">
      <c r="A40" s="46" t="s">
        <v>285</v>
      </c>
      <c r="B40" s="46" t="s">
        <v>284</v>
      </c>
      <c r="C40" s="18" t="s">
        <v>89</v>
      </c>
      <c r="D40" s="10" t="str">
        <f t="shared" si="0"/>
        <v>attackWaterSmashMedium</v>
      </c>
      <c r="E40" s="10" t="str">
        <f t="shared" si="1"/>
        <v>attackWaterSmashMediume1</v>
      </c>
      <c r="F40" s="12">
        <v>0</v>
      </c>
      <c r="G40" s="12">
        <v>0</v>
      </c>
      <c r="H40" s="10" t="s">
        <v>39</v>
      </c>
      <c r="I40" s="14" t="s">
        <v>50</v>
      </c>
      <c r="J40" s="10" t="s">
        <v>52</v>
      </c>
      <c r="K40" s="10" t="s">
        <v>19</v>
      </c>
      <c r="L40" s="10" t="s">
        <v>32</v>
      </c>
      <c r="M40" s="10" t="s">
        <v>55</v>
      </c>
      <c r="N40" s="10" t="s">
        <v>32</v>
      </c>
      <c r="O40" s="10" t="str">
        <f t="shared" si="4"/>
        <v>attackWaterSmashMediume2</v>
      </c>
      <c r="P40" s="10">
        <v>1</v>
      </c>
      <c r="Q40" s="10">
        <v>0</v>
      </c>
      <c r="R40" s="10">
        <v>0</v>
      </c>
      <c r="S40" s="10">
        <v>3</v>
      </c>
    </row>
    <row r="41" spans="1:19" ht="16.5" x14ac:dyDescent="0.25">
      <c r="A41" s="46" t="s">
        <v>285</v>
      </c>
      <c r="B41" s="46" t="s">
        <v>284</v>
      </c>
      <c r="C41" s="18" t="s">
        <v>83</v>
      </c>
      <c r="D41" s="10" t="str">
        <f t="shared" si="0"/>
        <v>attackWaterSmashStrong</v>
      </c>
      <c r="E41" s="10" t="str">
        <f t="shared" si="1"/>
        <v>attackWaterSmashStronge1</v>
      </c>
      <c r="F41" s="12">
        <v>0</v>
      </c>
      <c r="G41" s="12">
        <v>0</v>
      </c>
      <c r="H41" s="10" t="s">
        <v>39</v>
      </c>
      <c r="I41" s="14" t="s">
        <v>50</v>
      </c>
      <c r="J41" s="10" t="s">
        <v>52</v>
      </c>
      <c r="K41" s="10" t="s">
        <v>19</v>
      </c>
      <c r="L41" s="10" t="s">
        <v>32</v>
      </c>
      <c r="M41" s="10" t="s">
        <v>55</v>
      </c>
      <c r="N41" s="10" t="s">
        <v>32</v>
      </c>
      <c r="O41" s="10" t="str">
        <f t="shared" si="4"/>
        <v>attackWaterSmashStronge2</v>
      </c>
      <c r="P41" s="10">
        <v>1</v>
      </c>
      <c r="Q41" s="10">
        <v>0</v>
      </c>
      <c r="R41" s="10">
        <v>0</v>
      </c>
      <c r="S41" s="10">
        <v>3</v>
      </c>
    </row>
    <row r="42" spans="1:19" ht="16.5" x14ac:dyDescent="0.25">
      <c r="A42" s="46" t="s">
        <v>285</v>
      </c>
      <c r="B42" s="46" t="s">
        <v>284</v>
      </c>
      <c r="C42" s="18" t="s">
        <v>78</v>
      </c>
      <c r="D42" s="10" t="str">
        <f t="shared" si="0"/>
        <v>attackFireSmashSlight</v>
      </c>
      <c r="E42" s="10" t="str">
        <f t="shared" si="1"/>
        <v>attackFireSmashSlighte1</v>
      </c>
      <c r="F42" s="12">
        <v>0</v>
      </c>
      <c r="G42" s="12">
        <v>0</v>
      </c>
      <c r="H42" s="10" t="s">
        <v>39</v>
      </c>
      <c r="I42" s="14" t="s">
        <v>50</v>
      </c>
      <c r="J42" s="10" t="s">
        <v>52</v>
      </c>
      <c r="K42" s="10" t="s">
        <v>19</v>
      </c>
      <c r="L42" s="10" t="s">
        <v>32</v>
      </c>
      <c r="M42" s="10" t="s">
        <v>55</v>
      </c>
      <c r="N42" s="10" t="s">
        <v>32</v>
      </c>
      <c r="O42" s="10" t="str">
        <f t="shared" si="4"/>
        <v>attackFireSmashSlighte2</v>
      </c>
      <c r="P42" s="10">
        <v>1</v>
      </c>
      <c r="Q42" s="10">
        <v>0</v>
      </c>
      <c r="R42" s="10">
        <v>0</v>
      </c>
      <c r="S42" s="10">
        <v>4</v>
      </c>
    </row>
    <row r="43" spans="1:19" ht="16.5" x14ac:dyDescent="0.25">
      <c r="A43" s="46" t="s">
        <v>285</v>
      </c>
      <c r="B43" s="46" t="s">
        <v>284</v>
      </c>
      <c r="C43" s="18" t="s">
        <v>84</v>
      </c>
      <c r="D43" s="10" t="str">
        <f t="shared" si="0"/>
        <v>attackFireSmashMedium</v>
      </c>
      <c r="E43" s="10" t="str">
        <f t="shared" si="1"/>
        <v>attackFireSmashMediume1</v>
      </c>
      <c r="F43" s="12">
        <v>0</v>
      </c>
      <c r="G43" s="12">
        <v>0</v>
      </c>
      <c r="H43" s="10" t="s">
        <v>39</v>
      </c>
      <c r="I43" s="14" t="s">
        <v>50</v>
      </c>
      <c r="J43" s="10" t="s">
        <v>52</v>
      </c>
      <c r="K43" s="10" t="s">
        <v>19</v>
      </c>
      <c r="L43" s="10" t="s">
        <v>32</v>
      </c>
      <c r="M43" s="10" t="s">
        <v>55</v>
      </c>
      <c r="N43" s="10" t="s">
        <v>32</v>
      </c>
      <c r="O43" s="10" t="str">
        <f t="shared" si="4"/>
        <v>attackFireSmashMediume2</v>
      </c>
      <c r="P43" s="10">
        <v>1</v>
      </c>
      <c r="Q43" s="10">
        <v>0</v>
      </c>
      <c r="R43" s="10">
        <v>0</v>
      </c>
      <c r="S43" s="10">
        <v>4</v>
      </c>
    </row>
    <row r="44" spans="1:19" ht="16.5" x14ac:dyDescent="0.25">
      <c r="A44" s="46" t="s">
        <v>285</v>
      </c>
      <c r="B44" s="46" t="s">
        <v>284</v>
      </c>
      <c r="C44" s="18" t="s">
        <v>90</v>
      </c>
      <c r="D44" s="10" t="str">
        <f t="shared" si="0"/>
        <v>attackFireSmashStrong</v>
      </c>
      <c r="E44" s="10" t="str">
        <f t="shared" si="1"/>
        <v>attackFireSmashStronge1</v>
      </c>
      <c r="F44" s="12">
        <v>0</v>
      </c>
      <c r="G44" s="12">
        <v>0</v>
      </c>
      <c r="H44" s="10" t="s">
        <v>39</v>
      </c>
      <c r="I44" s="14" t="s">
        <v>50</v>
      </c>
      <c r="J44" s="10" t="s">
        <v>52</v>
      </c>
      <c r="K44" s="10" t="s">
        <v>19</v>
      </c>
      <c r="L44" s="10" t="s">
        <v>32</v>
      </c>
      <c r="M44" s="10" t="s">
        <v>55</v>
      </c>
      <c r="N44" s="10" t="s">
        <v>32</v>
      </c>
      <c r="O44" s="10" t="str">
        <f t="shared" si="4"/>
        <v>attackFireSmashStronge2</v>
      </c>
      <c r="P44" s="10">
        <v>1</v>
      </c>
      <c r="Q44" s="10">
        <v>0</v>
      </c>
      <c r="R44" s="10">
        <v>0</v>
      </c>
      <c r="S44" s="10">
        <v>4</v>
      </c>
    </row>
    <row r="45" spans="1:19" ht="16.5" x14ac:dyDescent="0.25">
      <c r="A45" s="46" t="s">
        <v>285</v>
      </c>
      <c r="B45" s="46" t="s">
        <v>284</v>
      </c>
      <c r="C45" s="18" t="s">
        <v>301</v>
      </c>
      <c r="D45" s="10" t="str">
        <f t="shared" si="0"/>
        <v>attackEarthSmashSlight</v>
      </c>
      <c r="E45" s="10" t="str">
        <f t="shared" si="1"/>
        <v>attackEarthSmashSlighte1</v>
      </c>
      <c r="F45" s="12">
        <v>0</v>
      </c>
      <c r="G45" s="12">
        <v>0</v>
      </c>
      <c r="H45" s="10" t="s">
        <v>39</v>
      </c>
      <c r="I45" s="14" t="s">
        <v>50</v>
      </c>
      <c r="J45" s="10" t="s">
        <v>52</v>
      </c>
      <c r="K45" s="10" t="s">
        <v>19</v>
      </c>
      <c r="L45" s="10" t="s">
        <v>32</v>
      </c>
      <c r="M45" s="10" t="s">
        <v>55</v>
      </c>
      <c r="N45" s="10" t="s">
        <v>32</v>
      </c>
      <c r="O45" s="10" t="str">
        <f t="shared" si="4"/>
        <v>attackEarthSmashSlighte2</v>
      </c>
      <c r="P45" s="10">
        <v>1</v>
      </c>
      <c r="Q45" s="10">
        <v>0</v>
      </c>
      <c r="R45" s="10">
        <v>0</v>
      </c>
      <c r="S45" s="10">
        <v>5</v>
      </c>
    </row>
    <row r="46" spans="1:19" ht="16.5" x14ac:dyDescent="0.25">
      <c r="A46" s="46" t="s">
        <v>285</v>
      </c>
      <c r="B46" s="46" t="s">
        <v>284</v>
      </c>
      <c r="C46" s="18" t="s">
        <v>85</v>
      </c>
      <c r="D46" s="10" t="str">
        <f t="shared" si="0"/>
        <v>attackEarthSmashMedium</v>
      </c>
      <c r="E46" s="10" t="str">
        <f t="shared" si="1"/>
        <v>attackEarthSmashMediume1</v>
      </c>
      <c r="F46" s="12">
        <v>0</v>
      </c>
      <c r="G46" s="12">
        <v>0</v>
      </c>
      <c r="H46" s="10" t="s">
        <v>39</v>
      </c>
      <c r="I46" s="14" t="s">
        <v>50</v>
      </c>
      <c r="J46" s="10" t="s">
        <v>52</v>
      </c>
      <c r="K46" s="10" t="s">
        <v>19</v>
      </c>
      <c r="L46" s="10" t="s">
        <v>32</v>
      </c>
      <c r="M46" s="10" t="s">
        <v>55</v>
      </c>
      <c r="N46" s="10" t="s">
        <v>32</v>
      </c>
      <c r="O46" s="10" t="str">
        <f t="shared" si="4"/>
        <v>attackEarthSmashMediume2</v>
      </c>
      <c r="P46" s="10">
        <v>1</v>
      </c>
      <c r="Q46" s="10">
        <v>0</v>
      </c>
      <c r="R46" s="10">
        <v>0</v>
      </c>
      <c r="S46" s="10">
        <v>5</v>
      </c>
    </row>
    <row r="47" spans="1:19" ht="16.5" x14ac:dyDescent="0.25">
      <c r="A47" s="46" t="s">
        <v>285</v>
      </c>
      <c r="B47" s="46" t="s">
        <v>284</v>
      </c>
      <c r="C47" s="18" t="s">
        <v>91</v>
      </c>
      <c r="D47" s="10" t="str">
        <f t="shared" si="0"/>
        <v>attackEarthSmashStrong</v>
      </c>
      <c r="E47" s="10" t="str">
        <f t="shared" si="1"/>
        <v>attackEarthSmashStronge1</v>
      </c>
      <c r="F47" s="12">
        <v>0</v>
      </c>
      <c r="G47" s="12">
        <v>0</v>
      </c>
      <c r="H47" s="10" t="s">
        <v>39</v>
      </c>
      <c r="I47" s="14" t="s">
        <v>50</v>
      </c>
      <c r="J47" s="10" t="s">
        <v>52</v>
      </c>
      <c r="K47" s="10" t="s">
        <v>19</v>
      </c>
      <c r="L47" s="10" t="s">
        <v>32</v>
      </c>
      <c r="M47" s="10" t="s">
        <v>55</v>
      </c>
      <c r="N47" s="10" t="s">
        <v>32</v>
      </c>
      <c r="O47" s="10" t="str">
        <f t="shared" si="4"/>
        <v>attackEarthSmashStronge2</v>
      </c>
      <c r="P47" s="10">
        <v>1</v>
      </c>
      <c r="Q47" s="10">
        <v>0</v>
      </c>
      <c r="R47" s="10">
        <v>0</v>
      </c>
      <c r="S47" s="10">
        <v>5</v>
      </c>
    </row>
    <row r="48" spans="1:19" ht="16.5" x14ac:dyDescent="0.25">
      <c r="A48" s="46" t="s">
        <v>285</v>
      </c>
      <c r="B48" s="46" t="s">
        <v>284</v>
      </c>
      <c r="C48" s="19" t="s">
        <v>302</v>
      </c>
      <c r="D48" s="20" t="str">
        <f t="shared" si="0"/>
        <v>attackMetalSlight</v>
      </c>
      <c r="E48" s="20" t="str">
        <f t="shared" si="1"/>
        <v>attackMetalSlighte1</v>
      </c>
      <c r="F48" s="21">
        <v>0</v>
      </c>
      <c r="G48" s="21">
        <v>0</v>
      </c>
      <c r="H48" s="20" t="s">
        <v>39</v>
      </c>
      <c r="I48" s="22" t="s">
        <v>50</v>
      </c>
      <c r="J48" s="20" t="s">
        <v>52</v>
      </c>
      <c r="K48" s="20" t="s">
        <v>19</v>
      </c>
      <c r="L48" s="20" t="s">
        <v>32</v>
      </c>
      <c r="M48" s="20" t="s">
        <v>55</v>
      </c>
      <c r="N48" s="20" t="s">
        <v>32</v>
      </c>
      <c r="O48" s="20" t="str">
        <f t="shared" si="4"/>
        <v>attackMetalSlighte2</v>
      </c>
      <c r="P48" s="20">
        <v>1</v>
      </c>
      <c r="Q48" s="20">
        <v>0</v>
      </c>
      <c r="R48" s="20">
        <v>0</v>
      </c>
      <c r="S48" s="20">
        <v>1</v>
      </c>
    </row>
    <row r="49" spans="1:19" ht="16.5" x14ac:dyDescent="0.25">
      <c r="A49" s="46" t="s">
        <v>285</v>
      </c>
      <c r="B49" s="46" t="s">
        <v>284</v>
      </c>
      <c r="C49" s="23" t="s">
        <v>303</v>
      </c>
      <c r="D49" s="24" t="str">
        <f t="shared" si="0"/>
        <v>attackPlantSlight</v>
      </c>
      <c r="E49" s="24" t="str">
        <f t="shared" si="1"/>
        <v>attackPlantSlighte1</v>
      </c>
      <c r="F49" s="25">
        <v>0</v>
      </c>
      <c r="G49" s="25">
        <v>0</v>
      </c>
      <c r="H49" s="24" t="s">
        <v>39</v>
      </c>
      <c r="I49" s="26" t="s">
        <v>50</v>
      </c>
      <c r="J49" s="24" t="s">
        <v>52</v>
      </c>
      <c r="K49" s="24" t="s">
        <v>19</v>
      </c>
      <c r="L49" s="24" t="s">
        <v>32</v>
      </c>
      <c r="M49" s="24" t="s">
        <v>55</v>
      </c>
      <c r="N49" s="24" t="s">
        <v>32</v>
      </c>
      <c r="O49" s="24" t="str">
        <f t="shared" si="4"/>
        <v>attackPlantSlighte2</v>
      </c>
      <c r="P49" s="24">
        <v>1</v>
      </c>
      <c r="Q49" s="24">
        <v>0</v>
      </c>
      <c r="R49" s="24">
        <v>0</v>
      </c>
      <c r="S49" s="24">
        <v>2</v>
      </c>
    </row>
    <row r="50" spans="1:19" ht="16.5" x14ac:dyDescent="0.25">
      <c r="A50" s="46" t="s">
        <v>285</v>
      </c>
      <c r="B50" s="46" t="s">
        <v>284</v>
      </c>
      <c r="C50" s="18" t="s">
        <v>304</v>
      </c>
      <c r="D50" s="10" t="str">
        <f t="shared" si="0"/>
        <v>attackWaterSlight</v>
      </c>
      <c r="E50" s="10" t="str">
        <f t="shared" si="1"/>
        <v>attackWaterSlighte1</v>
      </c>
      <c r="F50" s="12">
        <v>0</v>
      </c>
      <c r="G50" s="12">
        <v>0</v>
      </c>
      <c r="H50" s="10" t="s">
        <v>39</v>
      </c>
      <c r="I50" s="14" t="s">
        <v>50</v>
      </c>
      <c r="J50" s="10" t="s">
        <v>52</v>
      </c>
      <c r="K50" s="10" t="s">
        <v>19</v>
      </c>
      <c r="L50" s="10" t="s">
        <v>32</v>
      </c>
      <c r="M50" s="10" t="s">
        <v>55</v>
      </c>
      <c r="N50" s="10" t="s">
        <v>32</v>
      </c>
      <c r="O50" s="10" t="str">
        <f t="shared" si="4"/>
        <v>attackWaterSlighte2</v>
      </c>
      <c r="P50" s="10">
        <v>1</v>
      </c>
      <c r="Q50" s="10">
        <v>0</v>
      </c>
      <c r="R50" s="10">
        <v>0</v>
      </c>
      <c r="S50" s="10">
        <v>3</v>
      </c>
    </row>
    <row r="51" spans="1:19" ht="16.5" x14ac:dyDescent="0.25">
      <c r="A51" s="46" t="s">
        <v>285</v>
      </c>
      <c r="B51" s="46" t="s">
        <v>284</v>
      </c>
      <c r="C51" s="18" t="s">
        <v>305</v>
      </c>
      <c r="D51" s="10" t="str">
        <f t="shared" si="0"/>
        <v>attackFireSlight</v>
      </c>
      <c r="E51" s="10" t="str">
        <f t="shared" si="1"/>
        <v>attackFireSlighte1</v>
      </c>
      <c r="F51" s="12">
        <v>0</v>
      </c>
      <c r="G51" s="12">
        <v>0</v>
      </c>
      <c r="H51" s="10" t="s">
        <v>39</v>
      </c>
      <c r="I51" s="14" t="s">
        <v>50</v>
      </c>
      <c r="J51" s="10" t="s">
        <v>52</v>
      </c>
      <c r="K51" s="10" t="s">
        <v>19</v>
      </c>
      <c r="L51" s="10" t="s">
        <v>32</v>
      </c>
      <c r="M51" s="10" t="s">
        <v>55</v>
      </c>
      <c r="N51" s="10" t="s">
        <v>32</v>
      </c>
      <c r="O51" s="10" t="str">
        <f t="shared" si="4"/>
        <v>attackFireSlighte2</v>
      </c>
      <c r="P51" s="10">
        <v>1</v>
      </c>
      <c r="Q51" s="10">
        <v>0</v>
      </c>
      <c r="R51" s="10">
        <v>0</v>
      </c>
      <c r="S51" s="10">
        <v>4</v>
      </c>
    </row>
    <row r="52" spans="1:19" ht="16.5" x14ac:dyDescent="0.25">
      <c r="A52" s="46" t="s">
        <v>285</v>
      </c>
      <c r="B52" s="46" t="s">
        <v>284</v>
      </c>
      <c r="C52" s="18" t="s">
        <v>306</v>
      </c>
      <c r="D52" s="10" t="str">
        <f t="shared" si="0"/>
        <v>attackEarthSlight</v>
      </c>
      <c r="E52" s="10" t="str">
        <f t="shared" si="1"/>
        <v>attackEarthSlighte1</v>
      </c>
      <c r="F52" s="12">
        <v>0</v>
      </c>
      <c r="G52" s="12">
        <v>0</v>
      </c>
      <c r="H52" s="10" t="s">
        <v>39</v>
      </c>
      <c r="I52" s="14" t="s">
        <v>50</v>
      </c>
      <c r="J52" s="10" t="s">
        <v>52</v>
      </c>
      <c r="K52" s="10" t="s">
        <v>19</v>
      </c>
      <c r="L52" s="10" t="s">
        <v>32</v>
      </c>
      <c r="M52" s="10" t="s">
        <v>55</v>
      </c>
      <c r="N52" s="10" t="s">
        <v>32</v>
      </c>
      <c r="O52" s="10" t="str">
        <f t="shared" ref="O52" si="5">D52&amp;"e2"</f>
        <v>attackEarthSlighte2</v>
      </c>
      <c r="P52" s="10">
        <v>1</v>
      </c>
      <c r="Q52" s="10">
        <v>0</v>
      </c>
      <c r="R52" s="10">
        <v>0</v>
      </c>
      <c r="S52" s="10">
        <v>5</v>
      </c>
    </row>
  </sheetData>
  <mergeCells count="2">
    <mergeCell ref="D1:H1"/>
    <mergeCell ref="I1:S1"/>
  </mergeCells>
  <phoneticPr fontId="4" type="noConversion"/>
  <conditionalFormatting sqref="A3:A11">
    <cfRule type="cellIs" dxfId="120" priority="14" operator="equal">
      <formula>"F"</formula>
    </cfRule>
    <cfRule type="cellIs" dxfId="119" priority="15" operator="equal">
      <formula>"P"</formula>
    </cfRule>
  </conditionalFormatting>
  <conditionalFormatting sqref="A3:A11">
    <cfRule type="cellIs" dxfId="118" priority="13" operator="equal">
      <formula>"F"</formula>
    </cfRule>
  </conditionalFormatting>
  <conditionalFormatting sqref="A18:A32">
    <cfRule type="cellIs" dxfId="117" priority="11" operator="equal">
      <formula>"F"</formula>
    </cfRule>
    <cfRule type="cellIs" dxfId="116" priority="12" operator="equal">
      <formula>"P"</formula>
    </cfRule>
  </conditionalFormatting>
  <conditionalFormatting sqref="A18:A32">
    <cfRule type="cellIs" dxfId="115" priority="10" operator="equal">
      <formula>"F"</formula>
    </cfRule>
  </conditionalFormatting>
  <conditionalFormatting sqref="A33:A47">
    <cfRule type="cellIs" dxfId="114" priority="8" operator="equal">
      <formula>"F"</formula>
    </cfRule>
    <cfRule type="cellIs" dxfId="113" priority="9" operator="equal">
      <formula>"P"</formula>
    </cfRule>
  </conditionalFormatting>
  <conditionalFormatting sqref="A33:A47">
    <cfRule type="cellIs" dxfId="112" priority="7" operator="equal">
      <formula>"F"</formula>
    </cfRule>
  </conditionalFormatting>
  <conditionalFormatting sqref="A48:A52">
    <cfRule type="cellIs" dxfId="111" priority="5" operator="equal">
      <formula>"F"</formula>
    </cfRule>
    <cfRule type="cellIs" dxfId="110" priority="6" operator="equal">
      <formula>"P"</formula>
    </cfRule>
  </conditionalFormatting>
  <conditionalFormatting sqref="A48:A52">
    <cfRule type="cellIs" dxfId="109" priority="4" operator="equal">
      <formula>"F"</formula>
    </cfRule>
  </conditionalFormatting>
  <conditionalFormatting sqref="B3:B52">
    <cfRule type="cellIs" dxfId="108" priority="2" operator="equal">
      <formula>"F"</formula>
    </cfRule>
    <cfRule type="cellIs" dxfId="107" priority="3" operator="equal">
      <formula>"P"</formula>
    </cfRule>
  </conditionalFormatting>
  <conditionalFormatting sqref="B3:B52">
    <cfRule type="cellIs" dxfId="106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zoomScale="85" zoomScaleNormal="85" workbookViewId="0">
      <pane xSplit="3" ySplit="3" topLeftCell="I4" activePane="bottomRight" state="frozen"/>
      <selection pane="topRight" activeCell="B1" sqref="B1"/>
      <selection pane="bottomLeft" activeCell="A2" sqref="A2"/>
      <selection pane="bottomRight" activeCell="Q17" sqref="Q17"/>
    </sheetView>
  </sheetViews>
  <sheetFormatPr defaultRowHeight="14" x14ac:dyDescent="0.25"/>
  <cols>
    <col min="1" max="1" width="13.453125" customWidth="1"/>
    <col min="2" max="2" width="15.36328125" customWidth="1"/>
    <col min="3" max="3" width="28.81640625" style="11" customWidth="1"/>
    <col min="4" max="4" width="27.26953125" customWidth="1"/>
    <col min="5" max="5" width="18.26953125" customWidth="1"/>
    <col min="6" max="6" width="22.36328125" customWidth="1"/>
    <col min="7" max="7" width="9" customWidth="1"/>
    <col min="8" max="8" width="12.54296875" customWidth="1"/>
    <col min="9" max="9" width="10.26953125" customWidth="1"/>
    <col min="10" max="10" width="26.453125" customWidth="1"/>
    <col min="11" max="11" width="31.453125" customWidth="1"/>
    <col min="12" max="12" width="9" customWidth="1"/>
    <col min="13" max="13" width="14.08984375" customWidth="1"/>
    <col min="14" max="14" width="10.1796875" customWidth="1"/>
    <col min="15" max="15" width="28.54296875" customWidth="1"/>
    <col min="16" max="16" width="23.7265625" customWidth="1"/>
    <col min="17" max="17" width="10.81640625" customWidth="1"/>
    <col min="18" max="18" width="13.26953125" customWidth="1"/>
    <col min="19" max="19" width="10.08984375" customWidth="1"/>
    <col min="20" max="20" width="13" customWidth="1"/>
    <col min="21" max="21" width="17.6328125" customWidth="1"/>
    <col min="22" max="22" width="10.54296875" customWidth="1"/>
    <col min="23" max="23" width="11.1796875" customWidth="1"/>
    <col min="24" max="24" width="6.7265625" customWidth="1"/>
    <col min="25" max="25" width="25.81640625" customWidth="1"/>
    <col min="26" max="26" width="14.6328125" customWidth="1"/>
    <col min="27" max="27" width="12.1796875" customWidth="1"/>
    <col min="28" max="28" width="10.453125" customWidth="1"/>
    <col min="29" max="29" width="16.6328125" customWidth="1"/>
  </cols>
  <sheetData>
    <row r="1" spans="1:30" ht="22.5" x14ac:dyDescent="0.55000000000000004">
      <c r="A1" s="9" t="s">
        <v>155</v>
      </c>
      <c r="B1" s="9" t="s">
        <v>156</v>
      </c>
      <c r="D1" s="60" t="s">
        <v>107</v>
      </c>
      <c r="E1" s="60"/>
      <c r="F1" s="60"/>
      <c r="G1" s="60"/>
      <c r="H1" s="60"/>
      <c r="I1" s="60"/>
      <c r="J1" s="61" t="s">
        <v>108</v>
      </c>
      <c r="K1" s="61"/>
      <c r="L1" s="61"/>
      <c r="M1" s="61"/>
      <c r="N1" s="61"/>
      <c r="O1" s="27" t="s">
        <v>109</v>
      </c>
      <c r="P1" s="27"/>
      <c r="Q1" s="27"/>
      <c r="R1" s="27"/>
      <c r="V1" s="28"/>
      <c r="W1" s="28"/>
      <c r="X1" s="28"/>
      <c r="Y1" s="28"/>
      <c r="Z1" s="28"/>
      <c r="AA1" s="28"/>
      <c r="AB1" s="28"/>
      <c r="AC1" s="28"/>
    </row>
    <row r="2" spans="1:30" ht="16.5" x14ac:dyDescent="0.25">
      <c r="A2" s="33" t="s">
        <v>154</v>
      </c>
      <c r="B2" s="33" t="s">
        <v>154</v>
      </c>
      <c r="D2" s="17" t="s">
        <v>94</v>
      </c>
      <c r="E2" s="17" t="s">
        <v>95</v>
      </c>
      <c r="F2" s="63" t="s">
        <v>100</v>
      </c>
      <c r="G2" s="63"/>
      <c r="H2" s="63"/>
      <c r="I2" s="17" t="s">
        <v>104</v>
      </c>
      <c r="J2" s="16" t="s">
        <v>94</v>
      </c>
      <c r="K2" s="62" t="s">
        <v>101</v>
      </c>
      <c r="L2" s="62"/>
      <c r="M2" s="62"/>
      <c r="N2" s="16" t="s">
        <v>104</v>
      </c>
      <c r="O2" s="17" t="s">
        <v>99</v>
      </c>
      <c r="P2" s="63" t="s">
        <v>100</v>
      </c>
      <c r="Q2" s="63"/>
      <c r="R2" s="63"/>
      <c r="S2" s="17" t="s">
        <v>104</v>
      </c>
      <c r="T2" s="31"/>
      <c r="U2" s="31"/>
      <c r="V2" s="17"/>
      <c r="W2" s="17"/>
      <c r="X2" s="17"/>
      <c r="Y2" s="17"/>
      <c r="Z2" s="17"/>
      <c r="AA2" s="17"/>
      <c r="AB2" s="17"/>
      <c r="AC2" s="17"/>
      <c r="AD2" s="17"/>
    </row>
    <row r="3" spans="1:30" s="15" customFormat="1" ht="29" x14ac:dyDescent="0.25">
      <c r="A3" s="29"/>
      <c r="B3" s="29"/>
      <c r="D3" s="17" t="s">
        <v>97</v>
      </c>
      <c r="E3" s="17" t="s">
        <v>98</v>
      </c>
      <c r="F3" s="17" t="s">
        <v>102</v>
      </c>
      <c r="G3" s="17" t="s">
        <v>111</v>
      </c>
      <c r="H3" s="17" t="s">
        <v>110</v>
      </c>
      <c r="I3" s="17" t="s">
        <v>106</v>
      </c>
      <c r="J3" s="16" t="s">
        <v>97</v>
      </c>
      <c r="K3" s="16" t="s">
        <v>103</v>
      </c>
      <c r="L3" s="16" t="s">
        <v>112</v>
      </c>
      <c r="M3" s="16" t="s">
        <v>113</v>
      </c>
      <c r="N3" s="16" t="s">
        <v>106</v>
      </c>
      <c r="O3" s="17" t="s">
        <v>96</v>
      </c>
      <c r="P3" s="17" t="s">
        <v>102</v>
      </c>
      <c r="Q3" s="17" t="s">
        <v>111</v>
      </c>
      <c r="R3" s="17" t="s">
        <v>110</v>
      </c>
      <c r="S3" s="17" t="s">
        <v>105</v>
      </c>
      <c r="T3" s="32"/>
      <c r="U3" s="32"/>
      <c r="V3" s="17"/>
      <c r="W3" s="17"/>
      <c r="X3" s="17"/>
      <c r="Y3" s="17"/>
      <c r="Z3" s="17"/>
      <c r="AA3" s="17"/>
      <c r="AB3" s="17"/>
      <c r="AC3" s="17"/>
      <c r="AD3" s="17"/>
    </row>
    <row r="4" spans="1:30" ht="16.5" x14ac:dyDescent="0.25">
      <c r="A4" s="46">
        <v>1771</v>
      </c>
      <c r="B4" s="46" t="s">
        <v>284</v>
      </c>
      <c r="C4" s="18" t="s">
        <v>53</v>
      </c>
      <c r="D4" s="10" t="str">
        <f>C4</f>
        <v>attackMetalCutSlight</v>
      </c>
      <c r="E4" s="10" t="s">
        <v>114</v>
      </c>
      <c r="F4" s="10" t="s">
        <v>23</v>
      </c>
      <c r="G4" s="10" t="s">
        <v>119</v>
      </c>
      <c r="H4" s="10" t="s">
        <v>119</v>
      </c>
      <c r="I4" s="10" t="s">
        <v>119</v>
      </c>
      <c r="J4" s="12" t="s">
        <v>152</v>
      </c>
      <c r="K4" s="12" t="s">
        <v>23</v>
      </c>
      <c r="L4" s="12" t="s">
        <v>23</v>
      </c>
      <c r="M4" s="12" t="s">
        <v>23</v>
      </c>
      <c r="N4" s="12" t="s">
        <v>23</v>
      </c>
      <c r="O4" s="12" t="str">
        <f t="shared" ref="O4:O9" si="0">C4&amp;"e2"</f>
        <v>attackMetalCutSlighte2</v>
      </c>
      <c r="P4" s="10" t="s">
        <v>682</v>
      </c>
      <c r="Q4" s="48" t="s">
        <v>23</v>
      </c>
      <c r="R4" s="10" t="s">
        <v>23</v>
      </c>
      <c r="S4" s="10" t="s">
        <v>149</v>
      </c>
      <c r="V4" s="10"/>
      <c r="W4" s="10"/>
      <c r="X4" s="10"/>
      <c r="Y4" s="10"/>
      <c r="Z4" s="10"/>
      <c r="AA4" s="10"/>
      <c r="AB4" s="10"/>
      <c r="AC4" s="10"/>
    </row>
    <row r="5" spans="1:30" ht="16.5" x14ac:dyDescent="0.25">
      <c r="A5" s="46">
        <v>1771</v>
      </c>
      <c r="B5" s="46" t="s">
        <v>284</v>
      </c>
      <c r="C5" s="18" t="s">
        <v>56</v>
      </c>
      <c r="D5" s="10" t="str">
        <f t="shared" ref="D5:D53" si="1">C5</f>
        <v>attackMetalCutMedium</v>
      </c>
      <c r="E5" s="10" t="s">
        <v>114</v>
      </c>
      <c r="F5" s="10" t="s">
        <v>118</v>
      </c>
      <c r="G5" s="10" t="s">
        <v>23</v>
      </c>
      <c r="H5" s="10" t="s">
        <v>119</v>
      </c>
      <c r="I5" s="10" t="s">
        <v>119</v>
      </c>
      <c r="J5" s="12" t="s">
        <v>152</v>
      </c>
      <c r="K5" s="12" t="s">
        <v>23</v>
      </c>
      <c r="L5" s="12" t="s">
        <v>23</v>
      </c>
      <c r="M5" s="12" t="s">
        <v>23</v>
      </c>
      <c r="N5" s="12" t="s">
        <v>23</v>
      </c>
      <c r="O5" s="12" t="str">
        <f t="shared" si="0"/>
        <v>attackMetalCutMediume2</v>
      </c>
      <c r="P5" s="10" t="s">
        <v>130</v>
      </c>
      <c r="Q5" s="48" t="s">
        <v>23</v>
      </c>
      <c r="R5" s="10" t="s">
        <v>23</v>
      </c>
      <c r="S5" s="10" t="s">
        <v>149</v>
      </c>
      <c r="V5" s="10"/>
      <c r="W5" s="10"/>
      <c r="X5" s="10"/>
      <c r="Y5" s="10"/>
      <c r="Z5" s="10"/>
      <c r="AA5" s="10"/>
      <c r="AB5" s="10"/>
      <c r="AC5" s="10"/>
    </row>
    <row r="6" spans="1:30" ht="16.5" x14ac:dyDescent="0.25">
      <c r="A6" s="46">
        <v>1771</v>
      </c>
      <c r="B6" s="46" t="s">
        <v>284</v>
      </c>
      <c r="C6" s="18" t="s">
        <v>57</v>
      </c>
      <c r="D6" s="10" t="str">
        <f t="shared" si="1"/>
        <v>attackMetalCutStrong</v>
      </c>
      <c r="E6" s="10" t="s">
        <v>114</v>
      </c>
      <c r="F6" s="10" t="s">
        <v>119</v>
      </c>
      <c r="G6" s="10" t="s">
        <v>115</v>
      </c>
      <c r="H6" s="10" t="s">
        <v>119</v>
      </c>
      <c r="I6" s="10" t="s">
        <v>119</v>
      </c>
      <c r="J6" s="12" t="s">
        <v>152</v>
      </c>
      <c r="K6" s="12" t="s">
        <v>23</v>
      </c>
      <c r="L6" s="12" t="s">
        <v>23</v>
      </c>
      <c r="M6" s="12" t="s">
        <v>23</v>
      </c>
      <c r="N6" s="12" t="s">
        <v>23</v>
      </c>
      <c r="O6" s="12" t="str">
        <f t="shared" si="0"/>
        <v>attackMetalCutStronge2</v>
      </c>
      <c r="P6" s="10" t="s">
        <v>130</v>
      </c>
      <c r="Q6" s="48" t="s">
        <v>23</v>
      </c>
      <c r="R6" s="10" t="s">
        <v>23</v>
      </c>
      <c r="S6" s="10" t="s">
        <v>149</v>
      </c>
      <c r="V6" s="10"/>
      <c r="W6" s="10"/>
      <c r="X6" s="10"/>
      <c r="Y6" s="10"/>
      <c r="Z6" s="10"/>
      <c r="AA6" s="10"/>
      <c r="AB6" s="10"/>
      <c r="AC6" s="10"/>
    </row>
    <row r="7" spans="1:30" ht="16.5" x14ac:dyDescent="0.4">
      <c r="A7" s="46">
        <v>1771</v>
      </c>
      <c r="B7" s="46" t="s">
        <v>284</v>
      </c>
      <c r="C7" s="18" t="s">
        <v>678</v>
      </c>
      <c r="D7" s="10" t="str">
        <f t="shared" si="1"/>
        <v>attackPlantCutSlight</v>
      </c>
      <c r="E7" s="10" t="s">
        <v>114</v>
      </c>
      <c r="F7" s="10" t="s">
        <v>23</v>
      </c>
      <c r="G7" s="10" t="s">
        <v>115</v>
      </c>
      <c r="H7" s="10" t="s">
        <v>119</v>
      </c>
      <c r="I7" s="10" t="s">
        <v>119</v>
      </c>
      <c r="J7" s="12" t="s">
        <v>152</v>
      </c>
      <c r="K7" s="12" t="s">
        <v>23</v>
      </c>
      <c r="L7" s="12" t="s">
        <v>23</v>
      </c>
      <c r="M7" s="12" t="s">
        <v>23</v>
      </c>
      <c r="N7" s="12" t="s">
        <v>23</v>
      </c>
      <c r="O7" s="12" t="str">
        <f t="shared" si="0"/>
        <v>attackPlantCutSlighte2</v>
      </c>
      <c r="P7" s="10" t="s">
        <v>131</v>
      </c>
      <c r="Q7" s="48" t="s">
        <v>23</v>
      </c>
      <c r="R7" s="10" t="s">
        <v>23</v>
      </c>
      <c r="S7" s="10" t="s">
        <v>149</v>
      </c>
      <c r="T7" s="30"/>
      <c r="U7" s="30"/>
      <c r="V7" s="10"/>
      <c r="W7" s="10"/>
      <c r="X7" s="10"/>
      <c r="Y7" s="10"/>
      <c r="Z7" s="10"/>
      <c r="AA7" s="10"/>
      <c r="AB7" s="10"/>
      <c r="AC7" s="10"/>
    </row>
    <row r="8" spans="1:30" ht="16.5" x14ac:dyDescent="0.4">
      <c r="A8" s="46">
        <v>1771</v>
      </c>
      <c r="B8" s="46" t="s">
        <v>284</v>
      </c>
      <c r="C8" s="18" t="s">
        <v>72</v>
      </c>
      <c r="D8" s="10" t="str">
        <f t="shared" si="1"/>
        <v>attackPlantCutMedium</v>
      </c>
      <c r="E8" s="10" t="s">
        <v>114</v>
      </c>
      <c r="F8" s="10" t="s">
        <v>115</v>
      </c>
      <c r="G8" s="10" t="s">
        <v>115</v>
      </c>
      <c r="H8" s="10" t="s">
        <v>119</v>
      </c>
      <c r="I8" s="10" t="s">
        <v>119</v>
      </c>
      <c r="J8" s="12" t="s">
        <v>152</v>
      </c>
      <c r="K8" s="12" t="s">
        <v>23</v>
      </c>
      <c r="L8" s="12" t="s">
        <v>23</v>
      </c>
      <c r="M8" s="12" t="s">
        <v>23</v>
      </c>
      <c r="N8" s="12" t="s">
        <v>23</v>
      </c>
      <c r="O8" s="12" t="str">
        <f t="shared" si="0"/>
        <v>attackPlantCutMediume2</v>
      </c>
      <c r="P8" s="10" t="s">
        <v>131</v>
      </c>
      <c r="Q8" s="48" t="s">
        <v>23</v>
      </c>
      <c r="R8" s="10" t="s">
        <v>23</v>
      </c>
      <c r="S8" s="10" t="s">
        <v>149</v>
      </c>
      <c r="T8" s="30"/>
      <c r="U8" s="30"/>
      <c r="V8" s="10"/>
      <c r="W8" s="10"/>
      <c r="X8" s="10"/>
      <c r="Y8" s="10"/>
      <c r="Z8" s="10"/>
      <c r="AA8" s="10"/>
      <c r="AB8" s="10"/>
      <c r="AC8" s="10"/>
    </row>
    <row r="9" spans="1:30" ht="16.5" x14ac:dyDescent="0.4">
      <c r="A9" s="46">
        <v>1771</v>
      </c>
      <c r="B9" s="46" t="s">
        <v>284</v>
      </c>
      <c r="C9" s="18" t="s">
        <v>70</v>
      </c>
      <c r="D9" s="10" t="str">
        <f t="shared" si="1"/>
        <v>attackPlantCutStrong</v>
      </c>
      <c r="E9" s="10" t="s">
        <v>114</v>
      </c>
      <c r="F9" s="10" t="s">
        <v>116</v>
      </c>
      <c r="G9" s="10" t="s">
        <v>23</v>
      </c>
      <c r="H9" s="10" t="s">
        <v>119</v>
      </c>
      <c r="I9" s="10" t="s">
        <v>119</v>
      </c>
      <c r="J9" s="12" t="s">
        <v>152</v>
      </c>
      <c r="K9" s="12" t="s">
        <v>23</v>
      </c>
      <c r="L9" s="12" t="s">
        <v>23</v>
      </c>
      <c r="M9" s="12" t="s">
        <v>23</v>
      </c>
      <c r="N9" s="12" t="s">
        <v>23</v>
      </c>
      <c r="O9" s="12" t="str">
        <f t="shared" si="0"/>
        <v>attackPlantCutStronge2</v>
      </c>
      <c r="P9" s="10" t="s">
        <v>131</v>
      </c>
      <c r="Q9" s="48" t="s">
        <v>23</v>
      </c>
      <c r="R9" s="10" t="s">
        <v>23</v>
      </c>
      <c r="S9" s="10" t="s">
        <v>149</v>
      </c>
      <c r="T9" s="30"/>
      <c r="U9" s="30"/>
      <c r="V9" s="10"/>
      <c r="W9" s="10"/>
      <c r="X9" s="10"/>
      <c r="Y9" s="10"/>
      <c r="Z9" s="10"/>
      <c r="AA9" s="10"/>
      <c r="AB9" s="10"/>
      <c r="AC9" s="10"/>
    </row>
    <row r="10" spans="1:30" ht="16.5" x14ac:dyDescent="0.4">
      <c r="A10" s="46">
        <v>1771</v>
      </c>
      <c r="B10" s="46" t="s">
        <v>284</v>
      </c>
      <c r="C10" s="18" t="s">
        <v>679</v>
      </c>
      <c r="D10" s="10" t="str">
        <f t="shared" si="1"/>
        <v>attackWaterCutSlight</v>
      </c>
      <c r="E10" s="10" t="s">
        <v>114</v>
      </c>
      <c r="F10" s="10" t="s">
        <v>23</v>
      </c>
      <c r="G10" s="10" t="s">
        <v>23</v>
      </c>
      <c r="H10" s="10" t="s">
        <v>119</v>
      </c>
      <c r="I10" s="10" t="s">
        <v>119</v>
      </c>
      <c r="J10" s="12" t="s">
        <v>152</v>
      </c>
      <c r="K10" s="12" t="s">
        <v>23</v>
      </c>
      <c r="L10" s="12" t="s">
        <v>23</v>
      </c>
      <c r="M10" s="12" t="s">
        <v>23</v>
      </c>
      <c r="N10" s="12" t="s">
        <v>23</v>
      </c>
      <c r="O10" s="12" t="str">
        <f>C10&amp;"e2"</f>
        <v>attackWaterCutSlighte2</v>
      </c>
      <c r="P10" s="10" t="s">
        <v>132</v>
      </c>
      <c r="Q10" s="48" t="s">
        <v>23</v>
      </c>
      <c r="R10" s="10" t="s">
        <v>23</v>
      </c>
      <c r="S10" s="10" t="s">
        <v>149</v>
      </c>
      <c r="T10" s="30"/>
      <c r="U10" s="30"/>
      <c r="V10" s="10"/>
      <c r="W10" s="10"/>
      <c r="X10" s="10"/>
      <c r="Y10" s="10"/>
      <c r="Z10" s="10"/>
      <c r="AA10" s="10"/>
      <c r="AB10" s="10"/>
      <c r="AC10" s="10"/>
    </row>
    <row r="11" spans="1:30" ht="16.5" x14ac:dyDescent="0.4">
      <c r="A11" s="46">
        <v>1771</v>
      </c>
      <c r="B11" s="46" t="s">
        <v>284</v>
      </c>
      <c r="C11" s="18" t="s">
        <v>58</v>
      </c>
      <c r="D11" s="10" t="str">
        <f t="shared" si="1"/>
        <v>attackWaterCutMedium</v>
      </c>
      <c r="E11" s="10" t="s">
        <v>114</v>
      </c>
      <c r="F11" s="10" t="s">
        <v>23</v>
      </c>
      <c r="G11" s="10" t="s">
        <v>116</v>
      </c>
      <c r="H11" s="10" t="s">
        <v>119</v>
      </c>
      <c r="I11" s="10" t="s">
        <v>119</v>
      </c>
      <c r="J11" s="12" t="s">
        <v>152</v>
      </c>
      <c r="K11" s="12" t="s">
        <v>23</v>
      </c>
      <c r="L11" s="12" t="s">
        <v>23</v>
      </c>
      <c r="M11" s="12" t="s">
        <v>23</v>
      </c>
      <c r="N11" s="12" t="s">
        <v>23</v>
      </c>
      <c r="O11" s="12" t="str">
        <f t="shared" ref="O11:O53" si="2">C11&amp;"e2"</f>
        <v>attackWaterCutMediume2</v>
      </c>
      <c r="P11" s="10" t="s">
        <v>132</v>
      </c>
      <c r="Q11" s="48" t="s">
        <v>23</v>
      </c>
      <c r="R11" s="10" t="s">
        <v>23</v>
      </c>
      <c r="S11" s="10" t="s">
        <v>149</v>
      </c>
      <c r="T11" s="30"/>
      <c r="U11" s="30"/>
      <c r="V11" s="10"/>
      <c r="W11" s="10"/>
      <c r="X11" s="10"/>
      <c r="Y11" s="10"/>
      <c r="Z11" s="10"/>
      <c r="AA11" s="10"/>
      <c r="AB11" s="10"/>
      <c r="AC11" s="10"/>
    </row>
    <row r="12" spans="1:30" ht="16.5" x14ac:dyDescent="0.4">
      <c r="A12" s="46">
        <v>1771</v>
      </c>
      <c r="B12" s="46" t="s">
        <v>284</v>
      </c>
      <c r="C12" s="18" t="s">
        <v>66</v>
      </c>
      <c r="D12" s="10" t="str">
        <f t="shared" si="1"/>
        <v>attackWaterCutStrong</v>
      </c>
      <c r="E12" s="10" t="s">
        <v>114</v>
      </c>
      <c r="F12" s="10" t="s">
        <v>117</v>
      </c>
      <c r="G12" s="10" t="s">
        <v>23</v>
      </c>
      <c r="H12" s="10" t="s">
        <v>119</v>
      </c>
      <c r="I12" s="10" t="s">
        <v>119</v>
      </c>
      <c r="J12" s="12" t="s">
        <v>152</v>
      </c>
      <c r="K12" s="12" t="s">
        <v>126</v>
      </c>
      <c r="L12" s="12" t="s">
        <v>23</v>
      </c>
      <c r="M12" s="12" t="s">
        <v>23</v>
      </c>
      <c r="N12" s="12" t="s">
        <v>23</v>
      </c>
      <c r="O12" s="12" t="str">
        <f t="shared" si="2"/>
        <v>attackWaterCutStronge2</v>
      </c>
      <c r="P12" s="10" t="s">
        <v>132</v>
      </c>
      <c r="Q12" s="48" t="s">
        <v>23</v>
      </c>
      <c r="R12" s="10" t="s">
        <v>23</v>
      </c>
      <c r="S12" s="10" t="s">
        <v>149</v>
      </c>
      <c r="T12" s="30"/>
      <c r="U12" s="30"/>
      <c r="V12" s="10"/>
      <c r="W12" s="10"/>
      <c r="X12" s="10"/>
      <c r="Y12" s="10"/>
      <c r="Z12" s="10"/>
      <c r="AA12" s="10"/>
      <c r="AB12" s="10"/>
      <c r="AC12" s="10"/>
    </row>
    <row r="13" spans="1:30" ht="16.5" x14ac:dyDescent="0.4">
      <c r="A13" s="46">
        <v>1771</v>
      </c>
      <c r="B13" s="46" t="s">
        <v>284</v>
      </c>
      <c r="C13" s="18" t="s">
        <v>34</v>
      </c>
      <c r="D13" s="10" t="str">
        <f t="shared" si="1"/>
        <v>attackFireCutSlight</v>
      </c>
      <c r="E13" s="10" t="s">
        <v>114</v>
      </c>
      <c r="F13" s="10" t="s">
        <v>116</v>
      </c>
      <c r="G13" s="10" t="s">
        <v>23</v>
      </c>
      <c r="H13" s="10" t="s">
        <v>119</v>
      </c>
      <c r="I13" s="10" t="s">
        <v>119</v>
      </c>
      <c r="J13" s="12" t="s">
        <v>152</v>
      </c>
      <c r="K13" s="12" t="s">
        <v>127</v>
      </c>
      <c r="L13" s="12" t="s">
        <v>23</v>
      </c>
      <c r="M13" s="12" t="s">
        <v>23</v>
      </c>
      <c r="N13" s="12" t="s">
        <v>23</v>
      </c>
      <c r="O13" s="12" t="str">
        <f t="shared" si="2"/>
        <v>attackFireCutSlighte2</v>
      </c>
      <c r="P13" s="10" t="s">
        <v>683</v>
      </c>
      <c r="Q13" s="48" t="s">
        <v>23</v>
      </c>
      <c r="R13" s="10" t="s">
        <v>23</v>
      </c>
      <c r="S13" s="10" t="s">
        <v>149</v>
      </c>
      <c r="T13" s="30"/>
      <c r="U13" s="30"/>
      <c r="V13" s="10"/>
      <c r="W13" s="10"/>
      <c r="X13" s="10"/>
      <c r="Y13" s="10"/>
      <c r="Z13" s="10"/>
      <c r="AA13" s="10"/>
      <c r="AB13" s="10"/>
      <c r="AC13" s="10"/>
    </row>
    <row r="14" spans="1:30" ht="16.5" x14ac:dyDescent="0.4">
      <c r="A14" s="46">
        <v>1771</v>
      </c>
      <c r="B14" s="46" t="s">
        <v>284</v>
      </c>
      <c r="C14" s="18" t="s">
        <v>680</v>
      </c>
      <c r="D14" s="10" t="str">
        <f t="shared" si="1"/>
        <v>attackFireCutMedium</v>
      </c>
      <c r="E14" s="10" t="s">
        <v>114</v>
      </c>
      <c r="F14" s="10" t="s">
        <v>23</v>
      </c>
      <c r="G14" s="10" t="s">
        <v>23</v>
      </c>
      <c r="H14" s="10" t="s">
        <v>119</v>
      </c>
      <c r="I14" s="10" t="s">
        <v>119</v>
      </c>
      <c r="J14" s="12" t="s">
        <v>152</v>
      </c>
      <c r="K14" s="12" t="s">
        <v>23</v>
      </c>
      <c r="L14" s="12" t="s">
        <v>23</v>
      </c>
      <c r="M14" s="12" t="s">
        <v>23</v>
      </c>
      <c r="N14" s="12" t="s">
        <v>23</v>
      </c>
      <c r="O14" s="12" t="str">
        <f t="shared" si="2"/>
        <v>attackFireCutMediume2</v>
      </c>
      <c r="P14" s="10" t="s">
        <v>133</v>
      </c>
      <c r="Q14" s="48" t="s">
        <v>23</v>
      </c>
      <c r="R14" s="10" t="s">
        <v>23</v>
      </c>
      <c r="S14" s="10" t="s">
        <v>149</v>
      </c>
      <c r="T14" s="30"/>
      <c r="U14" s="30"/>
      <c r="V14" s="10"/>
      <c r="W14" s="10"/>
      <c r="X14" s="10"/>
      <c r="Y14" s="10"/>
      <c r="Z14" s="10"/>
      <c r="AA14" s="10"/>
      <c r="AB14" s="10"/>
      <c r="AC14" s="10"/>
    </row>
    <row r="15" spans="1:30" ht="16.5" x14ac:dyDescent="0.4">
      <c r="A15" s="46">
        <v>1771</v>
      </c>
      <c r="B15" s="46" t="s">
        <v>284</v>
      </c>
      <c r="C15" s="18" t="s">
        <v>67</v>
      </c>
      <c r="D15" s="10" t="str">
        <f t="shared" si="1"/>
        <v>attackFireCutStrong</v>
      </c>
      <c r="E15" s="10" t="s">
        <v>114</v>
      </c>
      <c r="F15" s="10" t="s">
        <v>23</v>
      </c>
      <c r="G15" s="10" t="s">
        <v>23</v>
      </c>
      <c r="H15" s="10" t="s">
        <v>119</v>
      </c>
      <c r="I15" s="10" t="s">
        <v>119</v>
      </c>
      <c r="J15" s="12" t="s">
        <v>152</v>
      </c>
      <c r="K15" s="12" t="s">
        <v>23</v>
      </c>
      <c r="L15" s="12" t="s">
        <v>23</v>
      </c>
      <c r="M15" s="12" t="s">
        <v>23</v>
      </c>
      <c r="N15" s="12" t="s">
        <v>23</v>
      </c>
      <c r="O15" s="12" t="str">
        <f t="shared" si="2"/>
        <v>attackFireCutStronge2</v>
      </c>
      <c r="P15" s="10" t="s">
        <v>133</v>
      </c>
      <c r="Q15" s="48" t="s">
        <v>23</v>
      </c>
      <c r="R15" s="10" t="s">
        <v>23</v>
      </c>
      <c r="S15" s="10" t="s">
        <v>149</v>
      </c>
      <c r="T15" s="30"/>
      <c r="U15" s="30"/>
      <c r="V15" s="10"/>
      <c r="W15" s="10"/>
      <c r="X15" s="10"/>
      <c r="Y15" s="10"/>
      <c r="Z15" s="10"/>
      <c r="AA15" s="10"/>
      <c r="AB15" s="10"/>
      <c r="AC15" s="10"/>
    </row>
    <row r="16" spans="1:30" ht="16.5" x14ac:dyDescent="0.4">
      <c r="A16" s="46">
        <v>1771</v>
      </c>
      <c r="B16" s="46" t="s">
        <v>284</v>
      </c>
      <c r="C16" s="18" t="s">
        <v>35</v>
      </c>
      <c r="D16" s="10" t="str">
        <f t="shared" si="1"/>
        <v>attackEarthCutSlight</v>
      </c>
      <c r="E16" s="10" t="s">
        <v>114</v>
      </c>
      <c r="F16" s="10" t="s">
        <v>117</v>
      </c>
      <c r="G16" s="10" t="s">
        <v>23</v>
      </c>
      <c r="H16" s="10" t="s">
        <v>119</v>
      </c>
      <c r="I16" s="10" t="s">
        <v>119</v>
      </c>
      <c r="J16" s="12" t="s">
        <v>152</v>
      </c>
      <c r="K16" s="12" t="s">
        <v>119</v>
      </c>
      <c r="L16" s="12" t="s">
        <v>23</v>
      </c>
      <c r="M16" s="12" t="s">
        <v>23</v>
      </c>
      <c r="N16" s="12" t="s">
        <v>23</v>
      </c>
      <c r="O16" s="12" t="str">
        <f t="shared" si="2"/>
        <v>attackEarthCutSlighte2</v>
      </c>
      <c r="P16" s="10" t="s">
        <v>134</v>
      </c>
      <c r="Q16" s="48" t="s">
        <v>23</v>
      </c>
      <c r="R16" s="10" t="s">
        <v>23</v>
      </c>
      <c r="S16" s="10" t="s">
        <v>149</v>
      </c>
      <c r="T16" s="30"/>
      <c r="U16" s="30"/>
      <c r="V16" s="10"/>
      <c r="W16" s="10"/>
      <c r="X16" s="10"/>
      <c r="Y16" s="10"/>
      <c r="Z16" s="10"/>
      <c r="AA16" s="10"/>
      <c r="AB16" s="10"/>
      <c r="AC16" s="10"/>
    </row>
    <row r="17" spans="1:29" ht="16.5" x14ac:dyDescent="0.4">
      <c r="A17" s="46">
        <v>1771</v>
      </c>
      <c r="B17" s="46" t="s">
        <v>284</v>
      </c>
      <c r="C17" s="18" t="s">
        <v>59</v>
      </c>
      <c r="D17" s="10" t="str">
        <f t="shared" si="1"/>
        <v>attackEarthCutMedium</v>
      </c>
      <c r="E17" s="10" t="s">
        <v>114</v>
      </c>
      <c r="F17" s="10" t="s">
        <v>23</v>
      </c>
      <c r="G17" s="10" t="s">
        <v>23</v>
      </c>
      <c r="H17" s="10" t="s">
        <v>119</v>
      </c>
      <c r="I17" s="10" t="s">
        <v>119</v>
      </c>
      <c r="J17" s="12" t="s">
        <v>152</v>
      </c>
      <c r="K17" s="12" t="s">
        <v>121</v>
      </c>
      <c r="L17" s="12" t="s">
        <v>23</v>
      </c>
      <c r="M17" s="12" t="s">
        <v>23</v>
      </c>
      <c r="N17" s="12" t="s">
        <v>23</v>
      </c>
      <c r="O17" s="12" t="str">
        <f t="shared" si="2"/>
        <v>attackEarthCutMediume2</v>
      </c>
      <c r="P17" s="10" t="s">
        <v>134</v>
      </c>
      <c r="Q17" s="48" t="s">
        <v>23</v>
      </c>
      <c r="R17" s="10" t="s">
        <v>23</v>
      </c>
      <c r="S17" s="10" t="s">
        <v>149</v>
      </c>
      <c r="T17" s="30"/>
      <c r="U17" s="30"/>
      <c r="V17" s="10"/>
      <c r="W17" s="10"/>
      <c r="X17" s="10"/>
      <c r="Y17" s="10"/>
      <c r="Z17" s="10"/>
      <c r="AA17" s="10"/>
      <c r="AB17" s="10"/>
      <c r="AC17" s="10"/>
    </row>
    <row r="18" spans="1:29" s="29" customFormat="1" ht="16.5" x14ac:dyDescent="0.4">
      <c r="A18" s="46">
        <v>1771</v>
      </c>
      <c r="B18" s="46" t="s">
        <v>284</v>
      </c>
      <c r="C18" s="23" t="s">
        <v>60</v>
      </c>
      <c r="D18" s="24" t="str">
        <f t="shared" si="1"/>
        <v>attackEarthCutStrong</v>
      </c>
      <c r="E18" s="24" t="s">
        <v>114</v>
      </c>
      <c r="F18" s="24" t="s">
        <v>23</v>
      </c>
      <c r="G18" s="24" t="s">
        <v>23</v>
      </c>
      <c r="H18" s="24" t="s">
        <v>119</v>
      </c>
      <c r="I18" s="24" t="s">
        <v>119</v>
      </c>
      <c r="J18" s="12" t="s">
        <v>152</v>
      </c>
      <c r="K18" s="25" t="s">
        <v>23</v>
      </c>
      <c r="L18" s="25" t="s">
        <v>115</v>
      </c>
      <c r="M18" s="25" t="s">
        <v>23</v>
      </c>
      <c r="N18" s="25" t="s">
        <v>23</v>
      </c>
      <c r="O18" s="12" t="str">
        <f t="shared" si="2"/>
        <v>attackEarthCutStronge2</v>
      </c>
      <c r="P18" s="24" t="s">
        <v>134</v>
      </c>
      <c r="Q18" s="48" t="s">
        <v>23</v>
      </c>
      <c r="R18" s="10" t="s">
        <v>23</v>
      </c>
      <c r="S18" s="24" t="s">
        <v>149</v>
      </c>
      <c r="T18" s="30"/>
      <c r="U18" s="30"/>
      <c r="V18" s="24"/>
      <c r="W18" s="24"/>
      <c r="X18" s="24"/>
      <c r="Y18" s="24"/>
      <c r="Z18" s="24"/>
      <c r="AA18" s="24"/>
      <c r="AB18" s="24"/>
      <c r="AC18" s="24"/>
    </row>
    <row r="19" spans="1:29" s="29" customFormat="1" ht="16.5" x14ac:dyDescent="0.4">
      <c r="A19" s="46">
        <v>1771</v>
      </c>
      <c r="B19" s="46" t="s">
        <v>684</v>
      </c>
      <c r="C19" s="19" t="s">
        <v>681</v>
      </c>
      <c r="D19" s="20" t="str">
        <f t="shared" si="1"/>
        <v>attackMetalStabSlight</v>
      </c>
      <c r="E19" s="20" t="s">
        <v>114</v>
      </c>
      <c r="F19" s="20" t="s">
        <v>23</v>
      </c>
      <c r="G19" s="20" t="s">
        <v>23</v>
      </c>
      <c r="H19" s="20" t="s">
        <v>119</v>
      </c>
      <c r="I19" s="20" t="s">
        <v>119</v>
      </c>
      <c r="J19" s="21" t="s">
        <v>115</v>
      </c>
      <c r="K19" s="21" t="s">
        <v>115</v>
      </c>
      <c r="L19" s="21" t="s">
        <v>115</v>
      </c>
      <c r="M19" s="21" t="s">
        <v>115</v>
      </c>
      <c r="N19" s="21" t="s">
        <v>115</v>
      </c>
      <c r="O19" s="21" t="str">
        <f t="shared" si="2"/>
        <v>attackMetalStabSlighte2</v>
      </c>
      <c r="P19" s="20" t="s">
        <v>135</v>
      </c>
      <c r="Q19" s="49" t="s">
        <v>23</v>
      </c>
      <c r="R19" s="20" t="s">
        <v>153</v>
      </c>
      <c r="S19" s="20" t="s">
        <v>150</v>
      </c>
      <c r="T19" s="30"/>
      <c r="U19" s="30"/>
      <c r="V19" s="24"/>
      <c r="W19" s="24"/>
      <c r="X19" s="24"/>
      <c r="Y19" s="24"/>
      <c r="Z19" s="24"/>
      <c r="AA19" s="24"/>
      <c r="AB19" s="24"/>
      <c r="AC19" s="24"/>
    </row>
    <row r="20" spans="1:29" s="29" customFormat="1" ht="16.5" x14ac:dyDescent="0.4">
      <c r="A20" s="46">
        <v>1771</v>
      </c>
      <c r="B20" s="46" t="s">
        <v>284</v>
      </c>
      <c r="C20" s="23" t="s">
        <v>73</v>
      </c>
      <c r="D20" s="24" t="str">
        <f t="shared" si="1"/>
        <v>attackMetalStabMedium</v>
      </c>
      <c r="E20" s="24" t="s">
        <v>114</v>
      </c>
      <c r="F20" s="24" t="s">
        <v>23</v>
      </c>
      <c r="G20" s="24" t="s">
        <v>23</v>
      </c>
      <c r="H20" s="24" t="s">
        <v>119</v>
      </c>
      <c r="I20" s="24" t="s">
        <v>119</v>
      </c>
      <c r="J20" s="25" t="s">
        <v>115</v>
      </c>
      <c r="K20" s="25" t="s">
        <v>115</v>
      </c>
      <c r="L20" s="25" t="s">
        <v>115</v>
      </c>
      <c r="M20" s="25" t="s">
        <v>115</v>
      </c>
      <c r="N20" s="25" t="s">
        <v>115</v>
      </c>
      <c r="O20" s="12" t="str">
        <f t="shared" si="2"/>
        <v>attackMetalStabMediume2</v>
      </c>
      <c r="P20" s="24" t="s">
        <v>135</v>
      </c>
      <c r="Q20" s="48" t="s">
        <v>23</v>
      </c>
      <c r="R20" s="10" t="s">
        <v>153</v>
      </c>
      <c r="S20" s="24" t="s">
        <v>150</v>
      </c>
      <c r="T20" s="30"/>
      <c r="U20" s="30"/>
      <c r="V20" s="24"/>
      <c r="W20" s="24"/>
      <c r="X20" s="24"/>
      <c r="Y20" s="24"/>
      <c r="Z20" s="24"/>
      <c r="AA20" s="24"/>
      <c r="AB20" s="24"/>
      <c r="AC20" s="24"/>
    </row>
    <row r="21" spans="1:29" s="29" customFormat="1" ht="16.5" x14ac:dyDescent="0.4">
      <c r="A21" s="46">
        <v>1771</v>
      </c>
      <c r="B21" s="46" t="s">
        <v>284</v>
      </c>
      <c r="C21" s="23" t="s">
        <v>61</v>
      </c>
      <c r="D21" s="24" t="str">
        <f t="shared" si="1"/>
        <v>attackMetalStabStrong</v>
      </c>
      <c r="E21" s="24" t="s">
        <v>114</v>
      </c>
      <c r="F21" s="24" t="s">
        <v>23</v>
      </c>
      <c r="G21" s="24" t="s">
        <v>23</v>
      </c>
      <c r="H21" s="24" t="s">
        <v>119</v>
      </c>
      <c r="I21" s="24" t="s">
        <v>119</v>
      </c>
      <c r="J21" s="25" t="s">
        <v>115</v>
      </c>
      <c r="K21" s="25" t="s">
        <v>115</v>
      </c>
      <c r="L21" s="25" t="s">
        <v>115</v>
      </c>
      <c r="M21" s="25" t="s">
        <v>115</v>
      </c>
      <c r="N21" s="25" t="s">
        <v>115</v>
      </c>
      <c r="O21" s="12" t="str">
        <f t="shared" si="2"/>
        <v>attackMetalStabStronge2</v>
      </c>
      <c r="P21" s="24" t="s">
        <v>135</v>
      </c>
      <c r="Q21" s="48" t="s">
        <v>23</v>
      </c>
      <c r="R21" s="10" t="s">
        <v>153</v>
      </c>
      <c r="S21" s="24" t="s">
        <v>150</v>
      </c>
      <c r="T21" s="30"/>
      <c r="U21" s="30"/>
      <c r="V21" s="24"/>
      <c r="W21" s="24"/>
      <c r="X21" s="24"/>
      <c r="Y21" s="24"/>
      <c r="Z21" s="24"/>
      <c r="AA21" s="24"/>
      <c r="AB21" s="24"/>
      <c r="AC21" s="24"/>
    </row>
    <row r="22" spans="1:29" s="29" customFormat="1" ht="16.5" x14ac:dyDescent="0.4">
      <c r="A22" s="46">
        <v>1771</v>
      </c>
      <c r="B22" s="46" t="s">
        <v>685</v>
      </c>
      <c r="C22" s="23" t="s">
        <v>36</v>
      </c>
      <c r="D22" s="24" t="str">
        <f t="shared" si="1"/>
        <v>attackPlantStabSlight</v>
      </c>
      <c r="E22" s="24" t="s">
        <v>114</v>
      </c>
      <c r="F22" s="24" t="s">
        <v>23</v>
      </c>
      <c r="G22" s="24" t="s">
        <v>23</v>
      </c>
      <c r="H22" s="24" t="s">
        <v>119</v>
      </c>
      <c r="I22" s="24" t="s">
        <v>119</v>
      </c>
      <c r="J22" s="25" t="s">
        <v>115</v>
      </c>
      <c r="K22" s="25" t="s">
        <v>115</v>
      </c>
      <c r="L22" s="25" t="s">
        <v>115</v>
      </c>
      <c r="M22" s="25" t="s">
        <v>115</v>
      </c>
      <c r="N22" s="25" t="s">
        <v>115</v>
      </c>
      <c r="O22" s="12" t="str">
        <f t="shared" si="2"/>
        <v>attackPlantStabSlighte2</v>
      </c>
      <c r="P22" s="24" t="s">
        <v>136</v>
      </c>
      <c r="Q22" s="48" t="s">
        <v>23</v>
      </c>
      <c r="R22" s="10" t="s">
        <v>153</v>
      </c>
      <c r="S22" s="24" t="s">
        <v>150</v>
      </c>
      <c r="T22" s="30"/>
      <c r="U22" s="30"/>
      <c r="V22" s="24"/>
      <c r="W22" s="24"/>
      <c r="X22" s="24"/>
      <c r="Y22" s="24"/>
      <c r="Z22" s="24"/>
      <c r="AA22" s="24"/>
      <c r="AB22" s="24"/>
      <c r="AC22" s="24"/>
    </row>
    <row r="23" spans="1:29" s="29" customFormat="1" ht="16.5" x14ac:dyDescent="0.4">
      <c r="A23" s="46">
        <v>1771</v>
      </c>
      <c r="B23" s="46" t="s">
        <v>686</v>
      </c>
      <c r="C23" s="23" t="s">
        <v>71</v>
      </c>
      <c r="D23" s="24" t="str">
        <f t="shared" si="1"/>
        <v>attackPlantStabMedium</v>
      </c>
      <c r="E23" s="24" t="s">
        <v>114</v>
      </c>
      <c r="F23" s="24" t="s">
        <v>23</v>
      </c>
      <c r="G23" s="24" t="s">
        <v>122</v>
      </c>
      <c r="H23" s="24" t="s">
        <v>119</v>
      </c>
      <c r="I23" s="24" t="s">
        <v>119</v>
      </c>
      <c r="J23" s="25" t="s">
        <v>115</v>
      </c>
      <c r="K23" s="25" t="s">
        <v>115</v>
      </c>
      <c r="L23" s="25" t="s">
        <v>115</v>
      </c>
      <c r="M23" s="25" t="s">
        <v>115</v>
      </c>
      <c r="N23" s="25" t="s">
        <v>115</v>
      </c>
      <c r="O23" s="12" t="str">
        <f t="shared" si="2"/>
        <v>attackPlantStabMediume2</v>
      </c>
      <c r="P23" s="24" t="s">
        <v>136</v>
      </c>
      <c r="Q23" s="48" t="s">
        <v>23</v>
      </c>
      <c r="R23" s="10" t="s">
        <v>153</v>
      </c>
      <c r="S23" s="24" t="s">
        <v>150</v>
      </c>
      <c r="T23" s="30"/>
      <c r="U23" s="30"/>
      <c r="V23" s="24"/>
      <c r="W23" s="24"/>
      <c r="X23" s="24"/>
      <c r="Y23" s="24"/>
      <c r="Z23" s="24"/>
      <c r="AA23" s="24"/>
      <c r="AB23" s="24"/>
      <c r="AC23" s="24"/>
    </row>
    <row r="24" spans="1:29" s="29" customFormat="1" ht="16.5" x14ac:dyDescent="0.4">
      <c r="A24" s="46">
        <v>1771</v>
      </c>
      <c r="B24" s="46" t="s">
        <v>687</v>
      </c>
      <c r="C24" s="23" t="s">
        <v>62</v>
      </c>
      <c r="D24" s="24" t="str">
        <f t="shared" si="1"/>
        <v>attackPlantStabStrong</v>
      </c>
      <c r="E24" s="24" t="s">
        <v>114</v>
      </c>
      <c r="F24" s="24" t="s">
        <v>118</v>
      </c>
      <c r="G24" s="24" t="s">
        <v>123</v>
      </c>
      <c r="H24" s="24" t="s">
        <v>119</v>
      </c>
      <c r="I24" s="24" t="s">
        <v>119</v>
      </c>
      <c r="J24" s="25" t="s">
        <v>115</v>
      </c>
      <c r="K24" s="25" t="s">
        <v>115</v>
      </c>
      <c r="L24" s="25" t="s">
        <v>115</v>
      </c>
      <c r="M24" s="25" t="s">
        <v>115</v>
      </c>
      <c r="N24" s="25" t="s">
        <v>115</v>
      </c>
      <c r="O24" s="12" t="str">
        <f t="shared" si="2"/>
        <v>attackPlantStabStronge2</v>
      </c>
      <c r="P24" s="24" t="s">
        <v>136</v>
      </c>
      <c r="Q24" s="48" t="s">
        <v>23</v>
      </c>
      <c r="R24" s="10" t="s">
        <v>153</v>
      </c>
      <c r="S24" s="24" t="s">
        <v>150</v>
      </c>
      <c r="T24" s="30"/>
      <c r="U24" s="30"/>
      <c r="V24" s="24"/>
      <c r="W24" s="24"/>
      <c r="X24" s="24"/>
      <c r="Y24" s="24"/>
      <c r="Z24" s="24"/>
      <c r="AA24" s="24"/>
      <c r="AB24" s="24"/>
      <c r="AC24" s="24"/>
    </row>
    <row r="25" spans="1:29" s="29" customFormat="1" ht="16.5" x14ac:dyDescent="0.4">
      <c r="A25" s="46">
        <v>1771</v>
      </c>
      <c r="B25" s="46" t="s">
        <v>284</v>
      </c>
      <c r="C25" s="23" t="s">
        <v>688</v>
      </c>
      <c r="D25" s="24" t="str">
        <f t="shared" si="1"/>
        <v>attackWaterStabSlight</v>
      </c>
      <c r="E25" s="24" t="s">
        <v>114</v>
      </c>
      <c r="F25" s="24" t="s">
        <v>23</v>
      </c>
      <c r="G25" s="24" t="s">
        <v>123</v>
      </c>
      <c r="H25" s="24" t="s">
        <v>119</v>
      </c>
      <c r="I25" s="24" t="s">
        <v>119</v>
      </c>
      <c r="J25" s="25" t="s">
        <v>115</v>
      </c>
      <c r="K25" s="25" t="s">
        <v>115</v>
      </c>
      <c r="L25" s="25" t="s">
        <v>115</v>
      </c>
      <c r="M25" s="25" t="s">
        <v>115</v>
      </c>
      <c r="N25" s="25" t="s">
        <v>115</v>
      </c>
      <c r="O25" s="12" t="str">
        <f t="shared" si="2"/>
        <v>attackWaterStabSlighte2</v>
      </c>
      <c r="P25" s="24" t="s">
        <v>137</v>
      </c>
      <c r="Q25" s="48" t="s">
        <v>23</v>
      </c>
      <c r="R25" s="10" t="s">
        <v>153</v>
      </c>
      <c r="S25" s="24" t="s">
        <v>150</v>
      </c>
      <c r="T25" s="30"/>
      <c r="U25" s="30"/>
      <c r="V25" s="24"/>
      <c r="W25" s="24"/>
      <c r="X25" s="24"/>
      <c r="Y25" s="24"/>
      <c r="Z25" s="24"/>
      <c r="AA25" s="24"/>
      <c r="AB25" s="24"/>
      <c r="AC25" s="24"/>
    </row>
    <row r="26" spans="1:29" s="29" customFormat="1" ht="16.5" x14ac:dyDescent="0.4">
      <c r="A26" s="46">
        <v>1771</v>
      </c>
      <c r="B26" s="46" t="s">
        <v>284</v>
      </c>
      <c r="C26" s="23" t="s">
        <v>68</v>
      </c>
      <c r="D26" s="24" t="str">
        <f t="shared" si="1"/>
        <v>attackWaterStabMedium</v>
      </c>
      <c r="E26" s="24" t="s">
        <v>114</v>
      </c>
      <c r="F26" s="24" t="s">
        <v>23</v>
      </c>
      <c r="G26" s="24" t="s">
        <v>23</v>
      </c>
      <c r="H26" s="24" t="s">
        <v>119</v>
      </c>
      <c r="I26" s="24" t="s">
        <v>119</v>
      </c>
      <c r="J26" s="25" t="s">
        <v>115</v>
      </c>
      <c r="K26" s="25" t="s">
        <v>115</v>
      </c>
      <c r="L26" s="25" t="s">
        <v>115</v>
      </c>
      <c r="M26" s="25" t="s">
        <v>115</v>
      </c>
      <c r="N26" s="25" t="s">
        <v>115</v>
      </c>
      <c r="O26" s="12" t="str">
        <f t="shared" si="2"/>
        <v>attackWaterStabMediume2</v>
      </c>
      <c r="P26" s="24" t="s">
        <v>137</v>
      </c>
      <c r="Q26" s="48" t="s">
        <v>23</v>
      </c>
      <c r="R26" s="10" t="s">
        <v>153</v>
      </c>
      <c r="S26" s="24" t="s">
        <v>150</v>
      </c>
      <c r="T26" s="30"/>
      <c r="U26" s="30"/>
      <c r="V26" s="24"/>
      <c r="W26" s="24"/>
      <c r="X26" s="24"/>
      <c r="Y26" s="24"/>
      <c r="Z26" s="24"/>
      <c r="AA26" s="24"/>
      <c r="AB26" s="24"/>
      <c r="AC26" s="24"/>
    </row>
    <row r="27" spans="1:29" s="29" customFormat="1" ht="16.5" x14ac:dyDescent="0.4">
      <c r="A27" s="46">
        <v>1771</v>
      </c>
      <c r="B27" s="46" t="s">
        <v>284</v>
      </c>
      <c r="C27" s="23" t="s">
        <v>63</v>
      </c>
      <c r="D27" s="24" t="str">
        <f t="shared" si="1"/>
        <v>attackWaterStabStrong</v>
      </c>
      <c r="E27" s="24" t="s">
        <v>114</v>
      </c>
      <c r="F27" s="24" t="s">
        <v>117</v>
      </c>
      <c r="G27" s="24" t="s">
        <v>122</v>
      </c>
      <c r="H27" s="24" t="s">
        <v>119</v>
      </c>
      <c r="I27" s="24" t="s">
        <v>119</v>
      </c>
      <c r="J27" s="25" t="s">
        <v>115</v>
      </c>
      <c r="K27" s="25" t="s">
        <v>115</v>
      </c>
      <c r="L27" s="25" t="s">
        <v>115</v>
      </c>
      <c r="M27" s="25" t="s">
        <v>115</v>
      </c>
      <c r="N27" s="25" t="s">
        <v>115</v>
      </c>
      <c r="O27" s="12" t="str">
        <f t="shared" si="2"/>
        <v>attackWaterStabStronge2</v>
      </c>
      <c r="P27" s="24" t="s">
        <v>137</v>
      </c>
      <c r="Q27" s="48" t="s">
        <v>23</v>
      </c>
      <c r="R27" s="10" t="s">
        <v>153</v>
      </c>
      <c r="S27" s="24" t="s">
        <v>150</v>
      </c>
      <c r="T27" s="30"/>
      <c r="U27" s="30"/>
      <c r="V27" s="24"/>
      <c r="W27" s="24"/>
      <c r="X27" s="24"/>
      <c r="Y27" s="24"/>
      <c r="Z27" s="24"/>
      <c r="AA27" s="24"/>
      <c r="AB27" s="24"/>
      <c r="AC27" s="24"/>
    </row>
    <row r="28" spans="1:29" s="29" customFormat="1" ht="16.5" x14ac:dyDescent="0.4">
      <c r="A28" s="46">
        <v>1771</v>
      </c>
      <c r="B28" s="46" t="s">
        <v>284</v>
      </c>
      <c r="C28" s="23" t="s">
        <v>38</v>
      </c>
      <c r="D28" s="24" t="str">
        <f t="shared" si="1"/>
        <v>attackFireStabSlight</v>
      </c>
      <c r="E28" s="24" t="s">
        <v>114</v>
      </c>
      <c r="F28" s="24" t="s">
        <v>23</v>
      </c>
      <c r="G28" s="24" t="s">
        <v>124</v>
      </c>
      <c r="H28" s="24" t="s">
        <v>119</v>
      </c>
      <c r="I28" s="24" t="s">
        <v>119</v>
      </c>
      <c r="J28" s="25" t="s">
        <v>115</v>
      </c>
      <c r="K28" s="25" t="s">
        <v>115</v>
      </c>
      <c r="L28" s="25" t="s">
        <v>115</v>
      </c>
      <c r="M28" s="25" t="s">
        <v>115</v>
      </c>
      <c r="N28" s="25" t="s">
        <v>115</v>
      </c>
      <c r="O28" s="12" t="str">
        <f t="shared" si="2"/>
        <v>attackFireStabSlighte2</v>
      </c>
      <c r="P28" s="24" t="s">
        <v>138</v>
      </c>
      <c r="Q28" s="48" t="s">
        <v>23</v>
      </c>
      <c r="R28" s="10" t="s">
        <v>153</v>
      </c>
      <c r="S28" s="24" t="s">
        <v>150</v>
      </c>
      <c r="T28" s="30"/>
      <c r="U28" s="30"/>
      <c r="V28" s="24"/>
      <c r="W28" s="24"/>
      <c r="X28" s="24"/>
      <c r="Y28" s="24"/>
      <c r="Z28" s="24"/>
      <c r="AA28" s="24"/>
      <c r="AB28" s="24"/>
      <c r="AC28" s="24"/>
    </row>
    <row r="29" spans="1:29" s="29" customFormat="1" ht="16.5" x14ac:dyDescent="0.4">
      <c r="A29" s="46">
        <v>1771</v>
      </c>
      <c r="B29" s="46" t="s">
        <v>284</v>
      </c>
      <c r="C29" s="23" t="s">
        <v>64</v>
      </c>
      <c r="D29" s="24" t="str">
        <f t="shared" si="1"/>
        <v>attackFireStabMedium</v>
      </c>
      <c r="E29" s="24" t="s">
        <v>114</v>
      </c>
      <c r="F29" s="24" t="s">
        <v>23</v>
      </c>
      <c r="G29" s="24" t="s">
        <v>124</v>
      </c>
      <c r="H29" s="24" t="s">
        <v>119</v>
      </c>
      <c r="I29" s="24" t="s">
        <v>119</v>
      </c>
      <c r="J29" s="25" t="s">
        <v>115</v>
      </c>
      <c r="K29" s="25" t="s">
        <v>115</v>
      </c>
      <c r="L29" s="25" t="s">
        <v>115</v>
      </c>
      <c r="M29" s="25" t="s">
        <v>115</v>
      </c>
      <c r="N29" s="25" t="s">
        <v>115</v>
      </c>
      <c r="O29" s="12" t="str">
        <f t="shared" si="2"/>
        <v>attackFireStabMediume2</v>
      </c>
      <c r="P29" s="24" t="s">
        <v>138</v>
      </c>
      <c r="Q29" s="48" t="s">
        <v>23</v>
      </c>
      <c r="R29" s="10" t="s">
        <v>153</v>
      </c>
      <c r="S29" s="24" t="s">
        <v>150</v>
      </c>
      <c r="T29" s="30"/>
      <c r="U29" s="30"/>
      <c r="V29" s="24"/>
      <c r="W29" s="24"/>
      <c r="X29" s="24"/>
      <c r="Y29" s="24"/>
      <c r="Z29" s="24"/>
      <c r="AA29" s="24"/>
      <c r="AB29" s="24"/>
      <c r="AC29" s="24"/>
    </row>
    <row r="30" spans="1:29" s="29" customFormat="1" ht="16.5" x14ac:dyDescent="0.4">
      <c r="A30" s="46">
        <v>1771</v>
      </c>
      <c r="B30" s="46" t="s">
        <v>284</v>
      </c>
      <c r="C30" s="23" t="s">
        <v>74</v>
      </c>
      <c r="D30" s="24" t="str">
        <f t="shared" si="1"/>
        <v>attackFireStabStrong</v>
      </c>
      <c r="E30" s="24" t="s">
        <v>114</v>
      </c>
      <c r="F30" s="24" t="s">
        <v>116</v>
      </c>
      <c r="G30" s="24" t="s">
        <v>23</v>
      </c>
      <c r="H30" s="24" t="s">
        <v>119</v>
      </c>
      <c r="I30" s="24" t="s">
        <v>119</v>
      </c>
      <c r="J30" s="25" t="s">
        <v>115</v>
      </c>
      <c r="K30" s="25" t="s">
        <v>115</v>
      </c>
      <c r="L30" s="25" t="s">
        <v>115</v>
      </c>
      <c r="M30" s="25" t="s">
        <v>115</v>
      </c>
      <c r="N30" s="25" t="s">
        <v>115</v>
      </c>
      <c r="O30" s="12" t="str">
        <f t="shared" si="2"/>
        <v>attackFireStabStronge2</v>
      </c>
      <c r="P30" s="24" t="s">
        <v>138</v>
      </c>
      <c r="Q30" s="48" t="s">
        <v>23</v>
      </c>
      <c r="R30" s="10" t="s">
        <v>153</v>
      </c>
      <c r="S30" s="24" t="s">
        <v>150</v>
      </c>
      <c r="T30" s="30"/>
      <c r="U30" s="30"/>
      <c r="V30" s="24"/>
      <c r="W30" s="24"/>
      <c r="X30" s="24"/>
      <c r="Y30" s="24"/>
      <c r="Z30" s="24"/>
      <c r="AA30" s="24"/>
      <c r="AB30" s="24"/>
      <c r="AC30" s="24"/>
    </row>
    <row r="31" spans="1:29" s="29" customFormat="1" ht="16.5" x14ac:dyDescent="0.4">
      <c r="A31" s="46">
        <v>1771</v>
      </c>
      <c r="B31" s="46" t="s">
        <v>284</v>
      </c>
      <c r="C31" s="23" t="s">
        <v>689</v>
      </c>
      <c r="D31" s="24" t="str">
        <f t="shared" si="1"/>
        <v>attackEarthStabSlight</v>
      </c>
      <c r="E31" s="24" t="s">
        <v>114</v>
      </c>
      <c r="F31" s="24" t="s">
        <v>23</v>
      </c>
      <c r="G31" s="24" t="s">
        <v>120</v>
      </c>
      <c r="H31" s="24" t="s">
        <v>119</v>
      </c>
      <c r="I31" s="24" t="s">
        <v>119</v>
      </c>
      <c r="J31" s="25" t="s">
        <v>115</v>
      </c>
      <c r="K31" s="25" t="s">
        <v>115</v>
      </c>
      <c r="L31" s="25" t="s">
        <v>115</v>
      </c>
      <c r="M31" s="25" t="s">
        <v>115</v>
      </c>
      <c r="N31" s="25" t="s">
        <v>115</v>
      </c>
      <c r="O31" s="12" t="str">
        <f t="shared" si="2"/>
        <v>attackEarthStabSlighte2</v>
      </c>
      <c r="P31" s="24" t="s">
        <v>139</v>
      </c>
      <c r="Q31" s="48" t="s">
        <v>23</v>
      </c>
      <c r="R31" s="10" t="s">
        <v>153</v>
      </c>
      <c r="S31" s="24" t="s">
        <v>150</v>
      </c>
      <c r="T31" s="30"/>
      <c r="U31" s="30"/>
      <c r="V31" s="24"/>
      <c r="W31" s="24"/>
      <c r="X31" s="24"/>
      <c r="Y31" s="24"/>
      <c r="Z31" s="24"/>
      <c r="AA31" s="24"/>
      <c r="AB31" s="24"/>
      <c r="AC31" s="24"/>
    </row>
    <row r="32" spans="1:29" s="29" customFormat="1" ht="16.5" x14ac:dyDescent="0.4">
      <c r="A32" s="46">
        <v>1771</v>
      </c>
      <c r="B32" s="46" t="s">
        <v>284</v>
      </c>
      <c r="C32" s="23" t="s">
        <v>65</v>
      </c>
      <c r="D32" s="24" t="str">
        <f t="shared" si="1"/>
        <v>attackEarthStabMedium</v>
      </c>
      <c r="E32" s="24" t="s">
        <v>114</v>
      </c>
      <c r="F32" s="24" t="s">
        <v>119</v>
      </c>
      <c r="G32" s="24" t="s">
        <v>119</v>
      </c>
      <c r="H32" s="24" t="s">
        <v>119</v>
      </c>
      <c r="I32" s="24" t="s">
        <v>119</v>
      </c>
      <c r="J32" s="25" t="s">
        <v>115</v>
      </c>
      <c r="K32" s="25" t="s">
        <v>115</v>
      </c>
      <c r="L32" s="25" t="s">
        <v>115</v>
      </c>
      <c r="M32" s="25" t="s">
        <v>115</v>
      </c>
      <c r="N32" s="25" t="s">
        <v>115</v>
      </c>
      <c r="O32" s="12" t="str">
        <f t="shared" si="2"/>
        <v>attackEarthStabMediume2</v>
      </c>
      <c r="P32" s="24" t="s">
        <v>139</v>
      </c>
      <c r="Q32" s="48" t="s">
        <v>23</v>
      </c>
      <c r="R32" s="10" t="s">
        <v>153</v>
      </c>
      <c r="S32" s="24" t="s">
        <v>150</v>
      </c>
      <c r="T32" s="30"/>
      <c r="U32" s="30"/>
      <c r="V32" s="24"/>
      <c r="W32" s="24"/>
      <c r="X32" s="24"/>
      <c r="Y32" s="24"/>
      <c r="Z32" s="24"/>
      <c r="AA32" s="24"/>
      <c r="AB32" s="24"/>
      <c r="AC32" s="24"/>
    </row>
    <row r="33" spans="1:29" s="29" customFormat="1" ht="16.5" x14ac:dyDescent="0.4">
      <c r="A33" s="46">
        <v>1771</v>
      </c>
      <c r="B33" s="46" t="s">
        <v>284</v>
      </c>
      <c r="C33" s="23" t="s">
        <v>69</v>
      </c>
      <c r="D33" s="24" t="str">
        <f t="shared" si="1"/>
        <v>attackEarthStabStrong</v>
      </c>
      <c r="E33" s="24" t="s">
        <v>114</v>
      </c>
      <c r="F33" s="24" t="s">
        <v>119</v>
      </c>
      <c r="G33" s="24" t="s">
        <v>23</v>
      </c>
      <c r="H33" s="24" t="s">
        <v>119</v>
      </c>
      <c r="I33" s="24" t="s">
        <v>119</v>
      </c>
      <c r="J33" s="25" t="s">
        <v>115</v>
      </c>
      <c r="K33" s="25" t="s">
        <v>115</v>
      </c>
      <c r="L33" s="25" t="s">
        <v>115</v>
      </c>
      <c r="M33" s="25" t="s">
        <v>115</v>
      </c>
      <c r="N33" s="25" t="s">
        <v>115</v>
      </c>
      <c r="O33" s="12" t="str">
        <f t="shared" si="2"/>
        <v>attackEarthStabStronge2</v>
      </c>
      <c r="P33" s="24" t="s">
        <v>139</v>
      </c>
      <c r="Q33" s="48" t="s">
        <v>23</v>
      </c>
      <c r="R33" s="10" t="s">
        <v>153</v>
      </c>
      <c r="S33" s="24" t="s">
        <v>150</v>
      </c>
      <c r="T33" s="30"/>
      <c r="U33" s="30"/>
      <c r="V33" s="24"/>
      <c r="W33" s="24"/>
      <c r="X33" s="24"/>
      <c r="Y33" s="24"/>
      <c r="Z33" s="24"/>
      <c r="AA33" s="24"/>
      <c r="AB33" s="24"/>
      <c r="AC33" s="24"/>
    </row>
    <row r="34" spans="1:29" s="29" customFormat="1" ht="16.5" x14ac:dyDescent="0.4">
      <c r="A34" s="46">
        <v>1772</v>
      </c>
      <c r="B34" s="46" t="s">
        <v>284</v>
      </c>
      <c r="C34" s="19" t="s">
        <v>703</v>
      </c>
      <c r="D34" s="20" t="str">
        <f t="shared" si="1"/>
        <v>attackMetalSmashSlight</v>
      </c>
      <c r="E34" s="20" t="s">
        <v>114</v>
      </c>
      <c r="F34" s="20" t="s">
        <v>23</v>
      </c>
      <c r="G34" s="20" t="s">
        <v>124</v>
      </c>
      <c r="H34" s="20" t="s">
        <v>119</v>
      </c>
      <c r="I34" s="20" t="s">
        <v>119</v>
      </c>
      <c r="J34" s="56" t="s">
        <v>693</v>
      </c>
      <c r="K34" s="56" t="s">
        <v>695</v>
      </c>
      <c r="L34" s="56" t="s">
        <v>115</v>
      </c>
      <c r="M34" s="57" t="s">
        <v>696</v>
      </c>
      <c r="N34" s="57" t="s">
        <v>695</v>
      </c>
      <c r="O34" s="49" t="str">
        <f t="shared" si="2"/>
        <v>attackMetalSmashSlighte2</v>
      </c>
      <c r="P34" s="50" t="s">
        <v>140</v>
      </c>
      <c r="Q34" s="49" t="s">
        <v>23</v>
      </c>
      <c r="R34" s="50" t="s">
        <v>702</v>
      </c>
      <c r="S34" s="50" t="s">
        <v>125</v>
      </c>
      <c r="T34" s="30"/>
      <c r="U34" s="30"/>
      <c r="V34" s="24"/>
      <c r="W34" s="24"/>
      <c r="X34" s="24"/>
      <c r="Y34" s="24"/>
      <c r="Z34" s="24"/>
      <c r="AA34" s="24"/>
      <c r="AB34" s="24"/>
      <c r="AC34" s="24"/>
    </row>
    <row r="35" spans="1:29" s="29" customFormat="1" ht="16.5" x14ac:dyDescent="0.4">
      <c r="A35" s="46">
        <v>1772</v>
      </c>
      <c r="B35" s="46" t="s">
        <v>284</v>
      </c>
      <c r="C35" s="23" t="s">
        <v>704</v>
      </c>
      <c r="D35" s="24" t="str">
        <f t="shared" si="1"/>
        <v>attackMetalSmashMedium</v>
      </c>
      <c r="E35" s="24" t="s">
        <v>114</v>
      </c>
      <c r="F35" s="24" t="s">
        <v>23</v>
      </c>
      <c r="G35" s="24" t="s">
        <v>124</v>
      </c>
      <c r="H35" s="24" t="s">
        <v>119</v>
      </c>
      <c r="I35" s="24" t="s">
        <v>119</v>
      </c>
      <c r="J35" s="58" t="s">
        <v>694</v>
      </c>
      <c r="K35" s="58" t="s">
        <v>697</v>
      </c>
      <c r="L35" s="58" t="s">
        <v>23</v>
      </c>
      <c r="M35" s="59" t="s">
        <v>23</v>
      </c>
      <c r="N35" s="59" t="s">
        <v>695</v>
      </c>
      <c r="O35" s="48" t="str">
        <f t="shared" si="2"/>
        <v>attackMetalSmashMediume2</v>
      </c>
      <c r="P35" s="52" t="s">
        <v>140</v>
      </c>
      <c r="Q35" s="48" t="s">
        <v>23</v>
      </c>
      <c r="R35" s="53" t="s">
        <v>211</v>
      </c>
      <c r="S35" s="52" t="s">
        <v>125</v>
      </c>
      <c r="T35" s="30"/>
      <c r="U35" s="30"/>
      <c r="V35" s="24"/>
      <c r="W35" s="24"/>
      <c r="X35" s="24"/>
      <c r="Y35" s="24"/>
      <c r="Z35" s="24"/>
      <c r="AA35" s="24"/>
      <c r="AB35" s="24"/>
      <c r="AC35" s="24"/>
    </row>
    <row r="36" spans="1:29" s="29" customFormat="1" ht="16.5" x14ac:dyDescent="0.4">
      <c r="A36" s="46">
        <v>1772</v>
      </c>
      <c r="B36" s="46" t="s">
        <v>284</v>
      </c>
      <c r="C36" s="23" t="s">
        <v>87</v>
      </c>
      <c r="D36" s="24" t="str">
        <f t="shared" si="1"/>
        <v>attackMetalSmashStrong</v>
      </c>
      <c r="E36" s="24" t="s">
        <v>114</v>
      </c>
      <c r="F36" s="24" t="s">
        <v>23</v>
      </c>
      <c r="G36" s="24" t="s">
        <v>119</v>
      </c>
      <c r="H36" s="24" t="s">
        <v>119</v>
      </c>
      <c r="I36" s="24" t="s">
        <v>119</v>
      </c>
      <c r="J36" s="58" t="s">
        <v>694</v>
      </c>
      <c r="K36" s="58" t="s">
        <v>697</v>
      </c>
      <c r="L36" s="58" t="s">
        <v>23</v>
      </c>
      <c r="M36" s="59" t="s">
        <v>23</v>
      </c>
      <c r="N36" s="59" t="s">
        <v>695</v>
      </c>
      <c r="O36" s="48" t="str">
        <f t="shared" si="2"/>
        <v>attackMetalSmashStronge2</v>
      </c>
      <c r="P36" s="52" t="s">
        <v>140</v>
      </c>
      <c r="Q36" s="48" t="s">
        <v>23</v>
      </c>
      <c r="R36" s="53" t="s">
        <v>211</v>
      </c>
      <c r="S36" s="52" t="s">
        <v>125</v>
      </c>
      <c r="T36" s="30"/>
      <c r="U36" s="30"/>
      <c r="V36" s="24"/>
      <c r="W36" s="24"/>
      <c r="X36" s="24"/>
      <c r="Y36" s="24"/>
      <c r="Z36" s="24"/>
      <c r="AA36" s="24"/>
      <c r="AB36" s="24"/>
      <c r="AC36" s="24"/>
    </row>
    <row r="37" spans="1:29" s="29" customFormat="1" ht="16.5" x14ac:dyDescent="0.4">
      <c r="A37" s="46">
        <v>1772</v>
      </c>
      <c r="B37" s="46" t="s">
        <v>284</v>
      </c>
      <c r="C37" s="23" t="s">
        <v>705</v>
      </c>
      <c r="D37" s="24" t="str">
        <f t="shared" si="1"/>
        <v>attackPlantSmashSlight</v>
      </c>
      <c r="E37" s="24" t="s">
        <v>114</v>
      </c>
      <c r="F37" s="24" t="s">
        <v>23</v>
      </c>
      <c r="G37" s="24" t="s">
        <v>23</v>
      </c>
      <c r="H37" s="24" t="s">
        <v>119</v>
      </c>
      <c r="I37" s="24" t="s">
        <v>119</v>
      </c>
      <c r="J37" s="58" t="s">
        <v>694</v>
      </c>
      <c r="K37" s="58" t="s">
        <v>697</v>
      </c>
      <c r="L37" s="58" t="s">
        <v>23</v>
      </c>
      <c r="M37" s="59" t="s">
        <v>23</v>
      </c>
      <c r="N37" s="59" t="s">
        <v>695</v>
      </c>
      <c r="O37" s="48" t="str">
        <f t="shared" si="2"/>
        <v>attackPlantSmashSlighte2</v>
      </c>
      <c r="P37" s="52" t="s">
        <v>141</v>
      </c>
      <c r="Q37" s="48" t="s">
        <v>23</v>
      </c>
      <c r="R37" s="53" t="s">
        <v>211</v>
      </c>
      <c r="S37" s="52" t="s">
        <v>125</v>
      </c>
      <c r="T37" s="30"/>
      <c r="U37" s="30"/>
      <c r="V37" s="24"/>
      <c r="W37" s="24"/>
      <c r="X37" s="24"/>
      <c r="Y37" s="24"/>
      <c r="Z37" s="24"/>
      <c r="AA37" s="24"/>
      <c r="AB37" s="24"/>
      <c r="AC37" s="24"/>
    </row>
    <row r="38" spans="1:29" s="29" customFormat="1" ht="16.5" x14ac:dyDescent="0.4">
      <c r="A38" s="46">
        <v>1772</v>
      </c>
      <c r="B38" s="46" t="s">
        <v>284</v>
      </c>
      <c r="C38" s="23" t="s">
        <v>82</v>
      </c>
      <c r="D38" s="24" t="str">
        <f t="shared" si="1"/>
        <v>attackPlantSmashMedium</v>
      </c>
      <c r="E38" s="24" t="s">
        <v>114</v>
      </c>
      <c r="F38" s="24" t="s">
        <v>23</v>
      </c>
      <c r="G38" s="24" t="s">
        <v>23</v>
      </c>
      <c r="H38" s="24" t="s">
        <v>119</v>
      </c>
      <c r="I38" s="24" t="s">
        <v>119</v>
      </c>
      <c r="J38" s="58" t="s">
        <v>694</v>
      </c>
      <c r="K38" s="58" t="s">
        <v>697</v>
      </c>
      <c r="L38" s="58" t="s">
        <v>23</v>
      </c>
      <c r="M38" s="59" t="s">
        <v>23</v>
      </c>
      <c r="N38" s="59" t="s">
        <v>695</v>
      </c>
      <c r="O38" s="48" t="str">
        <f t="shared" si="2"/>
        <v>attackPlantSmashMediume2</v>
      </c>
      <c r="P38" s="52" t="s">
        <v>141</v>
      </c>
      <c r="Q38" s="48" t="s">
        <v>23</v>
      </c>
      <c r="R38" s="53" t="s">
        <v>211</v>
      </c>
      <c r="S38" s="52" t="s">
        <v>125</v>
      </c>
      <c r="T38" s="30"/>
      <c r="U38" s="30"/>
      <c r="V38" s="24"/>
      <c r="W38" s="24"/>
      <c r="X38" s="24"/>
      <c r="Y38" s="24"/>
      <c r="Z38" s="24"/>
      <c r="AA38" s="24"/>
      <c r="AB38" s="24"/>
      <c r="AC38" s="24"/>
    </row>
    <row r="39" spans="1:29" s="29" customFormat="1" ht="16.5" x14ac:dyDescent="0.4">
      <c r="A39" s="46">
        <v>1772</v>
      </c>
      <c r="B39" s="46" t="s">
        <v>284</v>
      </c>
      <c r="C39" s="23" t="s">
        <v>88</v>
      </c>
      <c r="D39" s="24" t="str">
        <f t="shared" si="1"/>
        <v>attackPlantSmashStrong</v>
      </c>
      <c r="E39" s="24" t="s">
        <v>114</v>
      </c>
      <c r="F39" s="24" t="s">
        <v>120</v>
      </c>
      <c r="G39" s="24" t="s">
        <v>23</v>
      </c>
      <c r="H39" s="24" t="s">
        <v>119</v>
      </c>
      <c r="I39" s="24" t="s">
        <v>119</v>
      </c>
      <c r="J39" s="58" t="s">
        <v>694</v>
      </c>
      <c r="K39" s="58" t="s">
        <v>697</v>
      </c>
      <c r="L39" s="58" t="s">
        <v>23</v>
      </c>
      <c r="M39" s="59" t="s">
        <v>23</v>
      </c>
      <c r="N39" s="59" t="s">
        <v>695</v>
      </c>
      <c r="O39" s="48" t="str">
        <f t="shared" si="2"/>
        <v>attackPlantSmashStronge2</v>
      </c>
      <c r="P39" s="52" t="s">
        <v>141</v>
      </c>
      <c r="Q39" s="48" t="s">
        <v>23</v>
      </c>
      <c r="R39" s="53" t="s">
        <v>211</v>
      </c>
      <c r="S39" s="52" t="s">
        <v>125</v>
      </c>
      <c r="T39" s="30"/>
      <c r="U39" s="30"/>
      <c r="V39" s="24"/>
      <c r="W39" s="24"/>
      <c r="X39" s="24"/>
      <c r="Y39" s="24"/>
      <c r="Z39" s="24"/>
      <c r="AA39" s="24"/>
      <c r="AB39" s="24"/>
      <c r="AC39" s="24"/>
    </row>
    <row r="40" spans="1:29" s="29" customFormat="1" ht="16.5" x14ac:dyDescent="0.4">
      <c r="A40" s="46">
        <v>1772</v>
      </c>
      <c r="B40" s="46" t="s">
        <v>284</v>
      </c>
      <c r="C40" s="23" t="s">
        <v>706</v>
      </c>
      <c r="D40" s="24" t="str">
        <f t="shared" si="1"/>
        <v>attackWaterSmashSlight</v>
      </c>
      <c r="E40" s="24" t="s">
        <v>114</v>
      </c>
      <c r="F40" s="24" t="s">
        <v>120</v>
      </c>
      <c r="G40" s="24" t="s">
        <v>23</v>
      </c>
      <c r="H40" s="24" t="s">
        <v>119</v>
      </c>
      <c r="I40" s="24" t="s">
        <v>119</v>
      </c>
      <c r="J40" s="58" t="s">
        <v>694</v>
      </c>
      <c r="K40" s="58" t="s">
        <v>697</v>
      </c>
      <c r="L40" s="58" t="s">
        <v>23</v>
      </c>
      <c r="M40" s="59" t="s">
        <v>23</v>
      </c>
      <c r="N40" s="59" t="s">
        <v>695</v>
      </c>
      <c r="O40" s="48" t="str">
        <f t="shared" si="2"/>
        <v>attackWaterSmashSlighte2</v>
      </c>
      <c r="P40" s="52" t="s">
        <v>142</v>
      </c>
      <c r="Q40" s="48" t="s">
        <v>23</v>
      </c>
      <c r="R40" s="53" t="s">
        <v>211</v>
      </c>
      <c r="S40" s="52" t="s">
        <v>125</v>
      </c>
      <c r="T40" s="30"/>
      <c r="U40" s="30"/>
      <c r="V40" s="24"/>
      <c r="W40" s="24"/>
      <c r="X40" s="24"/>
      <c r="Y40" s="24"/>
      <c r="Z40" s="24"/>
      <c r="AA40" s="24"/>
      <c r="AB40" s="24"/>
      <c r="AC40" s="24"/>
    </row>
    <row r="41" spans="1:29" s="29" customFormat="1" ht="16.5" x14ac:dyDescent="0.4">
      <c r="A41" s="46">
        <v>1772</v>
      </c>
      <c r="B41" s="46" t="s">
        <v>284</v>
      </c>
      <c r="C41" s="23" t="s">
        <v>89</v>
      </c>
      <c r="D41" s="24" t="str">
        <f t="shared" si="1"/>
        <v>attackWaterSmashMedium</v>
      </c>
      <c r="E41" s="24" t="s">
        <v>114</v>
      </c>
      <c r="F41" s="24" t="s">
        <v>120</v>
      </c>
      <c r="G41" s="24" t="s">
        <v>23</v>
      </c>
      <c r="H41" s="24" t="s">
        <v>119</v>
      </c>
      <c r="I41" s="24" t="s">
        <v>119</v>
      </c>
      <c r="J41" s="58" t="s">
        <v>694</v>
      </c>
      <c r="K41" s="58" t="s">
        <v>697</v>
      </c>
      <c r="L41" s="58" t="s">
        <v>23</v>
      </c>
      <c r="M41" s="59" t="s">
        <v>23</v>
      </c>
      <c r="N41" s="59" t="s">
        <v>695</v>
      </c>
      <c r="O41" s="48" t="str">
        <f t="shared" si="2"/>
        <v>attackWaterSmashMediume2</v>
      </c>
      <c r="P41" s="52" t="s">
        <v>142</v>
      </c>
      <c r="Q41" s="48" t="s">
        <v>23</v>
      </c>
      <c r="R41" s="53" t="s">
        <v>211</v>
      </c>
      <c r="S41" s="52" t="s">
        <v>125</v>
      </c>
      <c r="T41" s="30"/>
      <c r="U41" s="30"/>
      <c r="V41" s="24"/>
      <c r="W41" s="24"/>
      <c r="X41" s="24"/>
      <c r="Y41" s="24"/>
      <c r="Z41" s="24"/>
      <c r="AA41" s="24"/>
      <c r="AB41" s="24"/>
      <c r="AC41" s="24"/>
    </row>
    <row r="42" spans="1:29" s="29" customFormat="1" ht="16.5" x14ac:dyDescent="0.4">
      <c r="A42" s="46">
        <v>1772</v>
      </c>
      <c r="B42" s="46" t="s">
        <v>284</v>
      </c>
      <c r="C42" s="23" t="s">
        <v>83</v>
      </c>
      <c r="D42" s="24" t="str">
        <f t="shared" si="1"/>
        <v>attackWaterSmashStrong</v>
      </c>
      <c r="E42" s="24" t="s">
        <v>114</v>
      </c>
      <c r="F42" s="24" t="s">
        <v>23</v>
      </c>
      <c r="G42" s="24" t="s">
        <v>23</v>
      </c>
      <c r="H42" s="24" t="s">
        <v>119</v>
      </c>
      <c r="I42" s="24" t="s">
        <v>119</v>
      </c>
      <c r="J42" s="58" t="s">
        <v>694</v>
      </c>
      <c r="K42" s="58" t="s">
        <v>697</v>
      </c>
      <c r="L42" s="58" t="s">
        <v>23</v>
      </c>
      <c r="M42" s="59" t="s">
        <v>23</v>
      </c>
      <c r="N42" s="59" t="s">
        <v>695</v>
      </c>
      <c r="O42" s="48" t="str">
        <f t="shared" si="2"/>
        <v>attackWaterSmashStronge2</v>
      </c>
      <c r="P42" s="52" t="s">
        <v>142</v>
      </c>
      <c r="Q42" s="48" t="s">
        <v>23</v>
      </c>
      <c r="R42" s="53" t="s">
        <v>211</v>
      </c>
      <c r="S42" s="52" t="s">
        <v>125</v>
      </c>
      <c r="T42" s="30"/>
      <c r="U42" s="30"/>
      <c r="V42" s="24"/>
      <c r="W42" s="24"/>
      <c r="X42" s="24"/>
      <c r="Y42" s="24"/>
      <c r="Z42" s="24"/>
      <c r="AA42" s="24"/>
      <c r="AB42" s="24"/>
      <c r="AC42" s="24"/>
    </row>
    <row r="43" spans="1:29" s="29" customFormat="1" ht="16.5" x14ac:dyDescent="0.4">
      <c r="A43" s="46">
        <v>1772</v>
      </c>
      <c r="B43" s="46" t="s">
        <v>284</v>
      </c>
      <c r="C43" s="23" t="s">
        <v>707</v>
      </c>
      <c r="D43" s="24" t="str">
        <f t="shared" si="1"/>
        <v>attackFireSmashSlight</v>
      </c>
      <c r="E43" s="24" t="s">
        <v>114</v>
      </c>
      <c r="F43" s="24" t="s">
        <v>115</v>
      </c>
      <c r="G43" s="24" t="s">
        <v>119</v>
      </c>
      <c r="H43" s="24" t="s">
        <v>119</v>
      </c>
      <c r="I43" s="24" t="s">
        <v>119</v>
      </c>
      <c r="J43" s="58" t="s">
        <v>694</v>
      </c>
      <c r="K43" s="58" t="s">
        <v>697</v>
      </c>
      <c r="L43" s="58" t="s">
        <v>23</v>
      </c>
      <c r="M43" s="59" t="s">
        <v>23</v>
      </c>
      <c r="N43" s="59" t="s">
        <v>695</v>
      </c>
      <c r="O43" s="48" t="str">
        <f t="shared" si="2"/>
        <v>attackFireSmashSlighte2</v>
      </c>
      <c r="P43" s="52" t="s">
        <v>143</v>
      </c>
      <c r="Q43" s="48" t="s">
        <v>23</v>
      </c>
      <c r="R43" s="53" t="s">
        <v>211</v>
      </c>
      <c r="S43" s="52" t="s">
        <v>125</v>
      </c>
      <c r="T43" s="30"/>
      <c r="U43" s="30"/>
      <c r="V43" s="24"/>
      <c r="W43" s="24"/>
      <c r="X43" s="24"/>
      <c r="Y43" s="24"/>
      <c r="Z43" s="24"/>
      <c r="AA43" s="24"/>
      <c r="AB43" s="24"/>
      <c r="AC43" s="24"/>
    </row>
    <row r="44" spans="1:29" s="29" customFormat="1" ht="16.5" x14ac:dyDescent="0.4">
      <c r="A44" s="46">
        <v>1772</v>
      </c>
      <c r="B44" s="46" t="s">
        <v>284</v>
      </c>
      <c r="C44" s="23" t="s">
        <v>84</v>
      </c>
      <c r="D44" s="24" t="str">
        <f t="shared" si="1"/>
        <v>attackFireSmashMedium</v>
      </c>
      <c r="E44" s="24" t="s">
        <v>114</v>
      </c>
      <c r="F44" s="24" t="s">
        <v>23</v>
      </c>
      <c r="G44" s="24" t="s">
        <v>23</v>
      </c>
      <c r="H44" s="24" t="s">
        <v>119</v>
      </c>
      <c r="I44" s="24" t="s">
        <v>119</v>
      </c>
      <c r="J44" s="58" t="s">
        <v>694</v>
      </c>
      <c r="K44" s="58" t="s">
        <v>697</v>
      </c>
      <c r="L44" s="58" t="s">
        <v>23</v>
      </c>
      <c r="M44" s="59" t="s">
        <v>23</v>
      </c>
      <c r="N44" s="59" t="s">
        <v>695</v>
      </c>
      <c r="O44" s="48" t="str">
        <f t="shared" si="2"/>
        <v>attackFireSmashMediume2</v>
      </c>
      <c r="P44" s="52" t="s">
        <v>143</v>
      </c>
      <c r="Q44" s="48" t="s">
        <v>23</v>
      </c>
      <c r="R44" s="53" t="s">
        <v>211</v>
      </c>
      <c r="S44" s="52" t="s">
        <v>125</v>
      </c>
      <c r="T44" s="30"/>
      <c r="U44" s="30"/>
      <c r="V44" s="24"/>
      <c r="W44" s="24"/>
      <c r="X44" s="24"/>
      <c r="Y44" s="24"/>
      <c r="Z44" s="24"/>
      <c r="AA44" s="24"/>
      <c r="AB44" s="24"/>
      <c r="AC44" s="24"/>
    </row>
    <row r="45" spans="1:29" s="29" customFormat="1" ht="16.5" x14ac:dyDescent="0.4">
      <c r="A45" s="46">
        <v>1772</v>
      </c>
      <c r="B45" s="46" t="s">
        <v>284</v>
      </c>
      <c r="C45" s="23" t="s">
        <v>90</v>
      </c>
      <c r="D45" s="24" t="str">
        <f t="shared" si="1"/>
        <v>attackFireSmashStrong</v>
      </c>
      <c r="E45" s="24" t="s">
        <v>114</v>
      </c>
      <c r="F45" s="24" t="s">
        <v>23</v>
      </c>
      <c r="G45" s="24" t="s">
        <v>23</v>
      </c>
      <c r="H45" s="24" t="s">
        <v>119</v>
      </c>
      <c r="I45" s="24" t="s">
        <v>119</v>
      </c>
      <c r="J45" s="58" t="s">
        <v>694</v>
      </c>
      <c r="K45" s="58" t="s">
        <v>697</v>
      </c>
      <c r="L45" s="58" t="s">
        <v>23</v>
      </c>
      <c r="M45" s="59" t="s">
        <v>23</v>
      </c>
      <c r="N45" s="59" t="s">
        <v>695</v>
      </c>
      <c r="O45" s="48" t="str">
        <f t="shared" si="2"/>
        <v>attackFireSmashStronge2</v>
      </c>
      <c r="P45" s="52" t="s">
        <v>143</v>
      </c>
      <c r="Q45" s="48" t="s">
        <v>23</v>
      </c>
      <c r="R45" s="53" t="s">
        <v>211</v>
      </c>
      <c r="S45" s="52" t="s">
        <v>125</v>
      </c>
      <c r="T45" s="30"/>
      <c r="U45" s="30"/>
      <c r="V45" s="24"/>
      <c r="W45" s="24"/>
      <c r="X45" s="24"/>
      <c r="Y45" s="24"/>
      <c r="Z45" s="24"/>
      <c r="AA45" s="24"/>
      <c r="AB45" s="24"/>
      <c r="AC45" s="24"/>
    </row>
    <row r="46" spans="1:29" s="29" customFormat="1" ht="16.5" x14ac:dyDescent="0.4">
      <c r="A46" s="46">
        <v>1772</v>
      </c>
      <c r="B46" s="46" t="s">
        <v>284</v>
      </c>
      <c r="C46" s="23" t="s">
        <v>301</v>
      </c>
      <c r="D46" s="24" t="str">
        <f t="shared" si="1"/>
        <v>attackEarthSmashSlight</v>
      </c>
      <c r="E46" s="24" t="s">
        <v>114</v>
      </c>
      <c r="F46" s="24" t="s">
        <v>23</v>
      </c>
      <c r="G46" s="24" t="s">
        <v>23</v>
      </c>
      <c r="H46" s="24" t="s">
        <v>119</v>
      </c>
      <c r="I46" s="24" t="s">
        <v>119</v>
      </c>
      <c r="J46" s="58" t="s">
        <v>694</v>
      </c>
      <c r="K46" s="58" t="s">
        <v>697</v>
      </c>
      <c r="L46" s="58" t="s">
        <v>23</v>
      </c>
      <c r="M46" s="59" t="s">
        <v>23</v>
      </c>
      <c r="N46" s="59" t="s">
        <v>695</v>
      </c>
      <c r="O46" s="48" t="str">
        <f t="shared" si="2"/>
        <v>attackEarthSmashSlighte2</v>
      </c>
      <c r="P46" s="52" t="s">
        <v>144</v>
      </c>
      <c r="Q46" s="48" t="s">
        <v>23</v>
      </c>
      <c r="R46" s="53" t="s">
        <v>211</v>
      </c>
      <c r="S46" s="52" t="s">
        <v>125</v>
      </c>
      <c r="T46" s="30"/>
      <c r="U46" s="30"/>
      <c r="V46" s="24"/>
      <c r="W46" s="24"/>
      <c r="X46" s="24"/>
      <c r="Y46" s="24"/>
      <c r="Z46" s="24"/>
      <c r="AA46" s="24"/>
      <c r="AB46" s="24"/>
      <c r="AC46" s="24"/>
    </row>
    <row r="47" spans="1:29" s="29" customFormat="1" ht="16.5" x14ac:dyDescent="0.4">
      <c r="A47" s="46">
        <v>1772</v>
      </c>
      <c r="B47" s="46" t="s">
        <v>284</v>
      </c>
      <c r="C47" s="23" t="s">
        <v>85</v>
      </c>
      <c r="D47" s="24" t="str">
        <f t="shared" si="1"/>
        <v>attackEarthSmashMedium</v>
      </c>
      <c r="E47" s="24" t="s">
        <v>114</v>
      </c>
      <c r="F47" s="24" t="s">
        <v>119</v>
      </c>
      <c r="G47" s="24" t="s">
        <v>115</v>
      </c>
      <c r="H47" s="24" t="s">
        <v>119</v>
      </c>
      <c r="I47" s="24" t="s">
        <v>119</v>
      </c>
      <c r="J47" s="58" t="s">
        <v>694</v>
      </c>
      <c r="K47" s="58" t="s">
        <v>697</v>
      </c>
      <c r="L47" s="58" t="s">
        <v>23</v>
      </c>
      <c r="M47" s="59" t="s">
        <v>23</v>
      </c>
      <c r="N47" s="59" t="s">
        <v>695</v>
      </c>
      <c r="O47" s="48" t="str">
        <f t="shared" si="2"/>
        <v>attackEarthSmashMediume2</v>
      </c>
      <c r="P47" s="52" t="s">
        <v>144</v>
      </c>
      <c r="Q47" s="48" t="s">
        <v>23</v>
      </c>
      <c r="R47" s="53" t="s">
        <v>211</v>
      </c>
      <c r="S47" s="52" t="s">
        <v>125</v>
      </c>
      <c r="T47" s="30"/>
      <c r="U47" s="30"/>
      <c r="V47" s="24"/>
      <c r="W47" s="24"/>
      <c r="X47" s="24"/>
      <c r="Y47" s="24"/>
      <c r="Z47" s="24"/>
      <c r="AA47" s="24"/>
      <c r="AB47" s="24"/>
      <c r="AC47" s="24"/>
    </row>
    <row r="48" spans="1:29" s="29" customFormat="1" ht="16.5" x14ac:dyDescent="0.4">
      <c r="A48" s="46">
        <v>1772</v>
      </c>
      <c r="B48" s="46" t="s">
        <v>284</v>
      </c>
      <c r="C48" s="23" t="s">
        <v>91</v>
      </c>
      <c r="D48" s="24" t="str">
        <f t="shared" si="1"/>
        <v>attackEarthSmashStrong</v>
      </c>
      <c r="E48" s="24" t="s">
        <v>114</v>
      </c>
      <c r="F48" s="24" t="s">
        <v>23</v>
      </c>
      <c r="G48" s="24" t="s">
        <v>23</v>
      </c>
      <c r="H48" s="24" t="s">
        <v>119</v>
      </c>
      <c r="I48" s="24" t="s">
        <v>119</v>
      </c>
      <c r="J48" s="58" t="s">
        <v>695</v>
      </c>
      <c r="K48" s="58" t="s">
        <v>698</v>
      </c>
      <c r="L48" s="58" t="s">
        <v>115</v>
      </c>
      <c r="M48" s="59" t="s">
        <v>23</v>
      </c>
      <c r="N48" s="59" t="s">
        <v>695</v>
      </c>
      <c r="O48" s="48" t="str">
        <f t="shared" si="2"/>
        <v>attackEarthSmashStronge2</v>
      </c>
      <c r="P48" s="52" t="s">
        <v>144</v>
      </c>
      <c r="Q48" s="48" t="s">
        <v>23</v>
      </c>
      <c r="R48" s="53" t="s">
        <v>211</v>
      </c>
      <c r="S48" s="52" t="s">
        <v>125</v>
      </c>
      <c r="T48" s="30"/>
      <c r="U48" s="30"/>
      <c r="V48" s="24"/>
      <c r="W48" s="24"/>
      <c r="X48" s="24"/>
      <c r="Y48" s="24"/>
      <c r="Z48" s="24"/>
      <c r="AA48" s="24"/>
      <c r="AB48" s="24"/>
      <c r="AC48" s="24"/>
    </row>
    <row r="49" spans="1:29" s="29" customFormat="1" ht="16.5" x14ac:dyDescent="0.4">
      <c r="A49" s="46">
        <v>1771</v>
      </c>
      <c r="B49" s="46" t="s">
        <v>284</v>
      </c>
      <c r="C49" s="19" t="s">
        <v>79</v>
      </c>
      <c r="D49" s="20" t="str">
        <f t="shared" si="1"/>
        <v>attackMetalSlight</v>
      </c>
      <c r="E49" s="20" t="s">
        <v>114</v>
      </c>
      <c r="F49" s="20" t="s">
        <v>23</v>
      </c>
      <c r="G49" s="20" t="s">
        <v>116</v>
      </c>
      <c r="H49" s="20" t="s">
        <v>119</v>
      </c>
      <c r="I49" s="20" t="s">
        <v>119</v>
      </c>
      <c r="J49" s="21" t="s">
        <v>152</v>
      </c>
      <c r="K49" s="21" t="s">
        <v>23</v>
      </c>
      <c r="L49" s="21" t="s">
        <v>23</v>
      </c>
      <c r="M49" s="21" t="s">
        <v>23</v>
      </c>
      <c r="N49" s="21" t="s">
        <v>23</v>
      </c>
      <c r="O49" s="21" t="str">
        <f t="shared" si="2"/>
        <v>attackMetalSlighte2</v>
      </c>
      <c r="P49" s="20" t="s">
        <v>690</v>
      </c>
      <c r="Q49" s="49" t="s">
        <v>23</v>
      </c>
      <c r="R49" s="20" t="s">
        <v>23</v>
      </c>
      <c r="S49" s="20" t="s">
        <v>149</v>
      </c>
      <c r="T49" s="30"/>
      <c r="U49" s="30"/>
      <c r="V49" s="24"/>
      <c r="W49" s="24"/>
      <c r="X49" s="24"/>
      <c r="Y49" s="24"/>
      <c r="Z49" s="24"/>
      <c r="AA49" s="24"/>
      <c r="AB49" s="24"/>
      <c r="AC49" s="24"/>
    </row>
    <row r="50" spans="1:29" ht="16.5" x14ac:dyDescent="0.4">
      <c r="A50" s="46">
        <v>1771</v>
      </c>
      <c r="B50" s="46" t="s">
        <v>284</v>
      </c>
      <c r="C50" s="23" t="s">
        <v>691</v>
      </c>
      <c r="D50" s="10" t="str">
        <f t="shared" si="1"/>
        <v>attackPlantSlight</v>
      </c>
      <c r="E50" s="10" t="s">
        <v>114</v>
      </c>
      <c r="F50" s="10" t="s">
        <v>120</v>
      </c>
      <c r="G50" s="10" t="s">
        <v>23</v>
      </c>
      <c r="H50" s="10" t="s">
        <v>119</v>
      </c>
      <c r="I50" s="10" t="s">
        <v>119</v>
      </c>
      <c r="J50" s="12" t="s">
        <v>152</v>
      </c>
      <c r="K50" s="25" t="s">
        <v>23</v>
      </c>
      <c r="L50" s="25" t="s">
        <v>23</v>
      </c>
      <c r="M50" s="25" t="s">
        <v>23</v>
      </c>
      <c r="N50" s="25" t="s">
        <v>23</v>
      </c>
      <c r="O50" s="12" t="str">
        <f t="shared" si="2"/>
        <v>attackPlantSlighte2</v>
      </c>
      <c r="P50" s="24" t="s">
        <v>145</v>
      </c>
      <c r="Q50" s="48" t="s">
        <v>23</v>
      </c>
      <c r="R50" s="10" t="s">
        <v>709</v>
      </c>
      <c r="S50" s="24" t="s">
        <v>149</v>
      </c>
      <c r="T50" s="30"/>
      <c r="U50" s="30"/>
      <c r="V50" s="24"/>
      <c r="W50" s="24"/>
      <c r="X50" s="24"/>
      <c r="Y50" s="24"/>
      <c r="Z50" s="24"/>
      <c r="AA50" s="24"/>
      <c r="AB50" s="24"/>
      <c r="AC50" s="24"/>
    </row>
    <row r="51" spans="1:29" ht="16.5" x14ac:dyDescent="0.4">
      <c r="A51" s="46">
        <v>1771</v>
      </c>
      <c r="B51" s="46" t="s">
        <v>284</v>
      </c>
      <c r="C51" s="18" t="s">
        <v>80</v>
      </c>
      <c r="D51" s="10" t="str">
        <f t="shared" si="1"/>
        <v>attackWaterSlight</v>
      </c>
      <c r="E51" s="10" t="s">
        <v>114</v>
      </c>
      <c r="F51" s="10" t="s">
        <v>121</v>
      </c>
      <c r="G51" s="10" t="s">
        <v>115</v>
      </c>
      <c r="H51" s="10" t="s">
        <v>119</v>
      </c>
      <c r="I51" s="10" t="s">
        <v>119</v>
      </c>
      <c r="J51" s="12" t="s">
        <v>152</v>
      </c>
      <c r="K51" s="12" t="s">
        <v>119</v>
      </c>
      <c r="L51" s="12" t="s">
        <v>119</v>
      </c>
      <c r="M51" s="12" t="s">
        <v>119</v>
      </c>
      <c r="N51" s="12" t="s">
        <v>119</v>
      </c>
      <c r="O51" s="12" t="str">
        <f t="shared" si="2"/>
        <v>attackWaterSlighte2</v>
      </c>
      <c r="P51" s="10" t="s">
        <v>146</v>
      </c>
      <c r="Q51" s="48" t="s">
        <v>23</v>
      </c>
      <c r="R51" s="10" t="s">
        <v>708</v>
      </c>
      <c r="S51" s="10" t="s">
        <v>149</v>
      </c>
      <c r="T51" s="30"/>
      <c r="U51" s="30"/>
      <c r="V51" s="10"/>
      <c r="W51" s="10"/>
      <c r="X51" s="10"/>
      <c r="Y51" s="10"/>
      <c r="Z51" s="10"/>
      <c r="AA51" s="10"/>
      <c r="AB51" s="10"/>
      <c r="AC51" s="10"/>
    </row>
    <row r="52" spans="1:29" ht="16.5" x14ac:dyDescent="0.4">
      <c r="A52" s="46">
        <v>1771</v>
      </c>
      <c r="B52" s="46" t="s">
        <v>284</v>
      </c>
      <c r="C52" s="18" t="s">
        <v>692</v>
      </c>
      <c r="D52" s="10" t="str">
        <f t="shared" si="1"/>
        <v>attackFireSlight</v>
      </c>
      <c r="E52" s="10" t="s">
        <v>114</v>
      </c>
      <c r="F52" s="10" t="s">
        <v>120</v>
      </c>
      <c r="G52" s="10" t="s">
        <v>123</v>
      </c>
      <c r="H52" s="10" t="s">
        <v>119</v>
      </c>
      <c r="I52" s="10" t="s">
        <v>119</v>
      </c>
      <c r="J52" s="12" t="s">
        <v>152</v>
      </c>
      <c r="K52" s="12" t="s">
        <v>23</v>
      </c>
      <c r="L52" s="12" t="s">
        <v>23</v>
      </c>
      <c r="M52" s="12" t="s">
        <v>23</v>
      </c>
      <c r="N52" s="12" t="s">
        <v>23</v>
      </c>
      <c r="O52" s="12" t="str">
        <f t="shared" si="2"/>
        <v>attackFireSlighte2</v>
      </c>
      <c r="P52" s="10" t="s">
        <v>147</v>
      </c>
      <c r="Q52" s="48" t="s">
        <v>23</v>
      </c>
      <c r="R52" s="10" t="s">
        <v>23</v>
      </c>
      <c r="S52" s="10" t="s">
        <v>149</v>
      </c>
      <c r="T52" s="30"/>
      <c r="U52" s="30"/>
      <c r="V52" s="10"/>
      <c r="W52" s="10"/>
      <c r="X52" s="10"/>
      <c r="Y52" s="10"/>
      <c r="Z52" s="10"/>
      <c r="AA52" s="10"/>
      <c r="AB52" s="10"/>
      <c r="AC52" s="10"/>
    </row>
    <row r="53" spans="1:29" ht="16.5" x14ac:dyDescent="0.4">
      <c r="A53" s="46">
        <v>1771</v>
      </c>
      <c r="B53" s="46" t="s">
        <v>284</v>
      </c>
      <c r="C53" s="18" t="s">
        <v>81</v>
      </c>
      <c r="D53" s="10" t="str">
        <f t="shared" si="1"/>
        <v>attackEarthSlight</v>
      </c>
      <c r="E53" s="10" t="s">
        <v>114</v>
      </c>
      <c r="F53" s="10" t="s">
        <v>23</v>
      </c>
      <c r="G53" s="10" t="s">
        <v>23</v>
      </c>
      <c r="H53" s="10" t="s">
        <v>119</v>
      </c>
      <c r="I53" s="10" t="s">
        <v>119</v>
      </c>
      <c r="J53" s="12" t="s">
        <v>152</v>
      </c>
      <c r="K53" s="12" t="s">
        <v>23</v>
      </c>
      <c r="L53" s="12" t="s">
        <v>23</v>
      </c>
      <c r="M53" s="12" t="s">
        <v>23</v>
      </c>
      <c r="N53" s="12" t="s">
        <v>23</v>
      </c>
      <c r="O53" s="12" t="str">
        <f t="shared" si="2"/>
        <v>attackEarthSlighte2</v>
      </c>
      <c r="P53" s="10" t="s">
        <v>148</v>
      </c>
      <c r="Q53" s="48" t="s">
        <v>23</v>
      </c>
      <c r="R53" s="10" t="s">
        <v>23</v>
      </c>
      <c r="S53" s="10" t="s">
        <v>149</v>
      </c>
      <c r="T53" s="30"/>
      <c r="U53" s="30"/>
      <c r="V53" s="10"/>
      <c r="W53" s="10"/>
      <c r="X53" s="10"/>
      <c r="Y53" s="10"/>
      <c r="Z53" s="10"/>
      <c r="AA53" s="10"/>
      <c r="AB53" s="10"/>
      <c r="AC53" s="10"/>
    </row>
    <row r="54" spans="1:29" ht="15.5" x14ac:dyDescent="0.4">
      <c r="A54" s="46"/>
      <c r="B54" s="46"/>
      <c r="F54" s="10"/>
      <c r="T54" s="30"/>
    </row>
    <row r="55" spans="1:29" ht="14.5" x14ac:dyDescent="0.25">
      <c r="A55" s="46"/>
      <c r="B55" s="46"/>
      <c r="F55" s="10"/>
    </row>
    <row r="56" spans="1:29" ht="14.5" x14ac:dyDescent="0.25">
      <c r="A56" s="46"/>
      <c r="B56" s="46"/>
    </row>
    <row r="57" spans="1:29" ht="14.5" x14ac:dyDescent="0.25">
      <c r="A57" s="46"/>
      <c r="B57" s="46"/>
    </row>
  </sheetData>
  <mergeCells count="5">
    <mergeCell ref="K2:M2"/>
    <mergeCell ref="F2:H2"/>
    <mergeCell ref="P2:R2"/>
    <mergeCell ref="D1:I1"/>
    <mergeCell ref="J1:N1"/>
  </mergeCells>
  <phoneticPr fontId="4" type="noConversion"/>
  <conditionalFormatting sqref="T7:T54">
    <cfRule type="cellIs" dxfId="105" priority="27" stopIfTrue="1" operator="equal">
      <formula>"P"</formula>
    </cfRule>
    <cfRule type="cellIs" dxfId="104" priority="28" stopIfTrue="1" operator="equal">
      <formula>"F"</formula>
    </cfRule>
  </conditionalFormatting>
  <conditionalFormatting sqref="U7:U53">
    <cfRule type="cellIs" dxfId="103" priority="25" stopIfTrue="1" operator="equal">
      <formula>"P"</formula>
    </cfRule>
    <cfRule type="cellIs" dxfId="102" priority="26" stopIfTrue="1" operator="equal">
      <formula>"F"</formula>
    </cfRule>
  </conditionalFormatting>
  <conditionalFormatting sqref="A16:B24 A4:A15 A50:B51 A25:A49 A53:B57 A52">
    <cfRule type="cellIs" dxfId="101" priority="23" operator="equal">
      <formula>"F"</formula>
    </cfRule>
    <cfRule type="cellIs" dxfId="100" priority="24" operator="equal">
      <formula>"P"</formula>
    </cfRule>
  </conditionalFormatting>
  <conditionalFormatting sqref="A16:B24 A4:A15 A50:B51 A25:A49 A53:B57 A52">
    <cfRule type="cellIs" dxfId="99" priority="22" operator="equal">
      <formula>"F"</formula>
    </cfRule>
  </conditionalFormatting>
  <conditionalFormatting sqref="B4:B12">
    <cfRule type="cellIs" dxfId="98" priority="20" operator="equal">
      <formula>"F"</formula>
    </cfRule>
    <cfRule type="cellIs" dxfId="97" priority="21" operator="equal">
      <formula>"P"</formula>
    </cfRule>
  </conditionalFormatting>
  <conditionalFormatting sqref="B4:B12">
    <cfRule type="cellIs" dxfId="96" priority="19" operator="equal">
      <formula>"F"</formula>
    </cfRule>
  </conditionalFormatting>
  <conditionalFormatting sqref="B13:B15">
    <cfRule type="cellIs" dxfId="95" priority="17" operator="equal">
      <formula>"F"</formula>
    </cfRule>
    <cfRule type="cellIs" dxfId="94" priority="18" operator="equal">
      <formula>"P"</formula>
    </cfRule>
  </conditionalFormatting>
  <conditionalFormatting sqref="B13:B15">
    <cfRule type="cellIs" dxfId="93" priority="16" operator="equal">
      <formula>"F"</formula>
    </cfRule>
  </conditionalFormatting>
  <conditionalFormatting sqref="B25:B27">
    <cfRule type="cellIs" dxfId="92" priority="14" operator="equal">
      <formula>"F"</formula>
    </cfRule>
    <cfRule type="cellIs" dxfId="91" priority="15" operator="equal">
      <formula>"P"</formula>
    </cfRule>
  </conditionalFormatting>
  <conditionalFormatting sqref="B25:B27">
    <cfRule type="cellIs" dxfId="90" priority="13" operator="equal">
      <formula>"F"</formula>
    </cfRule>
  </conditionalFormatting>
  <conditionalFormatting sqref="B28:B33">
    <cfRule type="cellIs" dxfId="89" priority="11" operator="equal">
      <formula>"F"</formula>
    </cfRule>
    <cfRule type="cellIs" dxfId="88" priority="12" operator="equal">
      <formula>"P"</formula>
    </cfRule>
  </conditionalFormatting>
  <conditionalFormatting sqref="B28:B33">
    <cfRule type="cellIs" dxfId="87" priority="10" operator="equal">
      <formula>"F"</formula>
    </cfRule>
  </conditionalFormatting>
  <conditionalFormatting sqref="B49:B51">
    <cfRule type="cellIs" dxfId="86" priority="8" operator="equal">
      <formula>"F"</formula>
    </cfRule>
    <cfRule type="cellIs" dxfId="85" priority="9" operator="equal">
      <formula>"P"</formula>
    </cfRule>
  </conditionalFormatting>
  <conditionalFormatting sqref="B49:B51">
    <cfRule type="cellIs" dxfId="84" priority="7" operator="equal">
      <formula>"F"</formula>
    </cfRule>
  </conditionalFormatting>
  <conditionalFormatting sqref="B52">
    <cfRule type="cellIs" dxfId="83" priority="5" operator="equal">
      <formula>"F"</formula>
    </cfRule>
    <cfRule type="cellIs" dxfId="82" priority="6" operator="equal">
      <formula>"P"</formula>
    </cfRule>
  </conditionalFormatting>
  <conditionalFormatting sqref="B52">
    <cfRule type="cellIs" dxfId="81" priority="4" operator="equal">
      <formula>"F"</formula>
    </cfRule>
  </conditionalFormatting>
  <conditionalFormatting sqref="B34:B48">
    <cfRule type="cellIs" dxfId="80" priority="2" operator="equal">
      <formula>"F"</formula>
    </cfRule>
    <cfRule type="cellIs" dxfId="79" priority="3" operator="equal">
      <formula>"P"</formula>
    </cfRule>
  </conditionalFormatting>
  <conditionalFormatting sqref="B34:B48">
    <cfRule type="cellIs" dxfId="78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85" zoomScaleNormal="85" workbookViewId="0">
      <pane xSplit="3" ySplit="2" topLeftCell="D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" x14ac:dyDescent="0.25"/>
  <cols>
    <col min="1" max="1" width="13.453125" customWidth="1"/>
    <col min="2" max="2" width="15.36328125" customWidth="1"/>
    <col min="3" max="3" width="28.81640625" style="11" customWidth="1"/>
    <col min="4" max="4" width="27.26953125" customWidth="1"/>
    <col min="5" max="5" width="27.7265625" customWidth="1"/>
    <col min="6" max="6" width="10.36328125" customWidth="1"/>
    <col min="7" max="7" width="8.36328125" customWidth="1"/>
    <col min="8" max="8" width="10.453125" customWidth="1"/>
    <col min="9" max="9" width="28.1796875" customWidth="1"/>
    <col min="10" max="10" width="28.90625" customWidth="1"/>
    <col min="11" max="11" width="12.453125" customWidth="1"/>
    <col min="12" max="12" width="10.54296875" customWidth="1"/>
    <col min="13" max="13" width="11.1796875" customWidth="1"/>
    <col min="14" max="14" width="6.7265625" customWidth="1"/>
    <col min="15" max="15" width="25.81640625" customWidth="1"/>
    <col min="16" max="16" width="14.6328125" customWidth="1"/>
    <col min="17" max="17" width="12.1796875" customWidth="1"/>
    <col min="18" max="18" width="10.453125" customWidth="1"/>
    <col min="19" max="19" width="16.6328125" customWidth="1"/>
    <col min="21" max="21" width="13.36328125" customWidth="1"/>
  </cols>
  <sheetData>
    <row r="1" spans="1:21" ht="22.5" x14ac:dyDescent="0.55000000000000004">
      <c r="A1" s="9" t="s">
        <v>155</v>
      </c>
      <c r="B1" s="9" t="s">
        <v>156</v>
      </c>
      <c r="D1" s="60" t="s">
        <v>92</v>
      </c>
      <c r="E1" s="60"/>
      <c r="F1" s="60"/>
      <c r="G1" s="60"/>
      <c r="H1" s="60"/>
      <c r="I1" s="61" t="s">
        <v>93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9"/>
      <c r="U1" s="9"/>
    </row>
    <row r="2" spans="1:21" s="15" customFormat="1" ht="29" x14ac:dyDescent="0.25">
      <c r="A2" s="33" t="s">
        <v>154</v>
      </c>
      <c r="B2" s="33" t="s">
        <v>154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18</v>
      </c>
      <c r="I2" s="16" t="s">
        <v>22</v>
      </c>
      <c r="J2" s="16" t="s">
        <v>40</v>
      </c>
      <c r="K2" s="16" t="s">
        <v>41</v>
      </c>
      <c r="L2" s="16" t="s">
        <v>42</v>
      </c>
      <c r="M2" s="16" t="s">
        <v>43</v>
      </c>
      <c r="N2" s="16" t="s">
        <v>44</v>
      </c>
      <c r="O2" s="16" t="s">
        <v>46</v>
      </c>
      <c r="P2" s="16" t="s">
        <v>45</v>
      </c>
      <c r="Q2" s="16" t="s">
        <v>47</v>
      </c>
      <c r="R2" s="16" t="s">
        <v>49</v>
      </c>
      <c r="S2" s="16" t="s">
        <v>48</v>
      </c>
      <c r="T2" s="33"/>
      <c r="U2" s="33"/>
    </row>
    <row r="3" spans="1:21" s="29" customFormat="1" ht="16.5" x14ac:dyDescent="0.25">
      <c r="A3" s="46" t="s">
        <v>285</v>
      </c>
      <c r="B3" s="46" t="s">
        <v>284</v>
      </c>
      <c r="C3" s="23" t="s">
        <v>307</v>
      </c>
      <c r="D3" s="24" t="str">
        <f>C3</f>
        <v>magicMetalBallSlight</v>
      </c>
      <c r="E3" s="24" t="str">
        <f>D3&amp;"e1"</f>
        <v>magicMetalBallSlighte1</v>
      </c>
      <c r="F3" s="25">
        <v>1</v>
      </c>
      <c r="G3" s="25">
        <v>0</v>
      </c>
      <c r="H3" s="24" t="s">
        <v>39</v>
      </c>
      <c r="I3" s="26" t="s">
        <v>31</v>
      </c>
      <c r="J3" s="24" t="s">
        <v>52</v>
      </c>
      <c r="K3" s="24" t="s">
        <v>19</v>
      </c>
      <c r="L3" s="24" t="s">
        <v>20</v>
      </c>
      <c r="M3" s="24" t="s">
        <v>21</v>
      </c>
      <c r="N3" s="24" t="s">
        <v>20</v>
      </c>
      <c r="O3" s="24" t="str">
        <f>D3&amp;"e2"</f>
        <v>magicMetalBallSlighte2</v>
      </c>
      <c r="P3" s="24">
        <v>1.5</v>
      </c>
      <c r="Q3" s="24">
        <v>1</v>
      </c>
      <c r="R3" s="24">
        <v>0</v>
      </c>
      <c r="S3" s="24">
        <v>1</v>
      </c>
    </row>
    <row r="4" spans="1:21" s="29" customFormat="1" ht="16.5" x14ac:dyDescent="0.25">
      <c r="A4" s="46" t="s">
        <v>285</v>
      </c>
      <c r="B4" s="46" t="s">
        <v>284</v>
      </c>
      <c r="C4" s="23" t="s">
        <v>157</v>
      </c>
      <c r="D4" s="24" t="str">
        <f t="shared" ref="D4:D40" si="0">C4</f>
        <v>magicMetalBallMedium</v>
      </c>
      <c r="E4" s="24" t="str">
        <f t="shared" ref="E4:E40" si="1">D4&amp;"e1"</f>
        <v>magicMetalBallMediume1</v>
      </c>
      <c r="F4" s="25">
        <v>1</v>
      </c>
      <c r="G4" s="25">
        <v>0</v>
      </c>
      <c r="H4" s="24" t="s">
        <v>39</v>
      </c>
      <c r="I4" s="26" t="s">
        <v>31</v>
      </c>
      <c r="J4" s="24" t="s">
        <v>52</v>
      </c>
      <c r="K4" s="24" t="s">
        <v>19</v>
      </c>
      <c r="L4" s="24" t="s">
        <v>20</v>
      </c>
      <c r="M4" s="24" t="s">
        <v>21</v>
      </c>
      <c r="N4" s="24" t="s">
        <v>20</v>
      </c>
      <c r="O4" s="24" t="str">
        <f t="shared" ref="O4:O40" si="2">D4&amp;"e2"</f>
        <v>magicMetalBallMediume2</v>
      </c>
      <c r="P4" s="24">
        <v>1.5</v>
      </c>
      <c r="Q4" s="24">
        <v>1</v>
      </c>
      <c r="R4" s="24">
        <v>0</v>
      </c>
      <c r="S4" s="24">
        <v>1</v>
      </c>
    </row>
    <row r="5" spans="1:21" s="29" customFormat="1" ht="16.5" x14ac:dyDescent="0.25">
      <c r="A5" s="46" t="s">
        <v>285</v>
      </c>
      <c r="B5" s="46" t="s">
        <v>284</v>
      </c>
      <c r="C5" s="23" t="s">
        <v>158</v>
      </c>
      <c r="D5" s="24" t="str">
        <f t="shared" si="0"/>
        <v>magicMetalBallStrong</v>
      </c>
      <c r="E5" s="24" t="str">
        <f t="shared" si="1"/>
        <v>magicMetalBallStronge1</v>
      </c>
      <c r="F5" s="25">
        <v>1</v>
      </c>
      <c r="G5" s="25">
        <v>0</v>
      </c>
      <c r="H5" s="24" t="s">
        <v>39</v>
      </c>
      <c r="I5" s="26" t="s">
        <v>31</v>
      </c>
      <c r="J5" s="24" t="s">
        <v>52</v>
      </c>
      <c r="K5" s="24" t="s">
        <v>19</v>
      </c>
      <c r="L5" s="24" t="s">
        <v>20</v>
      </c>
      <c r="M5" s="24" t="s">
        <v>21</v>
      </c>
      <c r="N5" s="24" t="s">
        <v>20</v>
      </c>
      <c r="O5" s="24" t="str">
        <f t="shared" si="2"/>
        <v>magicMetalBallStronge2</v>
      </c>
      <c r="P5" s="24">
        <v>1.5</v>
      </c>
      <c r="Q5" s="24">
        <v>1</v>
      </c>
      <c r="R5" s="24">
        <v>0</v>
      </c>
      <c r="S5" s="24">
        <v>1</v>
      </c>
    </row>
    <row r="6" spans="1:21" s="29" customFormat="1" ht="16.5" x14ac:dyDescent="0.25">
      <c r="A6" s="46" t="s">
        <v>285</v>
      </c>
      <c r="B6" s="46" t="s">
        <v>284</v>
      </c>
      <c r="C6" s="23" t="s">
        <v>159</v>
      </c>
      <c r="D6" s="24" t="str">
        <f t="shared" si="0"/>
        <v>magicMetalColumnSlight</v>
      </c>
      <c r="E6" s="24" t="str">
        <f t="shared" si="1"/>
        <v>magicMetalColumnSlighte1</v>
      </c>
      <c r="F6" s="25">
        <v>1</v>
      </c>
      <c r="G6" s="25">
        <v>0</v>
      </c>
      <c r="H6" s="24" t="s">
        <v>39</v>
      </c>
      <c r="I6" s="26" t="s">
        <v>31</v>
      </c>
      <c r="J6" s="24" t="s">
        <v>52</v>
      </c>
      <c r="K6" s="24" t="s">
        <v>19</v>
      </c>
      <c r="L6" s="24" t="s">
        <v>20</v>
      </c>
      <c r="M6" s="24" t="s">
        <v>21</v>
      </c>
      <c r="N6" s="24" t="s">
        <v>20</v>
      </c>
      <c r="O6" s="24" t="str">
        <f t="shared" si="2"/>
        <v>magicMetalColumnSlighte2</v>
      </c>
      <c r="P6" s="24">
        <v>1.5</v>
      </c>
      <c r="Q6" s="24">
        <v>1</v>
      </c>
      <c r="R6" s="24">
        <v>0</v>
      </c>
      <c r="S6" s="24">
        <v>1</v>
      </c>
    </row>
    <row r="7" spans="1:21" s="29" customFormat="1" ht="16.5" x14ac:dyDescent="0.25">
      <c r="A7" s="46" t="s">
        <v>285</v>
      </c>
      <c r="B7" s="46" t="s">
        <v>284</v>
      </c>
      <c r="C7" s="23" t="s">
        <v>160</v>
      </c>
      <c r="D7" s="24" t="str">
        <f t="shared" si="0"/>
        <v>magicMetalColumnMedium</v>
      </c>
      <c r="E7" s="24" t="str">
        <f t="shared" si="1"/>
        <v>magicMetalColumnMediume1</v>
      </c>
      <c r="F7" s="25">
        <v>1</v>
      </c>
      <c r="G7" s="25">
        <v>0</v>
      </c>
      <c r="H7" s="24" t="s">
        <v>39</v>
      </c>
      <c r="I7" s="26" t="s">
        <v>31</v>
      </c>
      <c r="J7" s="24" t="s">
        <v>52</v>
      </c>
      <c r="K7" s="24" t="s">
        <v>19</v>
      </c>
      <c r="L7" s="24" t="s">
        <v>20</v>
      </c>
      <c r="M7" s="24" t="s">
        <v>21</v>
      </c>
      <c r="N7" s="24" t="s">
        <v>20</v>
      </c>
      <c r="O7" s="24" t="str">
        <f t="shared" si="2"/>
        <v>magicMetalColumnMediume2</v>
      </c>
      <c r="P7" s="24">
        <v>1.5</v>
      </c>
      <c r="Q7" s="24">
        <v>1</v>
      </c>
      <c r="R7" s="24">
        <v>0</v>
      </c>
      <c r="S7" s="24">
        <v>1</v>
      </c>
    </row>
    <row r="8" spans="1:21" s="29" customFormat="1" ht="16.5" x14ac:dyDescent="0.25">
      <c r="A8" s="46" t="s">
        <v>285</v>
      </c>
      <c r="B8" s="46" t="s">
        <v>284</v>
      </c>
      <c r="C8" s="23" t="s">
        <v>161</v>
      </c>
      <c r="D8" s="24" t="str">
        <f t="shared" si="0"/>
        <v>magicMetalColumnStrong</v>
      </c>
      <c r="E8" s="24" t="str">
        <f t="shared" si="1"/>
        <v>magicMetalColumnStronge1</v>
      </c>
      <c r="F8" s="25">
        <v>1</v>
      </c>
      <c r="G8" s="25">
        <v>0</v>
      </c>
      <c r="H8" s="24" t="s">
        <v>39</v>
      </c>
      <c r="I8" s="26" t="s">
        <v>31</v>
      </c>
      <c r="J8" s="24" t="s">
        <v>52</v>
      </c>
      <c r="K8" s="24" t="s">
        <v>19</v>
      </c>
      <c r="L8" s="24" t="s">
        <v>20</v>
      </c>
      <c r="M8" s="24" t="s">
        <v>21</v>
      </c>
      <c r="N8" s="24" t="s">
        <v>20</v>
      </c>
      <c r="O8" s="24" t="str">
        <f t="shared" si="2"/>
        <v>magicMetalColumnStronge2</v>
      </c>
      <c r="P8" s="24">
        <v>1.5</v>
      </c>
      <c r="Q8" s="24">
        <v>1</v>
      </c>
      <c r="R8" s="24">
        <v>0</v>
      </c>
      <c r="S8" s="24">
        <v>1</v>
      </c>
    </row>
    <row r="9" spans="1:21" s="29" customFormat="1" ht="16.5" x14ac:dyDescent="0.25">
      <c r="A9" s="46" t="s">
        <v>285</v>
      </c>
      <c r="B9" s="46" t="s">
        <v>284</v>
      </c>
      <c r="C9" s="23" t="s">
        <v>308</v>
      </c>
      <c r="D9" s="24" t="str">
        <f t="shared" si="0"/>
        <v>magicPlantBallSlight</v>
      </c>
      <c r="E9" s="24" t="str">
        <f t="shared" si="1"/>
        <v>magicPlantBallSlighte1</v>
      </c>
      <c r="F9" s="25">
        <v>1</v>
      </c>
      <c r="G9" s="25">
        <v>0</v>
      </c>
      <c r="H9" s="24" t="s">
        <v>39</v>
      </c>
      <c r="I9" s="26" t="s">
        <v>31</v>
      </c>
      <c r="J9" s="24" t="s">
        <v>52</v>
      </c>
      <c r="K9" s="24" t="s">
        <v>19</v>
      </c>
      <c r="L9" s="24" t="s">
        <v>20</v>
      </c>
      <c r="M9" s="24" t="s">
        <v>21</v>
      </c>
      <c r="N9" s="24" t="s">
        <v>20</v>
      </c>
      <c r="O9" s="24" t="str">
        <f t="shared" si="2"/>
        <v>magicPlantBallSlighte2</v>
      </c>
      <c r="P9" s="24">
        <v>1.5</v>
      </c>
      <c r="Q9" s="24">
        <v>1</v>
      </c>
      <c r="R9" s="24">
        <v>0</v>
      </c>
      <c r="S9" s="24">
        <v>2</v>
      </c>
    </row>
    <row r="10" spans="1:21" s="29" customFormat="1" ht="16.5" x14ac:dyDescent="0.25">
      <c r="A10" s="46" t="s">
        <v>285</v>
      </c>
      <c r="B10" s="46" t="s">
        <v>284</v>
      </c>
      <c r="C10" s="23" t="s">
        <v>162</v>
      </c>
      <c r="D10" s="24" t="str">
        <f t="shared" si="0"/>
        <v>magicPlantBallMedium</v>
      </c>
      <c r="E10" s="24" t="str">
        <f t="shared" si="1"/>
        <v>magicPlantBallMediume1</v>
      </c>
      <c r="F10" s="25">
        <v>1</v>
      </c>
      <c r="G10" s="25">
        <v>0</v>
      </c>
      <c r="H10" s="24" t="s">
        <v>39</v>
      </c>
      <c r="I10" s="26" t="s">
        <v>31</v>
      </c>
      <c r="J10" s="24" t="s">
        <v>52</v>
      </c>
      <c r="K10" s="24" t="s">
        <v>19</v>
      </c>
      <c r="L10" s="24" t="s">
        <v>20</v>
      </c>
      <c r="M10" s="24" t="s">
        <v>21</v>
      </c>
      <c r="N10" s="24" t="s">
        <v>20</v>
      </c>
      <c r="O10" s="24" t="str">
        <f t="shared" si="2"/>
        <v>magicPlantBallMediume2</v>
      </c>
      <c r="P10" s="24">
        <v>1.5</v>
      </c>
      <c r="Q10" s="24">
        <v>1</v>
      </c>
      <c r="R10" s="24">
        <v>0</v>
      </c>
      <c r="S10" s="24">
        <v>2</v>
      </c>
    </row>
    <row r="11" spans="1:21" s="29" customFormat="1" ht="16.5" x14ac:dyDescent="0.25">
      <c r="A11" s="46" t="s">
        <v>285</v>
      </c>
      <c r="B11" s="46" t="s">
        <v>284</v>
      </c>
      <c r="C11" s="23" t="s">
        <v>163</v>
      </c>
      <c r="D11" s="24" t="str">
        <f t="shared" si="0"/>
        <v>magicPlantBallStrong</v>
      </c>
      <c r="E11" s="24" t="str">
        <f t="shared" si="1"/>
        <v>magicPlantBallStronge1</v>
      </c>
      <c r="F11" s="25">
        <v>1</v>
      </c>
      <c r="G11" s="25">
        <v>0</v>
      </c>
      <c r="H11" s="24" t="s">
        <v>39</v>
      </c>
      <c r="I11" s="26" t="s">
        <v>31</v>
      </c>
      <c r="J11" s="24" t="s">
        <v>52</v>
      </c>
      <c r="K11" s="24" t="s">
        <v>19</v>
      </c>
      <c r="L11" s="24" t="s">
        <v>20</v>
      </c>
      <c r="M11" s="24" t="s">
        <v>21</v>
      </c>
      <c r="N11" s="24" t="s">
        <v>20</v>
      </c>
      <c r="O11" s="24" t="str">
        <f t="shared" si="2"/>
        <v>magicPlantBallStronge2</v>
      </c>
      <c r="P11" s="24">
        <v>1.5</v>
      </c>
      <c r="Q11" s="24">
        <v>1</v>
      </c>
      <c r="R11" s="24">
        <v>0</v>
      </c>
      <c r="S11" s="24">
        <v>2</v>
      </c>
    </row>
    <row r="12" spans="1:21" s="29" customFormat="1" ht="16.5" x14ac:dyDescent="0.25">
      <c r="A12" s="46" t="s">
        <v>285</v>
      </c>
      <c r="B12" s="46" t="s">
        <v>284</v>
      </c>
      <c r="C12" s="23" t="s">
        <v>164</v>
      </c>
      <c r="D12" s="24" t="str">
        <f t="shared" si="0"/>
        <v>magicPlantColumnSlight</v>
      </c>
      <c r="E12" s="24" t="str">
        <f t="shared" si="1"/>
        <v>magicPlantColumnSlighte1</v>
      </c>
      <c r="F12" s="25">
        <v>1</v>
      </c>
      <c r="G12" s="25">
        <v>0</v>
      </c>
      <c r="H12" s="24" t="s">
        <v>39</v>
      </c>
      <c r="I12" s="26" t="s">
        <v>31</v>
      </c>
      <c r="J12" s="24" t="s">
        <v>52</v>
      </c>
      <c r="K12" s="24" t="s">
        <v>19</v>
      </c>
      <c r="L12" s="24" t="s">
        <v>20</v>
      </c>
      <c r="M12" s="24" t="s">
        <v>21</v>
      </c>
      <c r="N12" s="24" t="s">
        <v>20</v>
      </c>
      <c r="O12" s="24" t="str">
        <f t="shared" si="2"/>
        <v>magicPlantColumnSlighte2</v>
      </c>
      <c r="P12" s="24">
        <v>1.5</v>
      </c>
      <c r="Q12" s="24">
        <v>1</v>
      </c>
      <c r="R12" s="24">
        <v>0</v>
      </c>
      <c r="S12" s="24">
        <v>2</v>
      </c>
    </row>
    <row r="13" spans="1:21" s="29" customFormat="1" ht="16.5" x14ac:dyDescent="0.25">
      <c r="A13" s="46" t="s">
        <v>285</v>
      </c>
      <c r="B13" s="46" t="s">
        <v>284</v>
      </c>
      <c r="C13" s="23" t="s">
        <v>165</v>
      </c>
      <c r="D13" s="24" t="str">
        <f t="shared" si="0"/>
        <v>magicPlantColumnMedium</v>
      </c>
      <c r="E13" s="24" t="str">
        <f t="shared" si="1"/>
        <v>magicPlantColumnMediume1</v>
      </c>
      <c r="F13" s="25">
        <v>1</v>
      </c>
      <c r="G13" s="25">
        <v>0</v>
      </c>
      <c r="H13" s="24" t="s">
        <v>39</v>
      </c>
      <c r="I13" s="26" t="s">
        <v>31</v>
      </c>
      <c r="J13" s="24" t="s">
        <v>52</v>
      </c>
      <c r="K13" s="24" t="s">
        <v>19</v>
      </c>
      <c r="L13" s="24" t="s">
        <v>20</v>
      </c>
      <c r="M13" s="24" t="s">
        <v>21</v>
      </c>
      <c r="N13" s="24" t="s">
        <v>20</v>
      </c>
      <c r="O13" s="24" t="str">
        <f t="shared" si="2"/>
        <v>magicPlantColumnMediume2</v>
      </c>
      <c r="P13" s="24">
        <v>1.5</v>
      </c>
      <c r="Q13" s="24">
        <v>1</v>
      </c>
      <c r="R13" s="24">
        <v>0</v>
      </c>
      <c r="S13" s="24">
        <v>2</v>
      </c>
    </row>
    <row r="14" spans="1:21" s="29" customFormat="1" ht="16.5" x14ac:dyDescent="0.25">
      <c r="A14" s="46" t="s">
        <v>285</v>
      </c>
      <c r="B14" s="46" t="s">
        <v>284</v>
      </c>
      <c r="C14" s="23" t="s">
        <v>166</v>
      </c>
      <c r="D14" s="24" t="str">
        <f t="shared" si="0"/>
        <v>magicPlantColumnStrong</v>
      </c>
      <c r="E14" s="24" t="str">
        <f t="shared" si="1"/>
        <v>magicPlantColumnStronge1</v>
      </c>
      <c r="F14" s="25">
        <v>1</v>
      </c>
      <c r="G14" s="25">
        <v>0</v>
      </c>
      <c r="H14" s="24" t="s">
        <v>39</v>
      </c>
      <c r="I14" s="26" t="s">
        <v>31</v>
      </c>
      <c r="J14" s="24" t="s">
        <v>52</v>
      </c>
      <c r="K14" s="24" t="s">
        <v>19</v>
      </c>
      <c r="L14" s="24" t="s">
        <v>20</v>
      </c>
      <c r="M14" s="24" t="s">
        <v>21</v>
      </c>
      <c r="N14" s="24" t="s">
        <v>20</v>
      </c>
      <c r="O14" s="24" t="str">
        <f t="shared" si="2"/>
        <v>magicPlantColumnStronge2</v>
      </c>
      <c r="P14" s="24">
        <v>1.5</v>
      </c>
      <c r="Q14" s="24">
        <v>1</v>
      </c>
      <c r="R14" s="24">
        <v>0</v>
      </c>
      <c r="S14" s="24">
        <v>2</v>
      </c>
    </row>
    <row r="15" spans="1:21" s="29" customFormat="1" ht="16.5" x14ac:dyDescent="0.25">
      <c r="A15" s="46" t="s">
        <v>285</v>
      </c>
      <c r="B15" s="46" t="s">
        <v>284</v>
      </c>
      <c r="C15" s="23" t="s">
        <v>309</v>
      </c>
      <c r="D15" s="24" t="str">
        <f t="shared" si="0"/>
        <v>magicWaterBallSlight</v>
      </c>
      <c r="E15" s="24" t="str">
        <f t="shared" si="1"/>
        <v>magicWaterBallSlighte1</v>
      </c>
      <c r="F15" s="25">
        <v>1</v>
      </c>
      <c r="G15" s="25">
        <v>0</v>
      </c>
      <c r="H15" s="24" t="s">
        <v>39</v>
      </c>
      <c r="I15" s="26" t="s">
        <v>31</v>
      </c>
      <c r="J15" s="24" t="s">
        <v>52</v>
      </c>
      <c r="K15" s="24" t="s">
        <v>19</v>
      </c>
      <c r="L15" s="24" t="s">
        <v>20</v>
      </c>
      <c r="M15" s="24" t="s">
        <v>21</v>
      </c>
      <c r="N15" s="24" t="s">
        <v>20</v>
      </c>
      <c r="O15" s="24" t="str">
        <f t="shared" si="2"/>
        <v>magicWaterBallSlighte2</v>
      </c>
      <c r="P15" s="24">
        <v>1.5</v>
      </c>
      <c r="Q15" s="24">
        <v>1</v>
      </c>
      <c r="R15" s="24">
        <v>0</v>
      </c>
      <c r="S15" s="24">
        <v>3</v>
      </c>
    </row>
    <row r="16" spans="1:21" s="29" customFormat="1" ht="16.5" x14ac:dyDescent="0.25">
      <c r="A16" s="46" t="s">
        <v>285</v>
      </c>
      <c r="B16" s="46" t="s">
        <v>284</v>
      </c>
      <c r="C16" s="23" t="s">
        <v>167</v>
      </c>
      <c r="D16" s="24" t="str">
        <f t="shared" si="0"/>
        <v>magicWaterBallMedium</v>
      </c>
      <c r="E16" s="24" t="str">
        <f t="shared" si="1"/>
        <v>magicWaterBallMediume1</v>
      </c>
      <c r="F16" s="25">
        <v>1</v>
      </c>
      <c r="G16" s="25">
        <v>0</v>
      </c>
      <c r="H16" s="24" t="s">
        <v>39</v>
      </c>
      <c r="I16" s="26" t="s">
        <v>31</v>
      </c>
      <c r="J16" s="24" t="s">
        <v>52</v>
      </c>
      <c r="K16" s="24" t="s">
        <v>19</v>
      </c>
      <c r="L16" s="24" t="s">
        <v>20</v>
      </c>
      <c r="M16" s="24" t="s">
        <v>21</v>
      </c>
      <c r="N16" s="24" t="s">
        <v>20</v>
      </c>
      <c r="O16" s="24" t="str">
        <f t="shared" si="2"/>
        <v>magicWaterBallMediume2</v>
      </c>
      <c r="P16" s="24">
        <v>1.5</v>
      </c>
      <c r="Q16" s="24">
        <v>1</v>
      </c>
      <c r="R16" s="24">
        <v>0</v>
      </c>
      <c r="S16" s="24">
        <v>3</v>
      </c>
    </row>
    <row r="17" spans="1:19" s="29" customFormat="1" ht="16.5" x14ac:dyDescent="0.25">
      <c r="A17" s="46" t="s">
        <v>285</v>
      </c>
      <c r="B17" s="46" t="s">
        <v>284</v>
      </c>
      <c r="C17" s="23" t="s">
        <v>168</v>
      </c>
      <c r="D17" s="24" t="str">
        <f t="shared" si="0"/>
        <v>magicWaterBallStrong</v>
      </c>
      <c r="E17" s="24" t="str">
        <f t="shared" si="1"/>
        <v>magicWaterBallStronge1</v>
      </c>
      <c r="F17" s="25">
        <v>1</v>
      </c>
      <c r="G17" s="25">
        <v>0</v>
      </c>
      <c r="H17" s="24" t="s">
        <v>39</v>
      </c>
      <c r="I17" s="26" t="s">
        <v>31</v>
      </c>
      <c r="J17" s="24" t="s">
        <v>52</v>
      </c>
      <c r="K17" s="24" t="s">
        <v>19</v>
      </c>
      <c r="L17" s="24" t="s">
        <v>20</v>
      </c>
      <c r="M17" s="24" t="s">
        <v>21</v>
      </c>
      <c r="N17" s="24" t="s">
        <v>20</v>
      </c>
      <c r="O17" s="24" t="str">
        <f t="shared" si="2"/>
        <v>magicWaterBallStronge2</v>
      </c>
      <c r="P17" s="24">
        <v>1.5</v>
      </c>
      <c r="Q17" s="24">
        <v>1</v>
      </c>
      <c r="R17" s="24">
        <v>0</v>
      </c>
      <c r="S17" s="24">
        <v>3</v>
      </c>
    </row>
    <row r="18" spans="1:19" s="29" customFormat="1" ht="16.5" x14ac:dyDescent="0.25">
      <c r="A18" s="46" t="s">
        <v>285</v>
      </c>
      <c r="B18" s="46" t="s">
        <v>284</v>
      </c>
      <c r="C18" s="23" t="s">
        <v>169</v>
      </c>
      <c r="D18" s="24" t="str">
        <f t="shared" si="0"/>
        <v>magicWaterColumnSlight</v>
      </c>
      <c r="E18" s="24" t="str">
        <f t="shared" si="1"/>
        <v>magicWaterColumnSlighte1</v>
      </c>
      <c r="F18" s="25">
        <v>1</v>
      </c>
      <c r="G18" s="25">
        <v>0</v>
      </c>
      <c r="H18" s="24" t="s">
        <v>39</v>
      </c>
      <c r="I18" s="26" t="s">
        <v>31</v>
      </c>
      <c r="J18" s="24" t="s">
        <v>52</v>
      </c>
      <c r="K18" s="24" t="s">
        <v>19</v>
      </c>
      <c r="L18" s="24" t="s">
        <v>20</v>
      </c>
      <c r="M18" s="24" t="s">
        <v>21</v>
      </c>
      <c r="N18" s="24" t="s">
        <v>20</v>
      </c>
      <c r="O18" s="24" t="str">
        <f t="shared" si="2"/>
        <v>magicWaterColumnSlighte2</v>
      </c>
      <c r="P18" s="24">
        <v>1.5</v>
      </c>
      <c r="Q18" s="24">
        <v>1</v>
      </c>
      <c r="R18" s="24">
        <v>0</v>
      </c>
      <c r="S18" s="24">
        <v>3</v>
      </c>
    </row>
    <row r="19" spans="1:19" s="29" customFormat="1" ht="16.5" x14ac:dyDescent="0.25">
      <c r="A19" s="46" t="s">
        <v>285</v>
      </c>
      <c r="B19" s="46" t="s">
        <v>284</v>
      </c>
      <c r="C19" s="23" t="s">
        <v>170</v>
      </c>
      <c r="D19" s="24" t="str">
        <f t="shared" si="0"/>
        <v>magicWaterColumnMedium</v>
      </c>
      <c r="E19" s="24" t="str">
        <f t="shared" si="1"/>
        <v>magicWaterColumnMediume1</v>
      </c>
      <c r="F19" s="25">
        <v>1</v>
      </c>
      <c r="G19" s="25">
        <v>0</v>
      </c>
      <c r="H19" s="24" t="s">
        <v>39</v>
      </c>
      <c r="I19" s="26" t="s">
        <v>31</v>
      </c>
      <c r="J19" s="24" t="s">
        <v>52</v>
      </c>
      <c r="K19" s="24" t="s">
        <v>19</v>
      </c>
      <c r="L19" s="24" t="s">
        <v>20</v>
      </c>
      <c r="M19" s="24" t="s">
        <v>21</v>
      </c>
      <c r="N19" s="24" t="s">
        <v>20</v>
      </c>
      <c r="O19" s="24" t="str">
        <f t="shared" si="2"/>
        <v>magicWaterColumnMediume2</v>
      </c>
      <c r="P19" s="24">
        <v>1.5</v>
      </c>
      <c r="Q19" s="24">
        <v>1</v>
      </c>
      <c r="R19" s="24">
        <v>0</v>
      </c>
      <c r="S19" s="24">
        <v>3</v>
      </c>
    </row>
    <row r="20" spans="1:19" s="29" customFormat="1" ht="16.5" x14ac:dyDescent="0.25">
      <c r="A20" s="46" t="s">
        <v>285</v>
      </c>
      <c r="B20" s="46" t="s">
        <v>284</v>
      </c>
      <c r="C20" s="23" t="s">
        <v>171</v>
      </c>
      <c r="D20" s="24" t="str">
        <f t="shared" si="0"/>
        <v>magicWaterColumnStrong</v>
      </c>
      <c r="E20" s="24" t="str">
        <f t="shared" si="1"/>
        <v>magicWaterColumnStronge1</v>
      </c>
      <c r="F20" s="25">
        <v>1</v>
      </c>
      <c r="G20" s="25">
        <v>0</v>
      </c>
      <c r="H20" s="24" t="s">
        <v>39</v>
      </c>
      <c r="I20" s="26" t="s">
        <v>31</v>
      </c>
      <c r="J20" s="24" t="s">
        <v>52</v>
      </c>
      <c r="K20" s="24" t="s">
        <v>19</v>
      </c>
      <c r="L20" s="24" t="s">
        <v>20</v>
      </c>
      <c r="M20" s="24" t="s">
        <v>21</v>
      </c>
      <c r="N20" s="24" t="s">
        <v>20</v>
      </c>
      <c r="O20" s="24" t="str">
        <f t="shared" si="2"/>
        <v>magicWaterColumnStronge2</v>
      </c>
      <c r="P20" s="24">
        <v>1.5</v>
      </c>
      <c r="Q20" s="24">
        <v>1</v>
      </c>
      <c r="R20" s="24">
        <v>0</v>
      </c>
      <c r="S20" s="24">
        <v>3</v>
      </c>
    </row>
    <row r="21" spans="1:19" s="29" customFormat="1" ht="16.5" x14ac:dyDescent="0.25">
      <c r="A21" s="46" t="s">
        <v>285</v>
      </c>
      <c r="B21" s="46" t="s">
        <v>284</v>
      </c>
      <c r="C21" s="23" t="s">
        <v>310</v>
      </c>
      <c r="D21" s="24" t="str">
        <f t="shared" si="0"/>
        <v>magicFireBallSlight</v>
      </c>
      <c r="E21" s="24" t="str">
        <f t="shared" si="1"/>
        <v>magicFireBallSlighte1</v>
      </c>
      <c r="F21" s="25">
        <v>1</v>
      </c>
      <c r="G21" s="25">
        <v>0</v>
      </c>
      <c r="H21" s="24" t="s">
        <v>39</v>
      </c>
      <c r="I21" s="26" t="s">
        <v>31</v>
      </c>
      <c r="J21" s="24" t="s">
        <v>52</v>
      </c>
      <c r="K21" s="24" t="s">
        <v>19</v>
      </c>
      <c r="L21" s="24" t="s">
        <v>20</v>
      </c>
      <c r="M21" s="24" t="s">
        <v>21</v>
      </c>
      <c r="N21" s="24" t="s">
        <v>20</v>
      </c>
      <c r="O21" s="24" t="str">
        <f t="shared" si="2"/>
        <v>magicFireBallSlighte2</v>
      </c>
      <c r="P21" s="24">
        <v>1.5</v>
      </c>
      <c r="Q21" s="24">
        <v>1</v>
      </c>
      <c r="R21" s="24">
        <v>0</v>
      </c>
      <c r="S21" s="24">
        <v>4</v>
      </c>
    </row>
    <row r="22" spans="1:19" s="29" customFormat="1" ht="16.5" x14ac:dyDescent="0.25">
      <c r="A22" s="46" t="s">
        <v>285</v>
      </c>
      <c r="B22" s="46" t="s">
        <v>284</v>
      </c>
      <c r="C22" s="23" t="s">
        <v>172</v>
      </c>
      <c r="D22" s="24" t="str">
        <f t="shared" si="0"/>
        <v>magicFireBallMedium</v>
      </c>
      <c r="E22" s="24" t="str">
        <f t="shared" si="1"/>
        <v>magicFireBallMediume1</v>
      </c>
      <c r="F22" s="25">
        <v>1</v>
      </c>
      <c r="G22" s="25">
        <v>0</v>
      </c>
      <c r="H22" s="24" t="s">
        <v>39</v>
      </c>
      <c r="I22" s="26" t="s">
        <v>31</v>
      </c>
      <c r="J22" s="24" t="s">
        <v>52</v>
      </c>
      <c r="K22" s="24" t="s">
        <v>19</v>
      </c>
      <c r="L22" s="24" t="s">
        <v>20</v>
      </c>
      <c r="M22" s="24" t="s">
        <v>21</v>
      </c>
      <c r="N22" s="24" t="s">
        <v>20</v>
      </c>
      <c r="O22" s="24" t="str">
        <f t="shared" si="2"/>
        <v>magicFireBallMediume2</v>
      </c>
      <c r="P22" s="24">
        <v>1.5</v>
      </c>
      <c r="Q22" s="24">
        <v>1</v>
      </c>
      <c r="R22" s="24">
        <v>0</v>
      </c>
      <c r="S22" s="24">
        <v>4</v>
      </c>
    </row>
    <row r="23" spans="1:19" s="29" customFormat="1" ht="16.5" x14ac:dyDescent="0.25">
      <c r="A23" s="46" t="s">
        <v>285</v>
      </c>
      <c r="B23" s="46" t="s">
        <v>284</v>
      </c>
      <c r="C23" s="23" t="s">
        <v>173</v>
      </c>
      <c r="D23" s="24" t="str">
        <f t="shared" si="0"/>
        <v>magicFireBallStrong</v>
      </c>
      <c r="E23" s="24" t="str">
        <f t="shared" si="1"/>
        <v>magicFireBallStronge1</v>
      </c>
      <c r="F23" s="25">
        <v>1</v>
      </c>
      <c r="G23" s="25">
        <v>0</v>
      </c>
      <c r="H23" s="24" t="s">
        <v>39</v>
      </c>
      <c r="I23" s="26" t="s">
        <v>31</v>
      </c>
      <c r="J23" s="24" t="s">
        <v>52</v>
      </c>
      <c r="K23" s="24" t="s">
        <v>19</v>
      </c>
      <c r="L23" s="24" t="s">
        <v>20</v>
      </c>
      <c r="M23" s="24" t="s">
        <v>21</v>
      </c>
      <c r="N23" s="24" t="s">
        <v>20</v>
      </c>
      <c r="O23" s="24" t="str">
        <f t="shared" si="2"/>
        <v>magicFireBallStronge2</v>
      </c>
      <c r="P23" s="24">
        <v>1.5</v>
      </c>
      <c r="Q23" s="24">
        <v>1</v>
      </c>
      <c r="R23" s="24">
        <v>0</v>
      </c>
      <c r="S23" s="24">
        <v>4</v>
      </c>
    </row>
    <row r="24" spans="1:19" s="29" customFormat="1" ht="16.5" x14ac:dyDescent="0.25">
      <c r="A24" s="46" t="s">
        <v>285</v>
      </c>
      <c r="B24" s="46" t="s">
        <v>284</v>
      </c>
      <c r="C24" s="23" t="s">
        <v>174</v>
      </c>
      <c r="D24" s="24" t="str">
        <f>C24</f>
        <v>magicFireColumnSlight</v>
      </c>
      <c r="E24" s="24" t="str">
        <f>D24&amp;"e1"</f>
        <v>magicFireColumnSlighte1</v>
      </c>
      <c r="F24" s="25">
        <v>1</v>
      </c>
      <c r="G24" s="25">
        <v>0</v>
      </c>
      <c r="H24" s="24" t="s">
        <v>39</v>
      </c>
      <c r="I24" s="26" t="s">
        <v>31</v>
      </c>
      <c r="J24" s="24" t="s">
        <v>52</v>
      </c>
      <c r="K24" s="24" t="s">
        <v>19</v>
      </c>
      <c r="L24" s="24" t="s">
        <v>32</v>
      </c>
      <c r="M24" s="24" t="s">
        <v>55</v>
      </c>
      <c r="N24" s="24" t="s">
        <v>32</v>
      </c>
      <c r="O24" s="24" t="str">
        <f t="shared" si="2"/>
        <v>magicFireColumnSlighte2</v>
      </c>
      <c r="P24" s="24">
        <v>1.5</v>
      </c>
      <c r="Q24" s="24">
        <v>1</v>
      </c>
      <c r="R24" s="24">
        <v>0</v>
      </c>
      <c r="S24" s="24">
        <v>4</v>
      </c>
    </row>
    <row r="25" spans="1:19" s="29" customFormat="1" ht="16.5" x14ac:dyDescent="0.25">
      <c r="A25" s="46" t="s">
        <v>285</v>
      </c>
      <c r="B25" s="46" t="s">
        <v>284</v>
      </c>
      <c r="C25" s="23" t="s">
        <v>175</v>
      </c>
      <c r="D25" s="24" t="str">
        <f t="shared" si="0"/>
        <v>magicFireColumnMedium</v>
      </c>
      <c r="E25" s="24" t="str">
        <f t="shared" si="1"/>
        <v>magicFireColumnMediume1</v>
      </c>
      <c r="F25" s="25">
        <v>1</v>
      </c>
      <c r="G25" s="25">
        <v>0</v>
      </c>
      <c r="H25" s="24" t="s">
        <v>39</v>
      </c>
      <c r="I25" s="26" t="s">
        <v>31</v>
      </c>
      <c r="J25" s="24" t="s">
        <v>52</v>
      </c>
      <c r="K25" s="24" t="s">
        <v>19</v>
      </c>
      <c r="L25" s="24" t="s">
        <v>32</v>
      </c>
      <c r="M25" s="24" t="s">
        <v>55</v>
      </c>
      <c r="N25" s="24" t="s">
        <v>32</v>
      </c>
      <c r="O25" s="24" t="str">
        <f t="shared" si="2"/>
        <v>magicFireColumnMediume2</v>
      </c>
      <c r="P25" s="24">
        <v>1.5</v>
      </c>
      <c r="Q25" s="24">
        <v>1</v>
      </c>
      <c r="R25" s="24">
        <v>0</v>
      </c>
      <c r="S25" s="24">
        <v>4</v>
      </c>
    </row>
    <row r="26" spans="1:19" s="29" customFormat="1" ht="16.5" x14ac:dyDescent="0.25">
      <c r="A26" s="46" t="s">
        <v>285</v>
      </c>
      <c r="B26" s="46" t="s">
        <v>284</v>
      </c>
      <c r="C26" s="23" t="s">
        <v>176</v>
      </c>
      <c r="D26" s="24" t="str">
        <f t="shared" si="0"/>
        <v>magicFireColumnStrong</v>
      </c>
      <c r="E26" s="24" t="str">
        <f t="shared" si="1"/>
        <v>magicFireColumnStronge1</v>
      </c>
      <c r="F26" s="25">
        <v>1</v>
      </c>
      <c r="G26" s="25">
        <v>0</v>
      </c>
      <c r="H26" s="24" t="s">
        <v>39</v>
      </c>
      <c r="I26" s="26" t="s">
        <v>31</v>
      </c>
      <c r="J26" s="24" t="s">
        <v>52</v>
      </c>
      <c r="K26" s="24" t="s">
        <v>19</v>
      </c>
      <c r="L26" s="24" t="s">
        <v>32</v>
      </c>
      <c r="M26" s="24" t="s">
        <v>55</v>
      </c>
      <c r="N26" s="24" t="s">
        <v>32</v>
      </c>
      <c r="O26" s="24" t="str">
        <f t="shared" si="2"/>
        <v>magicFireColumnStronge2</v>
      </c>
      <c r="P26" s="24">
        <v>1.5</v>
      </c>
      <c r="Q26" s="24">
        <v>1</v>
      </c>
      <c r="R26" s="24">
        <v>0</v>
      </c>
      <c r="S26" s="24">
        <v>4</v>
      </c>
    </row>
    <row r="27" spans="1:19" s="29" customFormat="1" ht="16.5" x14ac:dyDescent="0.25">
      <c r="A27" s="46" t="s">
        <v>285</v>
      </c>
      <c r="B27" s="46" t="s">
        <v>284</v>
      </c>
      <c r="C27" s="23" t="s">
        <v>311</v>
      </c>
      <c r="D27" s="24" t="str">
        <f t="shared" si="0"/>
        <v>magicEarthBallSlight</v>
      </c>
      <c r="E27" s="24" t="str">
        <f t="shared" si="1"/>
        <v>magicEarthBallSlighte1</v>
      </c>
      <c r="F27" s="25">
        <v>1</v>
      </c>
      <c r="G27" s="25">
        <v>0</v>
      </c>
      <c r="H27" s="24" t="s">
        <v>39</v>
      </c>
      <c r="I27" s="26" t="s">
        <v>31</v>
      </c>
      <c r="J27" s="24" t="s">
        <v>52</v>
      </c>
      <c r="K27" s="24" t="s">
        <v>19</v>
      </c>
      <c r="L27" s="24" t="s">
        <v>32</v>
      </c>
      <c r="M27" s="24" t="s">
        <v>55</v>
      </c>
      <c r="N27" s="24" t="s">
        <v>32</v>
      </c>
      <c r="O27" s="24" t="str">
        <f t="shared" si="2"/>
        <v>magicEarthBallSlighte2</v>
      </c>
      <c r="P27" s="24">
        <v>1.5</v>
      </c>
      <c r="Q27" s="24">
        <v>1</v>
      </c>
      <c r="R27" s="24">
        <v>0</v>
      </c>
      <c r="S27" s="24">
        <v>5</v>
      </c>
    </row>
    <row r="28" spans="1:19" s="29" customFormat="1" ht="16.5" x14ac:dyDescent="0.25">
      <c r="A28" s="46" t="s">
        <v>285</v>
      </c>
      <c r="B28" s="46" t="s">
        <v>284</v>
      </c>
      <c r="C28" s="23" t="s">
        <v>177</v>
      </c>
      <c r="D28" s="24" t="str">
        <f t="shared" si="0"/>
        <v>magicEarthBallMedium</v>
      </c>
      <c r="E28" s="24" t="str">
        <f t="shared" si="1"/>
        <v>magicEarthBallMediume1</v>
      </c>
      <c r="F28" s="25">
        <v>1</v>
      </c>
      <c r="G28" s="25">
        <v>0</v>
      </c>
      <c r="H28" s="24" t="s">
        <v>39</v>
      </c>
      <c r="I28" s="26" t="s">
        <v>31</v>
      </c>
      <c r="J28" s="24" t="s">
        <v>52</v>
      </c>
      <c r="K28" s="24" t="s">
        <v>19</v>
      </c>
      <c r="L28" s="24" t="s">
        <v>32</v>
      </c>
      <c r="M28" s="24" t="s">
        <v>55</v>
      </c>
      <c r="N28" s="24" t="s">
        <v>32</v>
      </c>
      <c r="O28" s="24" t="str">
        <f t="shared" si="2"/>
        <v>magicEarthBallMediume2</v>
      </c>
      <c r="P28" s="24">
        <v>1.5</v>
      </c>
      <c r="Q28" s="24">
        <v>1</v>
      </c>
      <c r="R28" s="24">
        <v>0</v>
      </c>
      <c r="S28" s="24">
        <v>5</v>
      </c>
    </row>
    <row r="29" spans="1:19" s="29" customFormat="1" ht="16.5" x14ac:dyDescent="0.25">
      <c r="A29" s="46" t="s">
        <v>285</v>
      </c>
      <c r="B29" s="46" t="s">
        <v>284</v>
      </c>
      <c r="C29" s="23" t="s">
        <v>178</v>
      </c>
      <c r="D29" s="24" t="str">
        <f t="shared" si="0"/>
        <v>magicEarthBallStrong</v>
      </c>
      <c r="E29" s="24" t="str">
        <f t="shared" si="1"/>
        <v>magicEarthBallStronge1</v>
      </c>
      <c r="F29" s="25">
        <v>1</v>
      </c>
      <c r="G29" s="25">
        <v>0</v>
      </c>
      <c r="H29" s="24" t="s">
        <v>39</v>
      </c>
      <c r="I29" s="26" t="s">
        <v>31</v>
      </c>
      <c r="J29" s="24" t="s">
        <v>52</v>
      </c>
      <c r="K29" s="24" t="s">
        <v>19</v>
      </c>
      <c r="L29" s="24" t="s">
        <v>32</v>
      </c>
      <c r="M29" s="24" t="s">
        <v>55</v>
      </c>
      <c r="N29" s="24" t="s">
        <v>32</v>
      </c>
      <c r="O29" s="24" t="str">
        <f t="shared" si="2"/>
        <v>magicEarthBallStronge2</v>
      </c>
      <c r="P29" s="24">
        <v>1.5</v>
      </c>
      <c r="Q29" s="24">
        <v>1</v>
      </c>
      <c r="R29" s="24">
        <v>0</v>
      </c>
      <c r="S29" s="24">
        <v>5</v>
      </c>
    </row>
    <row r="30" spans="1:19" s="29" customFormat="1" ht="16.5" x14ac:dyDescent="0.25">
      <c r="A30" s="46" t="s">
        <v>285</v>
      </c>
      <c r="B30" s="46" t="s">
        <v>284</v>
      </c>
      <c r="C30" s="23" t="s">
        <v>179</v>
      </c>
      <c r="D30" s="24" t="str">
        <f t="shared" si="0"/>
        <v>magicEarthColumnSlight</v>
      </c>
      <c r="E30" s="24" t="str">
        <f t="shared" si="1"/>
        <v>magicEarthColumnSlighte1</v>
      </c>
      <c r="F30" s="25">
        <v>1</v>
      </c>
      <c r="G30" s="25">
        <v>0</v>
      </c>
      <c r="H30" s="24" t="s">
        <v>39</v>
      </c>
      <c r="I30" s="26" t="s">
        <v>31</v>
      </c>
      <c r="J30" s="24" t="s">
        <v>52</v>
      </c>
      <c r="K30" s="24" t="s">
        <v>19</v>
      </c>
      <c r="L30" s="24" t="s">
        <v>32</v>
      </c>
      <c r="M30" s="24" t="s">
        <v>55</v>
      </c>
      <c r="N30" s="24" t="s">
        <v>32</v>
      </c>
      <c r="O30" s="24" t="str">
        <f t="shared" si="2"/>
        <v>magicEarthColumnSlighte2</v>
      </c>
      <c r="P30" s="24">
        <v>1.5</v>
      </c>
      <c r="Q30" s="24">
        <v>1</v>
      </c>
      <c r="R30" s="24">
        <v>0</v>
      </c>
      <c r="S30" s="24">
        <v>5</v>
      </c>
    </row>
    <row r="31" spans="1:19" s="29" customFormat="1" ht="16.5" x14ac:dyDescent="0.25">
      <c r="A31" s="46" t="s">
        <v>285</v>
      </c>
      <c r="B31" s="46" t="s">
        <v>284</v>
      </c>
      <c r="C31" s="23" t="s">
        <v>180</v>
      </c>
      <c r="D31" s="24" t="str">
        <f t="shared" si="0"/>
        <v>magicEarthColumnMedium</v>
      </c>
      <c r="E31" s="24" t="str">
        <f t="shared" si="1"/>
        <v>magicEarthColumnMediume1</v>
      </c>
      <c r="F31" s="25">
        <v>1</v>
      </c>
      <c r="G31" s="25">
        <v>0</v>
      </c>
      <c r="H31" s="24" t="s">
        <v>39</v>
      </c>
      <c r="I31" s="26" t="s">
        <v>31</v>
      </c>
      <c r="J31" s="24" t="s">
        <v>52</v>
      </c>
      <c r="K31" s="24" t="s">
        <v>19</v>
      </c>
      <c r="L31" s="24" t="s">
        <v>32</v>
      </c>
      <c r="M31" s="24" t="s">
        <v>55</v>
      </c>
      <c r="N31" s="24" t="s">
        <v>32</v>
      </c>
      <c r="O31" s="24" t="str">
        <f t="shared" si="2"/>
        <v>magicEarthColumnMediume2</v>
      </c>
      <c r="P31" s="24">
        <v>1.5</v>
      </c>
      <c r="Q31" s="24">
        <v>1</v>
      </c>
      <c r="R31" s="24">
        <v>0</v>
      </c>
      <c r="S31" s="24">
        <v>5</v>
      </c>
    </row>
    <row r="32" spans="1:19" s="29" customFormat="1" ht="16.5" x14ac:dyDescent="0.25">
      <c r="A32" s="46" t="s">
        <v>285</v>
      </c>
      <c r="B32" s="46" t="s">
        <v>284</v>
      </c>
      <c r="C32" s="23" t="s">
        <v>181</v>
      </c>
      <c r="D32" s="24" t="str">
        <f t="shared" si="0"/>
        <v>magicEarthColumnStrong</v>
      </c>
      <c r="E32" s="24" t="str">
        <f t="shared" si="1"/>
        <v>magicEarthColumnStronge1</v>
      </c>
      <c r="F32" s="25">
        <v>1</v>
      </c>
      <c r="G32" s="25">
        <v>0</v>
      </c>
      <c r="H32" s="24" t="s">
        <v>39</v>
      </c>
      <c r="I32" s="26" t="s">
        <v>31</v>
      </c>
      <c r="J32" s="24" t="s">
        <v>52</v>
      </c>
      <c r="K32" s="24" t="s">
        <v>19</v>
      </c>
      <c r="L32" s="24" t="s">
        <v>32</v>
      </c>
      <c r="M32" s="24" t="s">
        <v>55</v>
      </c>
      <c r="N32" s="24" t="s">
        <v>32</v>
      </c>
      <c r="O32" s="24" t="str">
        <f t="shared" si="2"/>
        <v>magicEarthColumnStronge2</v>
      </c>
      <c r="P32" s="24">
        <v>1.5</v>
      </c>
      <c r="Q32" s="24">
        <v>1</v>
      </c>
      <c r="R32" s="24">
        <v>0</v>
      </c>
      <c r="S32" s="24">
        <v>5</v>
      </c>
    </row>
    <row r="33" spans="1:19" s="29" customFormat="1" ht="16.5" x14ac:dyDescent="0.25">
      <c r="A33" s="46" t="s">
        <v>285</v>
      </c>
      <c r="B33" s="46" t="s">
        <v>284</v>
      </c>
      <c r="C33" s="23" t="s">
        <v>6</v>
      </c>
      <c r="D33" s="24" t="str">
        <f t="shared" si="0"/>
        <v>magicMetalSlight</v>
      </c>
      <c r="E33" s="24" t="str">
        <f t="shared" si="1"/>
        <v>magicMetalSlighte1</v>
      </c>
      <c r="F33" s="25">
        <v>1</v>
      </c>
      <c r="G33" s="25">
        <v>0</v>
      </c>
      <c r="H33" s="24" t="s">
        <v>39</v>
      </c>
      <c r="I33" s="26" t="s">
        <v>31</v>
      </c>
      <c r="J33" s="24" t="s">
        <v>52</v>
      </c>
      <c r="K33" s="24" t="s">
        <v>19</v>
      </c>
      <c r="L33" s="24" t="s">
        <v>32</v>
      </c>
      <c r="M33" s="24" t="s">
        <v>55</v>
      </c>
      <c r="N33" s="24" t="s">
        <v>32</v>
      </c>
      <c r="O33" s="24" t="str">
        <f t="shared" si="2"/>
        <v>magicMetalSlighte2</v>
      </c>
      <c r="P33" s="24">
        <v>1.5</v>
      </c>
      <c r="Q33" s="24">
        <v>1</v>
      </c>
      <c r="R33" s="24">
        <v>0</v>
      </c>
      <c r="S33" s="24">
        <v>1</v>
      </c>
    </row>
    <row r="34" spans="1:19" s="29" customFormat="1" ht="16.5" x14ac:dyDescent="0.25">
      <c r="A34" s="46" t="s">
        <v>285</v>
      </c>
      <c r="B34" s="46" t="s">
        <v>284</v>
      </c>
      <c r="C34" s="23" t="s">
        <v>7</v>
      </c>
      <c r="D34" s="24" t="str">
        <f t="shared" si="0"/>
        <v>magicPlantSlight</v>
      </c>
      <c r="E34" s="24" t="str">
        <f t="shared" si="1"/>
        <v>magicPlantSlighte1</v>
      </c>
      <c r="F34" s="25">
        <v>1</v>
      </c>
      <c r="G34" s="25">
        <v>0</v>
      </c>
      <c r="H34" s="24" t="s">
        <v>39</v>
      </c>
      <c r="I34" s="26" t="s">
        <v>31</v>
      </c>
      <c r="J34" s="24" t="s">
        <v>52</v>
      </c>
      <c r="K34" s="24" t="s">
        <v>19</v>
      </c>
      <c r="L34" s="24" t="s">
        <v>32</v>
      </c>
      <c r="M34" s="24" t="s">
        <v>55</v>
      </c>
      <c r="N34" s="24" t="s">
        <v>32</v>
      </c>
      <c r="O34" s="24" t="str">
        <f t="shared" si="2"/>
        <v>magicPlantSlighte2</v>
      </c>
      <c r="P34" s="24">
        <v>1.5</v>
      </c>
      <c r="Q34" s="24">
        <v>1</v>
      </c>
      <c r="R34" s="24">
        <v>0</v>
      </c>
      <c r="S34" s="24">
        <v>2</v>
      </c>
    </row>
    <row r="35" spans="1:19" s="29" customFormat="1" ht="16.5" x14ac:dyDescent="0.25">
      <c r="A35" s="46" t="s">
        <v>285</v>
      </c>
      <c r="B35" s="46" t="s">
        <v>284</v>
      </c>
      <c r="C35" s="23" t="s">
        <v>8</v>
      </c>
      <c r="D35" s="24" t="str">
        <f t="shared" si="0"/>
        <v>magicWaterSlight</v>
      </c>
      <c r="E35" s="24" t="str">
        <f t="shared" si="1"/>
        <v>magicWaterSlighte1</v>
      </c>
      <c r="F35" s="25">
        <v>1</v>
      </c>
      <c r="G35" s="25">
        <v>0</v>
      </c>
      <c r="H35" s="24" t="s">
        <v>39</v>
      </c>
      <c r="I35" s="26" t="s">
        <v>31</v>
      </c>
      <c r="J35" s="24" t="s">
        <v>52</v>
      </c>
      <c r="K35" s="24" t="s">
        <v>19</v>
      </c>
      <c r="L35" s="24" t="s">
        <v>32</v>
      </c>
      <c r="M35" s="24" t="s">
        <v>55</v>
      </c>
      <c r="N35" s="24" t="s">
        <v>32</v>
      </c>
      <c r="O35" s="24" t="str">
        <f t="shared" si="2"/>
        <v>magicWaterSlighte2</v>
      </c>
      <c r="P35" s="24">
        <v>1.5</v>
      </c>
      <c r="Q35" s="24">
        <v>1</v>
      </c>
      <c r="R35" s="24">
        <v>0</v>
      </c>
      <c r="S35" s="24">
        <v>3</v>
      </c>
    </row>
    <row r="36" spans="1:19" s="29" customFormat="1" ht="16.5" x14ac:dyDescent="0.25">
      <c r="A36" s="46" t="s">
        <v>285</v>
      </c>
      <c r="B36" s="46" t="s">
        <v>284</v>
      </c>
      <c r="C36" s="23" t="s">
        <v>9</v>
      </c>
      <c r="D36" s="24" t="str">
        <f t="shared" si="0"/>
        <v>magicFireSlight</v>
      </c>
      <c r="E36" s="24" t="str">
        <f t="shared" si="1"/>
        <v>magicFireSlighte1</v>
      </c>
      <c r="F36" s="25">
        <v>1</v>
      </c>
      <c r="G36" s="25">
        <v>0</v>
      </c>
      <c r="H36" s="24" t="s">
        <v>39</v>
      </c>
      <c r="I36" s="26" t="s">
        <v>31</v>
      </c>
      <c r="J36" s="24" t="s">
        <v>52</v>
      </c>
      <c r="K36" s="24" t="s">
        <v>19</v>
      </c>
      <c r="L36" s="24" t="s">
        <v>32</v>
      </c>
      <c r="M36" s="24" t="s">
        <v>55</v>
      </c>
      <c r="N36" s="24" t="s">
        <v>32</v>
      </c>
      <c r="O36" s="24" t="str">
        <f t="shared" si="2"/>
        <v>magicFireSlighte2</v>
      </c>
      <c r="P36" s="24">
        <v>1.5</v>
      </c>
      <c r="Q36" s="24">
        <v>1</v>
      </c>
      <c r="R36" s="24">
        <v>0</v>
      </c>
      <c r="S36" s="24">
        <v>4</v>
      </c>
    </row>
    <row r="37" spans="1:19" s="29" customFormat="1" ht="16.5" x14ac:dyDescent="0.25">
      <c r="A37" s="46" t="s">
        <v>285</v>
      </c>
      <c r="B37" s="46" t="s">
        <v>284</v>
      </c>
      <c r="C37" s="23" t="s">
        <v>10</v>
      </c>
      <c r="D37" s="24" t="str">
        <f t="shared" si="0"/>
        <v>magicEarthSlight</v>
      </c>
      <c r="E37" s="24" t="str">
        <f t="shared" si="1"/>
        <v>magicEarthSlighte1</v>
      </c>
      <c r="F37" s="25">
        <v>1</v>
      </c>
      <c r="G37" s="25">
        <v>0</v>
      </c>
      <c r="H37" s="24" t="s">
        <v>39</v>
      </c>
      <c r="I37" s="26" t="s">
        <v>31</v>
      </c>
      <c r="J37" s="24" t="s">
        <v>52</v>
      </c>
      <c r="K37" s="24" t="s">
        <v>19</v>
      </c>
      <c r="L37" s="24" t="s">
        <v>32</v>
      </c>
      <c r="M37" s="24" t="s">
        <v>55</v>
      </c>
      <c r="N37" s="24" t="s">
        <v>32</v>
      </c>
      <c r="O37" s="24" t="str">
        <f t="shared" si="2"/>
        <v>magicEarthSlighte2</v>
      </c>
      <c r="P37" s="24">
        <v>1.5</v>
      </c>
      <c r="Q37" s="24">
        <v>1</v>
      </c>
      <c r="R37" s="24">
        <v>0</v>
      </c>
      <c r="S37" s="24">
        <v>5</v>
      </c>
    </row>
    <row r="38" spans="1:19" s="29" customFormat="1" ht="16.5" x14ac:dyDescent="0.25">
      <c r="A38" s="46" t="s">
        <v>285</v>
      </c>
      <c r="B38" s="46" t="s">
        <v>284</v>
      </c>
      <c r="C38" s="23" t="s">
        <v>312</v>
      </c>
      <c r="D38" s="24" t="str">
        <f t="shared" si="0"/>
        <v>magicCureSlight</v>
      </c>
      <c r="E38" s="24" t="str">
        <f t="shared" si="1"/>
        <v>magicCureSlighte1</v>
      </c>
      <c r="F38" s="25">
        <v>2</v>
      </c>
      <c r="G38" s="25">
        <v>0</v>
      </c>
      <c r="H38" s="24" t="s">
        <v>39</v>
      </c>
      <c r="I38" s="26" t="s">
        <v>31</v>
      </c>
      <c r="J38" s="24" t="s">
        <v>183</v>
      </c>
      <c r="K38" s="24" t="s">
        <v>19</v>
      </c>
      <c r="L38" s="24" t="s">
        <v>32</v>
      </c>
      <c r="M38" s="24" t="s">
        <v>55</v>
      </c>
      <c r="N38" s="24" t="s">
        <v>32</v>
      </c>
      <c r="O38" s="24" t="str">
        <f t="shared" si="2"/>
        <v>magicCureSlighte2</v>
      </c>
      <c r="P38" s="24">
        <v>1.5</v>
      </c>
      <c r="Q38" s="37" t="s">
        <v>184</v>
      </c>
      <c r="R38" s="24">
        <v>1</v>
      </c>
      <c r="S38" s="37" t="s">
        <v>184</v>
      </c>
    </row>
    <row r="39" spans="1:19" s="29" customFormat="1" ht="16.5" x14ac:dyDescent="0.25">
      <c r="A39" s="46" t="s">
        <v>285</v>
      </c>
      <c r="B39" s="46" t="s">
        <v>284</v>
      </c>
      <c r="C39" s="23" t="s">
        <v>12</v>
      </c>
      <c r="D39" s="24" t="str">
        <f t="shared" si="0"/>
        <v>magicCureMedium</v>
      </c>
      <c r="E39" s="24" t="str">
        <f t="shared" si="1"/>
        <v>magicCureMediume1</v>
      </c>
      <c r="F39" s="25">
        <v>2</v>
      </c>
      <c r="G39" s="25">
        <v>0</v>
      </c>
      <c r="H39" s="24" t="s">
        <v>39</v>
      </c>
      <c r="I39" s="26" t="s">
        <v>31</v>
      </c>
      <c r="J39" s="24" t="s">
        <v>183</v>
      </c>
      <c r="K39" s="24" t="s">
        <v>19</v>
      </c>
      <c r="L39" s="24" t="s">
        <v>32</v>
      </c>
      <c r="M39" s="24" t="s">
        <v>55</v>
      </c>
      <c r="N39" s="24" t="s">
        <v>32</v>
      </c>
      <c r="O39" s="24" t="str">
        <f t="shared" si="2"/>
        <v>magicCureMediume2</v>
      </c>
      <c r="P39" s="24">
        <v>1.5</v>
      </c>
      <c r="Q39" s="37" t="s">
        <v>184</v>
      </c>
      <c r="R39" s="24">
        <v>1</v>
      </c>
      <c r="S39" s="37" t="s">
        <v>184</v>
      </c>
    </row>
    <row r="40" spans="1:19" s="29" customFormat="1" ht="16.5" x14ac:dyDescent="0.25">
      <c r="A40" s="46" t="s">
        <v>285</v>
      </c>
      <c r="B40" s="46" t="s">
        <v>284</v>
      </c>
      <c r="C40" s="23" t="s">
        <v>13</v>
      </c>
      <c r="D40" s="24" t="str">
        <f t="shared" si="0"/>
        <v>magicCureStrong</v>
      </c>
      <c r="E40" s="24" t="str">
        <f t="shared" si="1"/>
        <v>magicCureStronge1</v>
      </c>
      <c r="F40" s="25">
        <v>2</v>
      </c>
      <c r="G40" s="25">
        <v>0</v>
      </c>
      <c r="H40" s="24" t="s">
        <v>39</v>
      </c>
      <c r="I40" s="26" t="s">
        <v>31</v>
      </c>
      <c r="J40" s="24" t="s">
        <v>183</v>
      </c>
      <c r="K40" s="24" t="s">
        <v>19</v>
      </c>
      <c r="L40" s="24" t="s">
        <v>32</v>
      </c>
      <c r="M40" s="24" t="s">
        <v>55</v>
      </c>
      <c r="N40" s="24" t="s">
        <v>32</v>
      </c>
      <c r="O40" s="24" t="str">
        <f t="shared" si="2"/>
        <v>magicCureStronge2</v>
      </c>
      <c r="P40" s="24">
        <v>1.5</v>
      </c>
      <c r="Q40" s="37" t="s">
        <v>184</v>
      </c>
      <c r="R40" s="24">
        <v>1</v>
      </c>
      <c r="S40" s="37" t="s">
        <v>184</v>
      </c>
    </row>
    <row r="41" spans="1:19" s="29" customFormat="1" ht="16.5" x14ac:dyDescent="0.25">
      <c r="A41"/>
      <c r="B41"/>
      <c r="C41" s="23"/>
      <c r="D41" s="24"/>
      <c r="E41" s="24"/>
      <c r="F41" s="25"/>
      <c r="G41" s="25"/>
      <c r="H41" s="24"/>
      <c r="I41" s="26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s="29" customFormat="1" ht="16.5" x14ac:dyDescent="0.25">
      <c r="A42"/>
      <c r="B42"/>
      <c r="C42" s="23"/>
      <c r="D42" s="24"/>
      <c r="E42" s="24"/>
      <c r="F42" s="25"/>
      <c r="G42" s="25"/>
      <c r="H42" s="24"/>
      <c r="I42" s="26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s="29" customFormat="1" ht="16.5" x14ac:dyDescent="0.25">
      <c r="A43"/>
      <c r="B43"/>
      <c r="C43" s="23"/>
      <c r="D43" s="24"/>
      <c r="E43" s="24"/>
      <c r="F43" s="25"/>
      <c r="G43" s="25"/>
      <c r="H43" s="24"/>
      <c r="I43" s="26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s="29" customFormat="1" ht="16.5" x14ac:dyDescent="0.25">
      <c r="A44"/>
      <c r="B44"/>
      <c r="C44" s="23"/>
      <c r="D44" s="24"/>
      <c r="E44" s="24"/>
      <c r="F44" s="25"/>
      <c r="G44" s="25"/>
      <c r="H44" s="24"/>
      <c r="I44" s="26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19" s="29" customFormat="1" ht="16.5" x14ac:dyDescent="0.25">
      <c r="A45"/>
      <c r="B45"/>
      <c r="C45" s="23"/>
      <c r="D45" s="24"/>
      <c r="E45" s="24"/>
      <c r="F45" s="25"/>
      <c r="G45" s="25"/>
      <c r="H45" s="24"/>
      <c r="I45" s="26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19" s="29" customFormat="1" ht="16.5" x14ac:dyDescent="0.25">
      <c r="A46"/>
      <c r="B46"/>
      <c r="C46" s="23"/>
      <c r="D46" s="24"/>
      <c r="E46" s="24"/>
      <c r="F46" s="25"/>
      <c r="G46" s="25"/>
      <c r="H46" s="24"/>
      <c r="I46" s="26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spans="1:19" s="29" customFormat="1" ht="16.5" x14ac:dyDescent="0.25">
      <c r="A47"/>
      <c r="B47"/>
      <c r="C47" s="23"/>
      <c r="D47" s="24"/>
      <c r="E47" s="24"/>
      <c r="F47" s="25"/>
      <c r="G47" s="25"/>
      <c r="H47" s="24"/>
      <c r="I47" s="26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1:19" s="29" customFormat="1" ht="16.5" x14ac:dyDescent="0.25">
      <c r="A48"/>
      <c r="B48"/>
      <c r="C48" s="23"/>
      <c r="D48" s="24"/>
      <c r="E48" s="24"/>
      <c r="F48" s="25"/>
      <c r="G48" s="25"/>
      <c r="H48" s="24"/>
      <c r="I48" s="26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 spans="1:19" s="29" customFormat="1" ht="16.5" x14ac:dyDescent="0.25">
      <c r="A49"/>
      <c r="B49"/>
      <c r="C49" s="23"/>
      <c r="D49" s="24"/>
      <c r="E49" s="24"/>
      <c r="F49" s="25"/>
      <c r="G49" s="25"/>
      <c r="H49" s="24"/>
      <c r="I49" s="26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 spans="1:19" s="29" customFormat="1" ht="16.5" x14ac:dyDescent="0.25">
      <c r="A50"/>
      <c r="B50"/>
      <c r="C50" s="23"/>
      <c r="D50" s="24"/>
      <c r="E50" s="24"/>
      <c r="F50" s="25"/>
      <c r="G50" s="25"/>
      <c r="H50" s="24"/>
      <c r="I50" s="26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1:19" s="29" customFormat="1" ht="16.5" x14ac:dyDescent="0.25">
      <c r="A51"/>
      <c r="B51"/>
      <c r="C51" s="23"/>
      <c r="D51" s="24"/>
      <c r="E51" s="24"/>
      <c r="F51" s="25"/>
      <c r="G51" s="25"/>
      <c r="H51" s="24"/>
      <c r="I51" s="26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s="29" customFormat="1" ht="16.5" x14ac:dyDescent="0.25">
      <c r="A52"/>
      <c r="B52"/>
      <c r="C52" s="23"/>
      <c r="D52" s="24"/>
      <c r="E52" s="24"/>
      <c r="F52" s="25"/>
      <c r="G52" s="25"/>
      <c r="H52" s="24"/>
      <c r="I52" s="26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29" customFormat="1" x14ac:dyDescent="0.25">
      <c r="A53"/>
      <c r="B53"/>
      <c r="C53" s="15"/>
    </row>
  </sheetData>
  <mergeCells count="2">
    <mergeCell ref="D1:H1"/>
    <mergeCell ref="I1:S1"/>
  </mergeCells>
  <phoneticPr fontId="2" type="noConversion"/>
  <conditionalFormatting sqref="A3:A8">
    <cfRule type="cellIs" dxfId="77" priority="29" operator="equal">
      <formula>"F"</formula>
    </cfRule>
    <cfRule type="cellIs" dxfId="76" priority="30" operator="equal">
      <formula>"P"</formula>
    </cfRule>
  </conditionalFormatting>
  <conditionalFormatting sqref="A3:A8">
    <cfRule type="cellIs" dxfId="75" priority="28" operator="equal">
      <formula>"F"</formula>
    </cfRule>
  </conditionalFormatting>
  <conditionalFormatting sqref="A33">
    <cfRule type="cellIs" dxfId="74" priority="26" operator="equal">
      <formula>"F"</formula>
    </cfRule>
    <cfRule type="cellIs" dxfId="73" priority="27" operator="equal">
      <formula>"P"</formula>
    </cfRule>
  </conditionalFormatting>
  <conditionalFormatting sqref="A33">
    <cfRule type="cellIs" dxfId="72" priority="25" operator="equal">
      <formula>"F"</formula>
    </cfRule>
  </conditionalFormatting>
  <conditionalFormatting sqref="A9:A14">
    <cfRule type="cellIs" dxfId="71" priority="23" operator="equal">
      <formula>"F"</formula>
    </cfRule>
    <cfRule type="cellIs" dxfId="70" priority="24" operator="equal">
      <formula>"P"</formula>
    </cfRule>
  </conditionalFormatting>
  <conditionalFormatting sqref="A9:A14">
    <cfRule type="cellIs" dxfId="69" priority="22" operator="equal">
      <formula>"F"</formula>
    </cfRule>
  </conditionalFormatting>
  <conditionalFormatting sqref="A34">
    <cfRule type="cellIs" dxfId="68" priority="20" operator="equal">
      <formula>"F"</formula>
    </cfRule>
    <cfRule type="cellIs" dxfId="67" priority="21" operator="equal">
      <formula>"P"</formula>
    </cfRule>
  </conditionalFormatting>
  <conditionalFormatting sqref="A34">
    <cfRule type="cellIs" dxfId="66" priority="19" operator="equal">
      <formula>"F"</formula>
    </cfRule>
  </conditionalFormatting>
  <conditionalFormatting sqref="A15:A20">
    <cfRule type="cellIs" dxfId="65" priority="17" operator="equal">
      <formula>"F"</formula>
    </cfRule>
    <cfRule type="cellIs" dxfId="64" priority="18" operator="equal">
      <formula>"P"</formula>
    </cfRule>
  </conditionalFormatting>
  <conditionalFormatting sqref="A15:A20">
    <cfRule type="cellIs" dxfId="63" priority="16" operator="equal">
      <formula>"F"</formula>
    </cfRule>
  </conditionalFormatting>
  <conditionalFormatting sqref="A35">
    <cfRule type="cellIs" dxfId="62" priority="14" operator="equal">
      <formula>"F"</formula>
    </cfRule>
    <cfRule type="cellIs" dxfId="61" priority="15" operator="equal">
      <formula>"P"</formula>
    </cfRule>
  </conditionalFormatting>
  <conditionalFormatting sqref="A35">
    <cfRule type="cellIs" dxfId="60" priority="13" operator="equal">
      <formula>"F"</formula>
    </cfRule>
  </conditionalFormatting>
  <conditionalFormatting sqref="A21:A26">
    <cfRule type="cellIs" dxfId="59" priority="11" operator="equal">
      <formula>"F"</formula>
    </cfRule>
    <cfRule type="cellIs" dxfId="58" priority="12" operator="equal">
      <formula>"P"</formula>
    </cfRule>
  </conditionalFormatting>
  <conditionalFormatting sqref="A21:A26">
    <cfRule type="cellIs" dxfId="57" priority="10" operator="equal">
      <formula>"F"</formula>
    </cfRule>
  </conditionalFormatting>
  <conditionalFormatting sqref="A36:A40">
    <cfRule type="cellIs" dxfId="56" priority="8" operator="equal">
      <formula>"F"</formula>
    </cfRule>
    <cfRule type="cellIs" dxfId="55" priority="9" operator="equal">
      <formula>"P"</formula>
    </cfRule>
  </conditionalFormatting>
  <conditionalFormatting sqref="A36:A40">
    <cfRule type="cellIs" dxfId="54" priority="7" operator="equal">
      <formula>"F"</formula>
    </cfRule>
  </conditionalFormatting>
  <conditionalFormatting sqref="A27:A32">
    <cfRule type="cellIs" dxfId="53" priority="5" operator="equal">
      <formula>"F"</formula>
    </cfRule>
    <cfRule type="cellIs" dxfId="52" priority="6" operator="equal">
      <formula>"P"</formula>
    </cfRule>
  </conditionalFormatting>
  <conditionalFormatting sqref="A27:A32">
    <cfRule type="cellIs" dxfId="51" priority="4" operator="equal">
      <formula>"F"</formula>
    </cfRule>
  </conditionalFormatting>
  <conditionalFormatting sqref="B3:B40">
    <cfRule type="cellIs" dxfId="50" priority="2" operator="equal">
      <formula>"F"</formula>
    </cfRule>
    <cfRule type="cellIs" dxfId="49" priority="3" operator="equal">
      <formula>"P"</formula>
    </cfRule>
  </conditionalFormatting>
  <conditionalFormatting sqref="B3:B40">
    <cfRule type="cellIs" dxfId="48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85" zoomScaleNormal="85" workbookViewId="0">
      <pane xSplit="3" ySplit="3" topLeftCell="G4" activePane="bottomRight" state="frozen"/>
      <selection pane="topRight" activeCell="B1" sqref="B1"/>
      <selection pane="bottomLeft" activeCell="A2" sqref="A2"/>
      <selection pane="bottomRight" activeCell="A23" sqref="A23:A41"/>
    </sheetView>
  </sheetViews>
  <sheetFormatPr defaultRowHeight="14" x14ac:dyDescent="0.25"/>
  <cols>
    <col min="1" max="1" width="13.453125" customWidth="1"/>
    <col min="2" max="2" width="15.36328125" customWidth="1"/>
    <col min="3" max="3" width="28.81640625" style="11" customWidth="1"/>
    <col min="4" max="4" width="27.26953125" customWidth="1"/>
    <col min="5" max="5" width="18.26953125" customWidth="1"/>
    <col min="6" max="6" width="22.36328125" customWidth="1"/>
    <col min="7" max="7" width="9" customWidth="1"/>
    <col min="8" max="8" width="12.54296875" customWidth="1"/>
    <col min="9" max="9" width="10.26953125" customWidth="1"/>
    <col min="10" max="10" width="26.453125" customWidth="1"/>
    <col min="11" max="11" width="31.453125" customWidth="1"/>
    <col min="12" max="12" width="9" customWidth="1"/>
    <col min="13" max="13" width="14.08984375" customWidth="1"/>
    <col min="14" max="14" width="10.1796875" customWidth="1"/>
    <col min="15" max="15" width="28.54296875" customWidth="1"/>
    <col min="16" max="16" width="23.7265625" customWidth="1"/>
    <col min="17" max="17" width="10.81640625" customWidth="1"/>
    <col min="18" max="18" width="13.26953125" customWidth="1"/>
    <col min="19" max="19" width="10.08984375" customWidth="1"/>
    <col min="20" max="20" width="13" customWidth="1"/>
    <col min="21" max="21" width="17.6328125" customWidth="1"/>
    <col min="22" max="22" width="10.54296875" customWidth="1"/>
    <col min="23" max="23" width="11.1796875" customWidth="1"/>
    <col min="24" max="24" width="6.7265625" customWidth="1"/>
    <col min="25" max="25" width="25.81640625" customWidth="1"/>
    <col min="26" max="26" width="14.6328125" customWidth="1"/>
    <col min="27" max="27" width="12.1796875" customWidth="1"/>
    <col min="28" max="28" width="10.453125" customWidth="1"/>
    <col min="29" max="29" width="16.6328125" customWidth="1"/>
  </cols>
  <sheetData>
    <row r="1" spans="1:30" ht="22.5" x14ac:dyDescent="0.55000000000000004">
      <c r="A1" s="9" t="s">
        <v>155</v>
      </c>
      <c r="B1" s="9" t="s">
        <v>156</v>
      </c>
      <c r="D1" s="60" t="s">
        <v>107</v>
      </c>
      <c r="E1" s="60"/>
      <c r="F1" s="60"/>
      <c r="G1" s="60"/>
      <c r="H1" s="60"/>
      <c r="I1" s="60"/>
      <c r="J1" s="61" t="s">
        <v>108</v>
      </c>
      <c r="K1" s="61"/>
      <c r="L1" s="61"/>
      <c r="M1" s="61"/>
      <c r="N1" s="61"/>
      <c r="O1" s="27" t="s">
        <v>109</v>
      </c>
      <c r="P1" s="27"/>
      <c r="Q1" s="27"/>
      <c r="R1" s="27"/>
      <c r="V1" s="28"/>
      <c r="W1" s="28"/>
      <c r="X1" s="28"/>
      <c r="Y1" s="28"/>
      <c r="Z1" s="28"/>
      <c r="AA1" s="28"/>
      <c r="AB1" s="28"/>
      <c r="AC1" s="28"/>
    </row>
    <row r="2" spans="1:30" ht="16.5" x14ac:dyDescent="0.25">
      <c r="A2" s="33" t="s">
        <v>154</v>
      </c>
      <c r="B2" s="33" t="s">
        <v>154</v>
      </c>
      <c r="D2" s="17" t="s">
        <v>94</v>
      </c>
      <c r="E2" s="17" t="s">
        <v>95</v>
      </c>
      <c r="F2" s="63" t="s">
        <v>100</v>
      </c>
      <c r="G2" s="63"/>
      <c r="H2" s="63"/>
      <c r="I2" s="17" t="s">
        <v>104</v>
      </c>
      <c r="J2" s="16" t="s">
        <v>94</v>
      </c>
      <c r="K2" s="62" t="s">
        <v>101</v>
      </c>
      <c r="L2" s="62"/>
      <c r="M2" s="62"/>
      <c r="N2" s="16" t="s">
        <v>104</v>
      </c>
      <c r="O2" s="17" t="s">
        <v>99</v>
      </c>
      <c r="P2" s="63" t="s">
        <v>100</v>
      </c>
      <c r="Q2" s="63"/>
      <c r="R2" s="63"/>
      <c r="S2" s="17" t="s">
        <v>104</v>
      </c>
      <c r="T2" s="31"/>
      <c r="U2" s="31"/>
      <c r="V2" s="17"/>
      <c r="W2" s="17"/>
      <c r="X2" s="17"/>
      <c r="Y2" s="17"/>
      <c r="Z2" s="17"/>
      <c r="AA2" s="17"/>
      <c r="AB2" s="17"/>
      <c r="AC2" s="17"/>
      <c r="AD2" s="17"/>
    </row>
    <row r="3" spans="1:30" s="15" customFormat="1" ht="29" x14ac:dyDescent="0.25">
      <c r="A3" s="29"/>
      <c r="B3" s="29"/>
      <c r="D3" s="17" t="s">
        <v>97</v>
      </c>
      <c r="E3" s="17" t="s">
        <v>98</v>
      </c>
      <c r="F3" s="17" t="s">
        <v>102</v>
      </c>
      <c r="G3" s="17" t="s">
        <v>111</v>
      </c>
      <c r="H3" s="17" t="s">
        <v>110</v>
      </c>
      <c r="I3" s="17" t="s">
        <v>106</v>
      </c>
      <c r="J3" s="16" t="s">
        <v>97</v>
      </c>
      <c r="K3" s="16" t="s">
        <v>103</v>
      </c>
      <c r="L3" s="16" t="s">
        <v>112</v>
      </c>
      <c r="M3" s="16" t="s">
        <v>113</v>
      </c>
      <c r="N3" s="16" t="s">
        <v>226</v>
      </c>
      <c r="O3" s="17" t="s">
        <v>96</v>
      </c>
      <c r="P3" s="17" t="s">
        <v>102</v>
      </c>
      <c r="Q3" s="17" t="s">
        <v>111</v>
      </c>
      <c r="R3" s="17" t="s">
        <v>110</v>
      </c>
      <c r="S3" s="17" t="s">
        <v>225</v>
      </c>
      <c r="T3" s="32"/>
      <c r="U3" s="32"/>
      <c r="V3" s="17"/>
      <c r="W3" s="17"/>
      <c r="X3" s="17"/>
      <c r="Y3" s="17"/>
      <c r="Z3" s="17"/>
      <c r="AA3" s="17"/>
      <c r="AB3" s="17"/>
      <c r="AC3" s="17"/>
      <c r="AD3" s="17"/>
    </row>
    <row r="4" spans="1:30" s="29" customFormat="1" ht="16.5" x14ac:dyDescent="0.25">
      <c r="A4" s="46">
        <v>1811</v>
      </c>
      <c r="C4" s="23" t="s">
        <v>717</v>
      </c>
      <c r="D4" s="24" t="str">
        <f>C4</f>
        <v>magicMetalBallSlight</v>
      </c>
      <c r="E4" s="24" t="s">
        <v>185</v>
      </c>
      <c r="F4" s="24" t="s">
        <v>186</v>
      </c>
      <c r="G4" s="24" t="s">
        <v>191</v>
      </c>
      <c r="H4" s="24" t="s">
        <v>192</v>
      </c>
      <c r="I4" s="24" t="s">
        <v>193</v>
      </c>
      <c r="J4" s="25" t="str">
        <f t="shared" ref="J4:J33" si="0">C4&amp;"e1"</f>
        <v>magicMetalBallSlighte1</v>
      </c>
      <c r="K4" s="25" t="s">
        <v>198</v>
      </c>
      <c r="L4" s="25" t="s">
        <v>23</v>
      </c>
      <c r="M4" s="25" t="s">
        <v>699</v>
      </c>
      <c r="N4" s="25" t="s">
        <v>206</v>
      </c>
      <c r="O4" s="25" t="str">
        <f t="shared" ref="O4:O9" si="1">C4&amp;"e2"</f>
        <v>magicMetalBallSlighte2</v>
      </c>
      <c r="P4" s="24" t="s">
        <v>720</v>
      </c>
      <c r="Q4" s="25" t="s">
        <v>23</v>
      </c>
      <c r="R4" s="24" t="s">
        <v>153</v>
      </c>
      <c r="S4" s="24" t="s">
        <v>721</v>
      </c>
      <c r="T4" s="24"/>
      <c r="V4" s="24"/>
      <c r="W4" s="24"/>
      <c r="X4" s="24"/>
      <c r="Y4" s="24"/>
      <c r="Z4" s="24"/>
      <c r="AA4" s="24"/>
      <c r="AB4" s="24"/>
      <c r="AC4" s="24"/>
    </row>
    <row r="5" spans="1:30" s="29" customFormat="1" ht="16.5" x14ac:dyDescent="0.25">
      <c r="A5" s="46">
        <v>1811</v>
      </c>
      <c r="C5" s="23" t="s">
        <v>157</v>
      </c>
      <c r="D5" s="24" t="str">
        <f t="shared" ref="D5:D41" si="2">C5</f>
        <v>magicMetalBallMedium</v>
      </c>
      <c r="E5" s="24" t="s">
        <v>185</v>
      </c>
      <c r="F5" s="24" t="s">
        <v>186</v>
      </c>
      <c r="G5" s="24" t="s">
        <v>191</v>
      </c>
      <c r="H5" s="24" t="s">
        <v>192</v>
      </c>
      <c r="I5" s="24" t="s">
        <v>193</v>
      </c>
      <c r="J5" s="25" t="str">
        <f t="shared" si="0"/>
        <v>magicMetalBallMediume1</v>
      </c>
      <c r="K5" s="25" t="s">
        <v>198</v>
      </c>
      <c r="L5" s="25" t="s">
        <v>23</v>
      </c>
      <c r="M5" s="25" t="s">
        <v>23</v>
      </c>
      <c r="N5" s="25" t="s">
        <v>206</v>
      </c>
      <c r="O5" s="25" t="str">
        <f t="shared" si="1"/>
        <v>magicMetalBallMediume2</v>
      </c>
      <c r="P5" s="24" t="s">
        <v>212</v>
      </c>
      <c r="Q5" s="25" t="s">
        <v>23</v>
      </c>
      <c r="R5" s="24" t="s">
        <v>153</v>
      </c>
      <c r="S5" s="24" t="s">
        <v>219</v>
      </c>
      <c r="T5" s="24"/>
      <c r="V5" s="24"/>
      <c r="W5" s="24"/>
      <c r="X5" s="24"/>
      <c r="Y5" s="24"/>
      <c r="Z5" s="24"/>
      <c r="AA5" s="24"/>
      <c r="AB5" s="24"/>
      <c r="AC5" s="24"/>
    </row>
    <row r="6" spans="1:30" s="29" customFormat="1" ht="16.5" x14ac:dyDescent="0.25">
      <c r="A6" s="46">
        <v>1811</v>
      </c>
      <c r="C6" s="23" t="s">
        <v>158</v>
      </c>
      <c r="D6" s="24" t="str">
        <f t="shared" si="2"/>
        <v>magicMetalBallStrong</v>
      </c>
      <c r="E6" s="24" t="s">
        <v>185</v>
      </c>
      <c r="F6" s="24" t="s">
        <v>186</v>
      </c>
      <c r="G6" s="24" t="s">
        <v>191</v>
      </c>
      <c r="H6" s="24" t="s">
        <v>192</v>
      </c>
      <c r="I6" s="24" t="s">
        <v>193</v>
      </c>
      <c r="J6" s="25" t="str">
        <f t="shared" si="0"/>
        <v>magicMetalBallStronge1</v>
      </c>
      <c r="K6" s="25" t="s">
        <v>198</v>
      </c>
      <c r="L6" s="25" t="s">
        <v>23</v>
      </c>
      <c r="M6" s="25" t="s">
        <v>23</v>
      </c>
      <c r="N6" s="25" t="s">
        <v>206</v>
      </c>
      <c r="O6" s="25" t="str">
        <f t="shared" si="1"/>
        <v>magicMetalBallStronge2</v>
      </c>
      <c r="P6" s="24" t="s">
        <v>212</v>
      </c>
      <c r="Q6" s="25" t="s">
        <v>23</v>
      </c>
      <c r="R6" s="24" t="s">
        <v>153</v>
      </c>
      <c r="S6" s="24" t="s">
        <v>219</v>
      </c>
      <c r="T6" s="24"/>
      <c r="V6" s="24"/>
      <c r="W6" s="24"/>
      <c r="X6" s="24"/>
      <c r="Y6" s="24"/>
      <c r="Z6" s="24"/>
      <c r="AA6" s="24"/>
      <c r="AB6" s="24"/>
      <c r="AC6" s="24"/>
    </row>
    <row r="7" spans="1:30" s="29" customFormat="1" ht="16.5" x14ac:dyDescent="0.4">
      <c r="A7" s="46" t="s">
        <v>737</v>
      </c>
      <c r="C7" s="23" t="s">
        <v>718</v>
      </c>
      <c r="D7" s="24" t="str">
        <f t="shared" si="2"/>
        <v>magicMetalColumnSlight</v>
      </c>
      <c r="E7" s="24" t="s">
        <v>185</v>
      </c>
      <c r="F7" s="24" t="s">
        <v>186</v>
      </c>
      <c r="G7" s="24" t="s">
        <v>191</v>
      </c>
      <c r="H7" s="24" t="s">
        <v>192</v>
      </c>
      <c r="I7" s="24" t="s">
        <v>193</v>
      </c>
      <c r="J7" s="25" t="s">
        <v>710</v>
      </c>
      <c r="K7" s="25" t="s">
        <v>711</v>
      </c>
      <c r="L7" s="25" t="s">
        <v>23</v>
      </c>
      <c r="M7" s="25" t="s">
        <v>23</v>
      </c>
      <c r="N7" s="25" t="s">
        <v>710</v>
      </c>
      <c r="O7" s="25" t="str">
        <f t="shared" si="1"/>
        <v>magicMetalColumnSlighte2</v>
      </c>
      <c r="P7" s="24" t="s">
        <v>213</v>
      </c>
      <c r="Q7" s="25" t="s">
        <v>23</v>
      </c>
      <c r="R7" s="24" t="s">
        <v>702</v>
      </c>
      <c r="S7" s="24" t="s">
        <v>220</v>
      </c>
      <c r="T7" s="38"/>
      <c r="U7" s="38"/>
      <c r="V7" s="24"/>
      <c r="W7" s="24"/>
      <c r="X7" s="24"/>
      <c r="Y7" s="24"/>
      <c r="Z7" s="24"/>
      <c r="AA7" s="24"/>
      <c r="AB7" s="24"/>
      <c r="AC7" s="24"/>
    </row>
    <row r="8" spans="1:30" s="29" customFormat="1" ht="16.5" x14ac:dyDescent="0.4">
      <c r="A8" s="46" t="s">
        <v>737</v>
      </c>
      <c r="C8" s="23" t="s">
        <v>160</v>
      </c>
      <c r="D8" s="24" t="str">
        <f t="shared" si="2"/>
        <v>magicMetalColumnMedium</v>
      </c>
      <c r="E8" s="24" t="s">
        <v>185</v>
      </c>
      <c r="F8" s="24" t="s">
        <v>186</v>
      </c>
      <c r="G8" s="24" t="s">
        <v>191</v>
      </c>
      <c r="H8" s="24" t="s">
        <v>192</v>
      </c>
      <c r="I8" s="24" t="s">
        <v>193</v>
      </c>
      <c r="J8" s="25" t="s">
        <v>711</v>
      </c>
      <c r="K8" s="25" t="s">
        <v>710</v>
      </c>
      <c r="L8" s="25" t="s">
        <v>23</v>
      </c>
      <c r="M8" s="25" t="s">
        <v>23</v>
      </c>
      <c r="N8" s="25" t="s">
        <v>710</v>
      </c>
      <c r="O8" s="25" t="str">
        <f t="shared" si="1"/>
        <v>magicMetalColumnMediume2</v>
      </c>
      <c r="P8" s="24" t="s">
        <v>213</v>
      </c>
      <c r="Q8" s="25" t="s">
        <v>23</v>
      </c>
      <c r="R8" s="24" t="s">
        <v>713</v>
      </c>
      <c r="S8" s="24" t="s">
        <v>220</v>
      </c>
      <c r="T8" s="38"/>
      <c r="U8" s="38"/>
      <c r="V8" s="24"/>
      <c r="W8" s="24"/>
      <c r="X8" s="24"/>
      <c r="Y8" s="24"/>
      <c r="Z8" s="24"/>
      <c r="AA8" s="24"/>
      <c r="AB8" s="24"/>
      <c r="AC8" s="24"/>
    </row>
    <row r="9" spans="1:30" s="29" customFormat="1" ht="16.5" x14ac:dyDescent="0.4">
      <c r="A9" s="46" t="s">
        <v>737</v>
      </c>
      <c r="C9" s="23" t="s">
        <v>161</v>
      </c>
      <c r="D9" s="24" t="str">
        <f t="shared" si="2"/>
        <v>magicMetalColumnStrong</v>
      </c>
      <c r="E9" s="24" t="s">
        <v>185</v>
      </c>
      <c r="F9" s="24" t="s">
        <v>186</v>
      </c>
      <c r="G9" s="24" t="s">
        <v>191</v>
      </c>
      <c r="H9" s="24" t="s">
        <v>192</v>
      </c>
      <c r="I9" s="24" t="s">
        <v>193</v>
      </c>
      <c r="J9" s="25" t="s">
        <v>710</v>
      </c>
      <c r="K9" s="25" t="s">
        <v>712</v>
      </c>
      <c r="L9" s="25" t="s">
        <v>23</v>
      </c>
      <c r="M9" s="25" t="s">
        <v>23</v>
      </c>
      <c r="N9" s="25" t="s">
        <v>710</v>
      </c>
      <c r="O9" s="25" t="str">
        <f t="shared" si="1"/>
        <v>magicMetalColumnStronge2</v>
      </c>
      <c r="P9" s="24" t="s">
        <v>213</v>
      </c>
      <c r="Q9" s="25" t="s">
        <v>23</v>
      </c>
      <c r="R9" s="24" t="s">
        <v>211</v>
      </c>
      <c r="S9" s="24" t="s">
        <v>220</v>
      </c>
      <c r="T9" s="38"/>
      <c r="U9" s="38"/>
      <c r="V9" s="24"/>
      <c r="W9" s="24"/>
      <c r="X9" s="24"/>
      <c r="Y9" s="24"/>
      <c r="Z9" s="24"/>
      <c r="AA9" s="24"/>
      <c r="AB9" s="24"/>
      <c r="AC9" s="24"/>
    </row>
    <row r="10" spans="1:30" s="29" customFormat="1" ht="16.5" x14ac:dyDescent="0.4">
      <c r="A10" s="46">
        <v>1812</v>
      </c>
      <c r="C10" s="23" t="s">
        <v>719</v>
      </c>
      <c r="D10" s="24" t="str">
        <f t="shared" si="2"/>
        <v>magicPlantBallSlight</v>
      </c>
      <c r="E10" s="24" t="s">
        <v>185</v>
      </c>
      <c r="F10" s="24" t="s">
        <v>187</v>
      </c>
      <c r="G10" s="24" t="s">
        <v>191</v>
      </c>
      <c r="H10" s="24" t="s">
        <v>192</v>
      </c>
      <c r="I10" s="24" t="s">
        <v>194</v>
      </c>
      <c r="J10" s="25" t="str">
        <f t="shared" si="0"/>
        <v>magicPlantBallSlighte1</v>
      </c>
      <c r="K10" s="25" t="s">
        <v>205</v>
      </c>
      <c r="L10" s="25" t="s">
        <v>23</v>
      </c>
      <c r="M10" s="25" t="s">
        <v>115</v>
      </c>
      <c r="N10" s="25" t="s">
        <v>115</v>
      </c>
      <c r="O10" s="25" t="str">
        <f>C10&amp;"e2"</f>
        <v>magicPlantBallSlighte2</v>
      </c>
      <c r="P10" s="24" t="s">
        <v>214</v>
      </c>
      <c r="Q10" s="25" t="s">
        <v>23</v>
      </c>
      <c r="R10" s="24" t="s">
        <v>23</v>
      </c>
      <c r="S10" s="52" t="s">
        <v>149</v>
      </c>
      <c r="T10" s="38"/>
      <c r="U10" s="38"/>
      <c r="V10" s="24"/>
      <c r="W10" s="24"/>
      <c r="X10" s="24"/>
      <c r="Y10" s="24"/>
      <c r="Z10" s="24"/>
      <c r="AA10" s="24"/>
      <c r="AB10" s="24"/>
      <c r="AC10" s="24"/>
    </row>
    <row r="11" spans="1:30" s="29" customFormat="1" ht="16.5" x14ac:dyDescent="0.4">
      <c r="A11" s="46">
        <v>1812</v>
      </c>
      <c r="C11" s="23" t="s">
        <v>162</v>
      </c>
      <c r="D11" s="24" t="str">
        <f t="shared" si="2"/>
        <v>magicPlantBallMedium</v>
      </c>
      <c r="E11" s="24" t="s">
        <v>185</v>
      </c>
      <c r="F11" s="24" t="s">
        <v>187</v>
      </c>
      <c r="G11" s="24" t="s">
        <v>191</v>
      </c>
      <c r="H11" s="24" t="s">
        <v>192</v>
      </c>
      <c r="I11" s="24" t="s">
        <v>194</v>
      </c>
      <c r="J11" s="25" t="str">
        <f t="shared" si="0"/>
        <v>magicPlantBallMediume1</v>
      </c>
      <c r="K11" s="25" t="s">
        <v>205</v>
      </c>
      <c r="L11" s="25" t="s">
        <v>23</v>
      </c>
      <c r="M11" s="25" t="s">
        <v>115</v>
      </c>
      <c r="N11" s="25" t="s">
        <v>115</v>
      </c>
      <c r="O11" s="25" t="str">
        <f t="shared" ref="O11:O41" si="3">C11&amp;"e2"</f>
        <v>magicPlantBallMediume2</v>
      </c>
      <c r="P11" s="24" t="s">
        <v>214</v>
      </c>
      <c r="Q11" s="25" t="s">
        <v>23</v>
      </c>
      <c r="R11" s="24" t="s">
        <v>23</v>
      </c>
      <c r="S11" s="52" t="s">
        <v>149</v>
      </c>
      <c r="T11" s="38"/>
      <c r="U11" s="38"/>
      <c r="V11" s="24"/>
      <c r="W11" s="24"/>
      <c r="X11" s="24"/>
      <c r="Y11" s="24"/>
      <c r="Z11" s="24"/>
      <c r="AA11" s="24"/>
      <c r="AB11" s="24"/>
      <c r="AC11" s="24"/>
    </row>
    <row r="12" spans="1:30" s="29" customFormat="1" ht="16.5" x14ac:dyDescent="0.4">
      <c r="A12" s="46">
        <v>1812</v>
      </c>
      <c r="C12" s="23" t="s">
        <v>163</v>
      </c>
      <c r="D12" s="24" t="str">
        <f t="shared" si="2"/>
        <v>magicPlantBallStrong</v>
      </c>
      <c r="E12" s="24" t="s">
        <v>185</v>
      </c>
      <c r="F12" s="24" t="s">
        <v>187</v>
      </c>
      <c r="G12" s="24" t="s">
        <v>191</v>
      </c>
      <c r="H12" s="24" t="s">
        <v>192</v>
      </c>
      <c r="I12" s="24" t="s">
        <v>194</v>
      </c>
      <c r="J12" s="25" t="str">
        <f t="shared" si="0"/>
        <v>magicPlantBallStronge1</v>
      </c>
      <c r="K12" s="25" t="s">
        <v>23</v>
      </c>
      <c r="L12" s="25" t="s">
        <v>23</v>
      </c>
      <c r="M12" s="25" t="s">
        <v>115</v>
      </c>
      <c r="N12" s="25" t="s">
        <v>115</v>
      </c>
      <c r="O12" s="25" t="str">
        <f t="shared" si="3"/>
        <v>magicPlantBallStronge2</v>
      </c>
      <c r="P12" s="24" t="s">
        <v>214</v>
      </c>
      <c r="Q12" s="25" t="s">
        <v>23</v>
      </c>
      <c r="R12" s="24" t="s">
        <v>700</v>
      </c>
      <c r="S12" s="52" t="s">
        <v>149</v>
      </c>
      <c r="T12" s="38"/>
      <c r="U12" s="38"/>
      <c r="V12" s="24"/>
      <c r="W12" s="24"/>
      <c r="X12" s="24"/>
      <c r="Y12" s="24"/>
      <c r="Z12" s="24"/>
      <c r="AA12" s="24"/>
      <c r="AB12" s="24"/>
      <c r="AC12" s="24"/>
    </row>
    <row r="13" spans="1:30" s="29" customFormat="1" ht="16.5" x14ac:dyDescent="0.4">
      <c r="A13" s="46" t="s">
        <v>737</v>
      </c>
      <c r="C13" s="23" t="s">
        <v>722</v>
      </c>
      <c r="D13" s="24" t="str">
        <f t="shared" si="2"/>
        <v>magicPlantColumnSlight</v>
      </c>
      <c r="E13" s="24" t="s">
        <v>185</v>
      </c>
      <c r="F13" s="24" t="s">
        <v>187</v>
      </c>
      <c r="G13" s="24" t="s">
        <v>191</v>
      </c>
      <c r="H13" s="24" t="s">
        <v>192</v>
      </c>
      <c r="I13" s="24" t="s">
        <v>194</v>
      </c>
      <c r="J13" s="25" t="str">
        <f t="shared" si="0"/>
        <v>magicPlantColumnSlighte1</v>
      </c>
      <c r="K13" s="25" t="s">
        <v>199</v>
      </c>
      <c r="L13" s="25" t="s">
        <v>23</v>
      </c>
      <c r="M13" s="25" t="s">
        <v>211</v>
      </c>
      <c r="N13" s="25" t="s">
        <v>714</v>
      </c>
      <c r="O13" s="25" t="str">
        <f t="shared" si="3"/>
        <v>magicPlantColumnSlighte2</v>
      </c>
      <c r="P13" s="24" t="s">
        <v>215</v>
      </c>
      <c r="Q13" s="25" t="s">
        <v>23</v>
      </c>
      <c r="R13" s="24" t="s">
        <v>153</v>
      </c>
      <c r="S13" s="24" t="s">
        <v>151</v>
      </c>
      <c r="T13" s="38"/>
      <c r="U13" s="38"/>
      <c r="V13" s="24"/>
      <c r="W13" s="24"/>
      <c r="X13" s="24"/>
      <c r="Y13" s="24"/>
      <c r="Z13" s="24"/>
      <c r="AA13" s="24"/>
      <c r="AB13" s="24"/>
      <c r="AC13" s="24"/>
    </row>
    <row r="14" spans="1:30" s="29" customFormat="1" ht="16.5" x14ac:dyDescent="0.4">
      <c r="A14" s="46" t="s">
        <v>737</v>
      </c>
      <c r="C14" s="23" t="s">
        <v>165</v>
      </c>
      <c r="D14" s="24" t="str">
        <f t="shared" si="2"/>
        <v>magicPlantColumnMedium</v>
      </c>
      <c r="E14" s="24" t="s">
        <v>185</v>
      </c>
      <c r="F14" s="24" t="s">
        <v>187</v>
      </c>
      <c r="G14" s="24" t="s">
        <v>191</v>
      </c>
      <c r="H14" s="24" t="s">
        <v>192</v>
      </c>
      <c r="I14" s="24" t="s">
        <v>194</v>
      </c>
      <c r="J14" s="25" t="str">
        <f t="shared" si="0"/>
        <v>magicPlantColumnMediume1</v>
      </c>
      <c r="K14" s="25" t="s">
        <v>199</v>
      </c>
      <c r="L14" s="25" t="s">
        <v>23</v>
      </c>
      <c r="M14" s="25" t="s">
        <v>211</v>
      </c>
      <c r="N14" s="25" t="s">
        <v>714</v>
      </c>
      <c r="O14" s="25" t="str">
        <f t="shared" si="3"/>
        <v>magicPlantColumnMediume2</v>
      </c>
      <c r="P14" s="24" t="s">
        <v>215</v>
      </c>
      <c r="Q14" s="25" t="s">
        <v>23</v>
      </c>
      <c r="R14" s="24" t="s">
        <v>153</v>
      </c>
      <c r="S14" s="24" t="s">
        <v>151</v>
      </c>
      <c r="T14" s="38"/>
      <c r="U14" s="38"/>
      <c r="V14" s="24"/>
      <c r="W14" s="24"/>
      <c r="X14" s="24"/>
      <c r="Y14" s="24"/>
      <c r="Z14" s="24"/>
      <c r="AA14" s="24"/>
      <c r="AB14" s="24"/>
      <c r="AC14" s="24"/>
    </row>
    <row r="15" spans="1:30" s="29" customFormat="1" ht="16.5" x14ac:dyDescent="0.4">
      <c r="A15" s="46" t="s">
        <v>737</v>
      </c>
      <c r="C15" s="23" t="s">
        <v>166</v>
      </c>
      <c r="D15" s="24" t="str">
        <f t="shared" si="2"/>
        <v>magicPlantColumnStrong</v>
      </c>
      <c r="E15" s="24" t="s">
        <v>185</v>
      </c>
      <c r="F15" s="24" t="s">
        <v>187</v>
      </c>
      <c r="G15" s="24" t="s">
        <v>191</v>
      </c>
      <c r="H15" s="24" t="s">
        <v>192</v>
      </c>
      <c r="I15" s="24" t="s">
        <v>194</v>
      </c>
      <c r="J15" s="25" t="str">
        <f t="shared" si="0"/>
        <v>magicPlantColumnStronge1</v>
      </c>
      <c r="K15" s="25" t="s">
        <v>199</v>
      </c>
      <c r="L15" s="25" t="s">
        <v>23</v>
      </c>
      <c r="M15" s="25" t="s">
        <v>211</v>
      </c>
      <c r="N15" s="25" t="s">
        <v>714</v>
      </c>
      <c r="O15" s="25" t="str">
        <f t="shared" si="3"/>
        <v>magicPlantColumnStronge2</v>
      </c>
      <c r="P15" s="24" t="s">
        <v>215</v>
      </c>
      <c r="Q15" s="25" t="s">
        <v>23</v>
      </c>
      <c r="R15" s="24" t="s">
        <v>153</v>
      </c>
      <c r="S15" s="24" t="s">
        <v>151</v>
      </c>
      <c r="T15" s="38"/>
      <c r="U15" s="38"/>
      <c r="V15" s="24"/>
      <c r="W15" s="24"/>
      <c r="X15" s="24"/>
      <c r="Y15" s="24"/>
      <c r="Z15" s="24"/>
      <c r="AA15" s="24"/>
      <c r="AB15" s="24"/>
      <c r="AC15" s="24"/>
    </row>
    <row r="16" spans="1:30" s="29" customFormat="1" ht="16.5" x14ac:dyDescent="0.4">
      <c r="A16" s="46">
        <v>1813</v>
      </c>
      <c r="C16" s="23" t="s">
        <v>725</v>
      </c>
      <c r="D16" s="24" t="str">
        <f t="shared" si="2"/>
        <v>magicWaterBallSlight</v>
      </c>
      <c r="E16" s="24" t="s">
        <v>185</v>
      </c>
      <c r="F16" s="24" t="s">
        <v>188</v>
      </c>
      <c r="G16" s="24" t="s">
        <v>191</v>
      </c>
      <c r="H16" s="24" t="s">
        <v>192</v>
      </c>
      <c r="I16" s="24" t="s">
        <v>195</v>
      </c>
      <c r="J16" s="25" t="str">
        <f t="shared" si="0"/>
        <v>magicWaterBallSlighte1</v>
      </c>
      <c r="K16" s="51" t="s">
        <v>200</v>
      </c>
      <c r="L16" s="51" t="s">
        <v>23</v>
      </c>
      <c r="M16" s="51" t="s">
        <v>701</v>
      </c>
      <c r="N16" s="51" t="s">
        <v>677</v>
      </c>
      <c r="O16" s="51" t="str">
        <f t="shared" si="3"/>
        <v>magicWaterBallSlighte2</v>
      </c>
      <c r="P16" s="52" t="s">
        <v>216</v>
      </c>
      <c r="Q16" s="51" t="s">
        <v>23</v>
      </c>
      <c r="R16" s="52" t="s">
        <v>153</v>
      </c>
      <c r="S16" s="52" t="s">
        <v>724</v>
      </c>
      <c r="T16" s="38"/>
      <c r="U16" s="38"/>
      <c r="V16" s="24"/>
      <c r="W16" s="24"/>
      <c r="X16" s="24"/>
      <c r="Y16" s="24"/>
      <c r="Z16" s="24"/>
      <c r="AA16" s="24"/>
      <c r="AB16" s="24"/>
      <c r="AC16" s="24"/>
    </row>
    <row r="17" spans="1:29" s="29" customFormat="1" ht="16.5" x14ac:dyDescent="0.4">
      <c r="A17" s="46">
        <v>1813</v>
      </c>
      <c r="C17" s="23" t="s">
        <v>167</v>
      </c>
      <c r="D17" s="24" t="str">
        <f t="shared" si="2"/>
        <v>magicWaterBallMedium</v>
      </c>
      <c r="E17" s="24" t="s">
        <v>185</v>
      </c>
      <c r="F17" s="24" t="s">
        <v>188</v>
      </c>
      <c r="G17" s="24" t="s">
        <v>191</v>
      </c>
      <c r="H17" s="24" t="s">
        <v>192</v>
      </c>
      <c r="I17" s="24" t="s">
        <v>195</v>
      </c>
      <c r="J17" s="25" t="str">
        <f t="shared" si="0"/>
        <v>magicWaterBallMediume1</v>
      </c>
      <c r="K17" s="51" t="s">
        <v>200</v>
      </c>
      <c r="L17" s="51" t="s">
        <v>23</v>
      </c>
      <c r="M17" s="51" t="s">
        <v>23</v>
      </c>
      <c r="N17" s="51" t="s">
        <v>207</v>
      </c>
      <c r="O17" s="51" t="str">
        <f t="shared" si="3"/>
        <v>magicWaterBallMediume2</v>
      </c>
      <c r="P17" s="52" t="s">
        <v>216</v>
      </c>
      <c r="Q17" s="51" t="s">
        <v>23</v>
      </c>
      <c r="R17" s="52" t="s">
        <v>153</v>
      </c>
      <c r="S17" s="52" t="s">
        <v>221</v>
      </c>
      <c r="T17" s="38"/>
      <c r="U17" s="38"/>
      <c r="V17" s="24"/>
      <c r="W17" s="24"/>
      <c r="X17" s="24"/>
      <c r="Y17" s="24"/>
      <c r="Z17" s="24"/>
      <c r="AA17" s="24"/>
      <c r="AB17" s="24"/>
      <c r="AC17" s="24"/>
    </row>
    <row r="18" spans="1:29" s="29" customFormat="1" ht="16.5" x14ac:dyDescent="0.4">
      <c r="A18" s="46">
        <v>1813</v>
      </c>
      <c r="C18" s="23" t="s">
        <v>168</v>
      </c>
      <c r="D18" s="24" t="str">
        <f t="shared" si="2"/>
        <v>magicWaterBallStrong</v>
      </c>
      <c r="E18" s="24" t="s">
        <v>185</v>
      </c>
      <c r="F18" s="24" t="s">
        <v>188</v>
      </c>
      <c r="G18" s="24" t="s">
        <v>191</v>
      </c>
      <c r="H18" s="24" t="s">
        <v>192</v>
      </c>
      <c r="I18" s="24" t="s">
        <v>195</v>
      </c>
      <c r="J18" s="25" t="str">
        <f t="shared" si="0"/>
        <v>magicWaterBallStronge1</v>
      </c>
      <c r="K18" s="51" t="s">
        <v>200</v>
      </c>
      <c r="L18" s="51" t="s">
        <v>115</v>
      </c>
      <c r="M18" s="51" t="s">
        <v>23</v>
      </c>
      <c r="N18" s="51" t="s">
        <v>207</v>
      </c>
      <c r="O18" s="51" t="str">
        <f t="shared" si="3"/>
        <v>magicWaterBallStronge2</v>
      </c>
      <c r="P18" s="52" t="s">
        <v>216</v>
      </c>
      <c r="Q18" s="51" t="s">
        <v>23</v>
      </c>
      <c r="R18" s="52" t="s">
        <v>153</v>
      </c>
      <c r="S18" s="52" t="s">
        <v>221</v>
      </c>
      <c r="T18" s="38"/>
      <c r="U18" s="38"/>
      <c r="V18" s="24"/>
      <c r="W18" s="24"/>
      <c r="X18" s="24"/>
      <c r="Y18" s="24"/>
      <c r="Z18" s="24"/>
      <c r="AA18" s="24"/>
      <c r="AB18" s="24"/>
      <c r="AC18" s="24"/>
    </row>
    <row r="19" spans="1:29" s="29" customFormat="1" ht="16.5" x14ac:dyDescent="0.4">
      <c r="A19" s="46" t="s">
        <v>284</v>
      </c>
      <c r="C19" s="23" t="s">
        <v>723</v>
      </c>
      <c r="D19" s="24" t="str">
        <f t="shared" si="2"/>
        <v>magicWaterColumnSlight</v>
      </c>
      <c r="E19" s="24" t="s">
        <v>185</v>
      </c>
      <c r="F19" s="24" t="s">
        <v>188</v>
      </c>
      <c r="G19" s="24" t="s">
        <v>191</v>
      </c>
      <c r="H19" s="24" t="s">
        <v>192</v>
      </c>
      <c r="I19" s="24" t="s">
        <v>195</v>
      </c>
      <c r="J19" s="25" t="str">
        <f t="shared" si="0"/>
        <v>magicWaterColumnSlighte1</v>
      </c>
      <c r="K19" s="25" t="s">
        <v>201</v>
      </c>
      <c r="L19" s="25" t="s">
        <v>115</v>
      </c>
      <c r="M19" s="25" t="s">
        <v>211</v>
      </c>
      <c r="N19" s="25" t="s">
        <v>208</v>
      </c>
      <c r="O19" s="25" t="str">
        <f t="shared" si="3"/>
        <v>magicWaterColumnSlighte2</v>
      </c>
      <c r="P19" s="24" t="s">
        <v>710</v>
      </c>
      <c r="Q19" s="25" t="s">
        <v>23</v>
      </c>
      <c r="R19" s="24" t="s">
        <v>708</v>
      </c>
      <c r="S19" s="24" t="s">
        <v>710</v>
      </c>
      <c r="T19" s="38"/>
      <c r="U19" s="38"/>
      <c r="V19" s="24"/>
      <c r="W19" s="24"/>
      <c r="X19" s="24"/>
      <c r="Y19" s="24"/>
      <c r="Z19" s="24"/>
      <c r="AA19" s="24"/>
      <c r="AB19" s="24"/>
      <c r="AC19" s="24"/>
    </row>
    <row r="20" spans="1:29" s="29" customFormat="1" ht="16.5" x14ac:dyDescent="0.4">
      <c r="A20" s="46" t="s">
        <v>284</v>
      </c>
      <c r="C20" s="23" t="s">
        <v>170</v>
      </c>
      <c r="D20" s="24" t="str">
        <f t="shared" si="2"/>
        <v>magicWaterColumnMedium</v>
      </c>
      <c r="E20" s="24" t="s">
        <v>185</v>
      </c>
      <c r="F20" s="24" t="s">
        <v>188</v>
      </c>
      <c r="G20" s="24" t="s">
        <v>191</v>
      </c>
      <c r="H20" s="24" t="s">
        <v>192</v>
      </c>
      <c r="I20" s="24" t="s">
        <v>195</v>
      </c>
      <c r="J20" s="25" t="str">
        <f t="shared" si="0"/>
        <v>magicWaterColumnMediume1</v>
      </c>
      <c r="K20" s="25" t="s">
        <v>201</v>
      </c>
      <c r="L20" s="25" t="s">
        <v>115</v>
      </c>
      <c r="M20" s="25" t="s">
        <v>211</v>
      </c>
      <c r="N20" s="25" t="s">
        <v>208</v>
      </c>
      <c r="O20" s="25" t="str">
        <f t="shared" si="3"/>
        <v>magicWaterColumnMediume2</v>
      </c>
      <c r="P20" s="24" t="s">
        <v>710</v>
      </c>
      <c r="Q20" s="25" t="s">
        <v>23</v>
      </c>
      <c r="R20" s="24" t="s">
        <v>23</v>
      </c>
      <c r="S20" s="24" t="s">
        <v>715</v>
      </c>
      <c r="T20" s="38"/>
      <c r="U20" s="38"/>
      <c r="V20" s="24"/>
      <c r="W20" s="24"/>
      <c r="X20" s="24"/>
      <c r="Y20" s="24"/>
      <c r="Z20" s="24"/>
      <c r="AA20" s="24"/>
      <c r="AB20" s="24"/>
      <c r="AC20" s="24"/>
    </row>
    <row r="21" spans="1:29" s="29" customFormat="1" ht="16.5" x14ac:dyDescent="0.4">
      <c r="A21" s="46" t="s">
        <v>737</v>
      </c>
      <c r="C21" s="23" t="s">
        <v>171</v>
      </c>
      <c r="D21" s="24" t="str">
        <f t="shared" si="2"/>
        <v>magicWaterColumnStrong</v>
      </c>
      <c r="E21" s="24" t="s">
        <v>185</v>
      </c>
      <c r="F21" s="24" t="s">
        <v>188</v>
      </c>
      <c r="G21" s="24" t="s">
        <v>191</v>
      </c>
      <c r="H21" s="24" t="s">
        <v>192</v>
      </c>
      <c r="I21" s="24" t="s">
        <v>195</v>
      </c>
      <c r="J21" s="25" t="str">
        <f t="shared" si="0"/>
        <v>magicWaterColumnStronge1</v>
      </c>
      <c r="K21" s="25" t="s">
        <v>201</v>
      </c>
      <c r="L21" s="25" t="s">
        <v>115</v>
      </c>
      <c r="M21" s="25" t="s">
        <v>211</v>
      </c>
      <c r="N21" s="25" t="s">
        <v>208</v>
      </c>
      <c r="O21" s="25" t="str">
        <f t="shared" si="3"/>
        <v>magicWaterColumnStronge2</v>
      </c>
      <c r="P21" s="24" t="s">
        <v>710</v>
      </c>
      <c r="Q21" s="25" t="s">
        <v>23</v>
      </c>
      <c r="R21" s="24" t="s">
        <v>23</v>
      </c>
      <c r="S21" s="24" t="s">
        <v>710</v>
      </c>
      <c r="T21" s="38"/>
      <c r="U21" s="38"/>
      <c r="V21" s="24"/>
      <c r="W21" s="24"/>
      <c r="X21" s="24"/>
      <c r="Y21" s="24"/>
      <c r="Z21" s="24"/>
      <c r="AA21" s="24"/>
      <c r="AB21" s="24"/>
      <c r="AC21" s="24"/>
    </row>
    <row r="22" spans="1:29" s="29" customFormat="1" ht="16.5" x14ac:dyDescent="0.4">
      <c r="A22" s="46">
        <v>1816</v>
      </c>
      <c r="C22" s="23" t="s">
        <v>731</v>
      </c>
      <c r="D22" s="24" t="str">
        <f t="shared" si="2"/>
        <v>magicFireBallSlight</v>
      </c>
      <c r="E22" s="24" t="s">
        <v>185</v>
      </c>
      <c r="F22" s="24" t="s">
        <v>189</v>
      </c>
      <c r="G22" s="24" t="s">
        <v>191</v>
      </c>
      <c r="H22" s="24" t="s">
        <v>192</v>
      </c>
      <c r="I22" s="24" t="s">
        <v>196</v>
      </c>
      <c r="J22" s="25" t="str">
        <f t="shared" si="0"/>
        <v>magicFireBallSlighte1</v>
      </c>
      <c r="K22" s="25" t="s">
        <v>202</v>
      </c>
      <c r="L22" s="25" t="s">
        <v>115</v>
      </c>
      <c r="M22" s="25" t="s">
        <v>726</v>
      </c>
      <c r="N22" s="51" t="s">
        <v>209</v>
      </c>
      <c r="O22" s="25" t="str">
        <f t="shared" si="3"/>
        <v>magicFireBallSlighte2</v>
      </c>
      <c r="P22" s="24" t="s">
        <v>217</v>
      </c>
      <c r="Q22" s="25" t="s">
        <v>23</v>
      </c>
      <c r="R22" s="24" t="s">
        <v>153</v>
      </c>
      <c r="S22" s="52" t="s">
        <v>222</v>
      </c>
      <c r="T22" s="38"/>
      <c r="U22" s="38"/>
      <c r="V22" s="24"/>
      <c r="W22" s="24"/>
      <c r="X22" s="24"/>
      <c r="Y22" s="24"/>
      <c r="Z22" s="24"/>
      <c r="AA22" s="24"/>
      <c r="AB22" s="24"/>
      <c r="AC22" s="24"/>
    </row>
    <row r="23" spans="1:29" s="29" customFormat="1" ht="16.5" x14ac:dyDescent="0.4">
      <c r="A23" s="46" t="s">
        <v>737</v>
      </c>
      <c r="B23" s="46"/>
      <c r="C23" s="23" t="s">
        <v>172</v>
      </c>
      <c r="D23" s="24" t="str">
        <f t="shared" si="2"/>
        <v>magicFireBallMedium</v>
      </c>
      <c r="E23" s="24" t="s">
        <v>185</v>
      </c>
      <c r="F23" s="24" t="s">
        <v>189</v>
      </c>
      <c r="G23" s="24" t="s">
        <v>191</v>
      </c>
      <c r="H23" s="24" t="s">
        <v>192</v>
      </c>
      <c r="I23" s="24" t="s">
        <v>196</v>
      </c>
      <c r="J23" s="25" t="str">
        <f t="shared" si="0"/>
        <v>magicFireBallMediume1</v>
      </c>
      <c r="K23" s="25" t="s">
        <v>202</v>
      </c>
      <c r="L23" s="25" t="s">
        <v>115</v>
      </c>
      <c r="M23" s="25" t="s">
        <v>727</v>
      </c>
      <c r="N23" s="51" t="s">
        <v>209</v>
      </c>
      <c r="O23" s="25" t="str">
        <f t="shared" si="3"/>
        <v>magicFireBallMediume2</v>
      </c>
      <c r="P23" s="24" t="s">
        <v>217</v>
      </c>
      <c r="Q23" s="25" t="s">
        <v>23</v>
      </c>
      <c r="R23" s="24" t="s">
        <v>153</v>
      </c>
      <c r="S23" s="52" t="s">
        <v>222</v>
      </c>
      <c r="T23" s="38"/>
      <c r="U23" s="38"/>
      <c r="V23" s="24"/>
      <c r="W23" s="24"/>
      <c r="X23" s="24"/>
      <c r="Y23" s="24"/>
      <c r="Z23" s="24"/>
      <c r="AA23" s="24"/>
      <c r="AB23" s="24"/>
      <c r="AC23" s="24"/>
    </row>
    <row r="24" spans="1:29" s="29" customFormat="1" ht="16.5" x14ac:dyDescent="0.4">
      <c r="A24" s="46" t="s">
        <v>737</v>
      </c>
      <c r="B24" s="46"/>
      <c r="C24" s="23" t="s">
        <v>173</v>
      </c>
      <c r="D24" s="24" t="str">
        <f t="shared" si="2"/>
        <v>magicFireBallStrong</v>
      </c>
      <c r="E24" s="24" t="s">
        <v>185</v>
      </c>
      <c r="F24" s="24" t="s">
        <v>189</v>
      </c>
      <c r="G24" s="24" t="s">
        <v>191</v>
      </c>
      <c r="H24" s="24" t="s">
        <v>192</v>
      </c>
      <c r="I24" s="24" t="s">
        <v>196</v>
      </c>
      <c r="J24" s="25" t="str">
        <f t="shared" si="0"/>
        <v>magicFireBallStronge1</v>
      </c>
      <c r="K24" s="25" t="s">
        <v>202</v>
      </c>
      <c r="L24" s="25" t="s">
        <v>115</v>
      </c>
      <c r="M24" s="25" t="s">
        <v>728</v>
      </c>
      <c r="N24" s="51" t="s">
        <v>209</v>
      </c>
      <c r="O24" s="25" t="str">
        <f t="shared" si="3"/>
        <v>magicFireBallStronge2</v>
      </c>
      <c r="P24" s="24" t="s">
        <v>217</v>
      </c>
      <c r="Q24" s="25" t="s">
        <v>23</v>
      </c>
      <c r="R24" s="24" t="s">
        <v>153</v>
      </c>
      <c r="S24" s="52" t="s">
        <v>222</v>
      </c>
      <c r="T24" s="38"/>
      <c r="U24" s="38"/>
      <c r="V24" s="24"/>
      <c r="W24" s="24"/>
      <c r="X24" s="24"/>
      <c r="Y24" s="24"/>
      <c r="Z24" s="24"/>
      <c r="AA24" s="24"/>
      <c r="AB24" s="24"/>
      <c r="AC24" s="24"/>
    </row>
    <row r="25" spans="1:29" s="29" customFormat="1" ht="16.5" x14ac:dyDescent="0.4">
      <c r="A25" s="46" t="s">
        <v>737</v>
      </c>
      <c r="B25" s="46"/>
      <c r="C25" s="23" t="s">
        <v>732</v>
      </c>
      <c r="D25" s="24" t="str">
        <f t="shared" si="2"/>
        <v>magicFireColumnSlight</v>
      </c>
      <c r="E25" s="24" t="s">
        <v>185</v>
      </c>
      <c r="F25" s="24" t="s">
        <v>189</v>
      </c>
      <c r="G25" s="24" t="s">
        <v>191</v>
      </c>
      <c r="H25" s="24" t="s">
        <v>192</v>
      </c>
      <c r="I25" s="24" t="s">
        <v>196</v>
      </c>
      <c r="J25" s="25" t="str">
        <f t="shared" si="0"/>
        <v>magicFireColumnSlighte1</v>
      </c>
      <c r="K25" s="25" t="s">
        <v>203</v>
      </c>
      <c r="L25" s="25" t="s">
        <v>115</v>
      </c>
      <c r="M25" s="25" t="s">
        <v>211</v>
      </c>
      <c r="N25" s="25" t="s">
        <v>210</v>
      </c>
      <c r="O25" s="25" t="str">
        <f t="shared" si="3"/>
        <v>magicFireColumnSlighte2</v>
      </c>
      <c r="P25" s="24" t="s">
        <v>710</v>
      </c>
      <c r="Q25" s="25" t="s">
        <v>23</v>
      </c>
      <c r="R25" s="24" t="s">
        <v>708</v>
      </c>
      <c r="S25" s="24" t="s">
        <v>710</v>
      </c>
      <c r="T25" s="38"/>
      <c r="U25" s="38"/>
      <c r="V25" s="24"/>
      <c r="W25" s="24"/>
      <c r="X25" s="24"/>
      <c r="Y25" s="24"/>
      <c r="Z25" s="24"/>
      <c r="AA25" s="24"/>
      <c r="AB25" s="24"/>
      <c r="AC25" s="24"/>
    </row>
    <row r="26" spans="1:29" s="29" customFormat="1" ht="16.5" x14ac:dyDescent="0.4">
      <c r="A26" s="46" t="s">
        <v>737</v>
      </c>
      <c r="B26" s="46"/>
      <c r="C26" s="23" t="s">
        <v>175</v>
      </c>
      <c r="D26" s="24" t="str">
        <f t="shared" si="2"/>
        <v>magicFireColumnMedium</v>
      </c>
      <c r="E26" s="24" t="s">
        <v>185</v>
      </c>
      <c r="F26" s="24" t="s">
        <v>189</v>
      </c>
      <c r="G26" s="24" t="s">
        <v>191</v>
      </c>
      <c r="H26" s="24" t="s">
        <v>192</v>
      </c>
      <c r="I26" s="24" t="s">
        <v>196</v>
      </c>
      <c r="J26" s="25" t="str">
        <f t="shared" si="0"/>
        <v>magicFireColumnMediume1</v>
      </c>
      <c r="K26" s="25" t="s">
        <v>203</v>
      </c>
      <c r="L26" s="25" t="s">
        <v>115</v>
      </c>
      <c r="M26" s="25" t="s">
        <v>211</v>
      </c>
      <c r="N26" s="25" t="s">
        <v>210</v>
      </c>
      <c r="O26" s="25" t="str">
        <f t="shared" si="3"/>
        <v>magicFireColumnMediume2</v>
      </c>
      <c r="P26" s="24" t="s">
        <v>710</v>
      </c>
      <c r="Q26" s="25" t="s">
        <v>23</v>
      </c>
      <c r="R26" s="24" t="s">
        <v>23</v>
      </c>
      <c r="S26" s="24" t="s">
        <v>715</v>
      </c>
      <c r="T26" s="38"/>
      <c r="U26" s="38"/>
      <c r="V26" s="24"/>
      <c r="W26" s="24"/>
      <c r="X26" s="24"/>
      <c r="Y26" s="24"/>
      <c r="Z26" s="24"/>
      <c r="AA26" s="24"/>
      <c r="AB26" s="24"/>
      <c r="AC26" s="24"/>
    </row>
    <row r="27" spans="1:29" s="29" customFormat="1" ht="16.5" x14ac:dyDescent="0.4">
      <c r="A27" s="46" t="s">
        <v>737</v>
      </c>
      <c r="B27" s="46"/>
      <c r="C27" s="23" t="s">
        <v>176</v>
      </c>
      <c r="D27" s="24" t="str">
        <f t="shared" si="2"/>
        <v>magicFireColumnStrong</v>
      </c>
      <c r="E27" s="24" t="s">
        <v>185</v>
      </c>
      <c r="F27" s="24" t="s">
        <v>189</v>
      </c>
      <c r="G27" s="24" t="s">
        <v>191</v>
      </c>
      <c r="H27" s="24" t="s">
        <v>192</v>
      </c>
      <c r="I27" s="24" t="s">
        <v>196</v>
      </c>
      <c r="J27" s="25" t="str">
        <f t="shared" si="0"/>
        <v>magicFireColumnStronge1</v>
      </c>
      <c r="K27" s="25" t="s">
        <v>203</v>
      </c>
      <c r="L27" s="25" t="s">
        <v>115</v>
      </c>
      <c r="M27" s="25" t="s">
        <v>211</v>
      </c>
      <c r="N27" s="25" t="s">
        <v>210</v>
      </c>
      <c r="O27" s="25" t="str">
        <f t="shared" si="3"/>
        <v>magicFireColumnStronge2</v>
      </c>
      <c r="P27" s="24" t="s">
        <v>710</v>
      </c>
      <c r="Q27" s="25" t="s">
        <v>23</v>
      </c>
      <c r="R27" s="24" t="s">
        <v>23</v>
      </c>
      <c r="S27" s="24" t="s">
        <v>710</v>
      </c>
      <c r="T27" s="38"/>
      <c r="U27" s="38"/>
      <c r="V27" s="24"/>
      <c r="W27" s="24"/>
      <c r="X27" s="24"/>
      <c r="Y27" s="24"/>
      <c r="Z27" s="24"/>
      <c r="AA27" s="24"/>
      <c r="AB27" s="24"/>
      <c r="AC27" s="24"/>
    </row>
    <row r="28" spans="1:29" s="29" customFormat="1" ht="16.5" x14ac:dyDescent="0.4">
      <c r="A28" s="46" t="s">
        <v>737</v>
      </c>
      <c r="B28" s="46"/>
      <c r="C28" s="23" t="s">
        <v>733</v>
      </c>
      <c r="D28" s="24" t="str">
        <f t="shared" si="2"/>
        <v>magicEarthBallSlight</v>
      </c>
      <c r="E28" s="24" t="s">
        <v>185</v>
      </c>
      <c r="F28" s="24" t="s">
        <v>190</v>
      </c>
      <c r="G28" s="24" t="s">
        <v>191</v>
      </c>
      <c r="H28" s="24" t="s">
        <v>192</v>
      </c>
      <c r="I28" s="24" t="s">
        <v>197</v>
      </c>
      <c r="J28" s="25" t="str">
        <f t="shared" si="0"/>
        <v>magicEarthBallSlighte1</v>
      </c>
      <c r="K28" s="25" t="s">
        <v>729</v>
      </c>
      <c r="L28" s="25" t="s">
        <v>115</v>
      </c>
      <c r="M28" s="25" t="s">
        <v>115</v>
      </c>
      <c r="N28" s="25" t="s">
        <v>223</v>
      </c>
      <c r="O28" s="25" t="str">
        <f t="shared" si="3"/>
        <v>magicEarthBallSlighte2</v>
      </c>
      <c r="P28" s="24" t="s">
        <v>218</v>
      </c>
      <c r="Q28" s="25" t="s">
        <v>23</v>
      </c>
      <c r="R28" s="24" t="s">
        <v>153</v>
      </c>
      <c r="S28" s="24" t="s">
        <v>726</v>
      </c>
      <c r="T28" s="38"/>
      <c r="U28" s="38"/>
      <c r="V28" s="24"/>
      <c r="W28" s="24"/>
      <c r="X28" s="24"/>
      <c r="Y28" s="24"/>
      <c r="Z28" s="24"/>
      <c r="AA28" s="24"/>
      <c r="AB28" s="24"/>
      <c r="AC28" s="24"/>
    </row>
    <row r="29" spans="1:29" s="29" customFormat="1" ht="16.5" x14ac:dyDescent="0.4">
      <c r="A29" s="46" t="s">
        <v>737</v>
      </c>
      <c r="B29" s="46"/>
      <c r="C29" s="23" t="s">
        <v>177</v>
      </c>
      <c r="D29" s="24" t="str">
        <f t="shared" si="2"/>
        <v>magicEarthBallMedium</v>
      </c>
      <c r="E29" s="24" t="s">
        <v>185</v>
      </c>
      <c r="F29" s="24" t="s">
        <v>190</v>
      </c>
      <c r="G29" s="24" t="s">
        <v>191</v>
      </c>
      <c r="H29" s="24" t="s">
        <v>192</v>
      </c>
      <c r="I29" s="24" t="s">
        <v>197</v>
      </c>
      <c r="J29" s="25" t="str">
        <f t="shared" si="0"/>
        <v>magicEarthBallMediume1</v>
      </c>
      <c r="K29" s="25" t="s">
        <v>729</v>
      </c>
      <c r="L29" s="25" t="s">
        <v>115</v>
      </c>
      <c r="M29" s="25" t="s">
        <v>115</v>
      </c>
      <c r="N29" s="25" t="s">
        <v>223</v>
      </c>
      <c r="O29" s="25" t="str">
        <f t="shared" si="3"/>
        <v>magicEarthBallMediume2</v>
      </c>
      <c r="P29" s="24" t="s">
        <v>218</v>
      </c>
      <c r="Q29" s="25" t="s">
        <v>23</v>
      </c>
      <c r="R29" s="24" t="s">
        <v>153</v>
      </c>
      <c r="S29" s="24" t="s">
        <v>726</v>
      </c>
      <c r="T29" s="38"/>
      <c r="U29" s="38"/>
      <c r="V29" s="24"/>
      <c r="W29" s="24"/>
      <c r="X29" s="24"/>
      <c r="Y29" s="24"/>
      <c r="Z29" s="24"/>
      <c r="AA29" s="24"/>
      <c r="AB29" s="24"/>
      <c r="AC29" s="24"/>
    </row>
    <row r="30" spans="1:29" s="29" customFormat="1" ht="16.5" x14ac:dyDescent="0.4">
      <c r="A30" s="46" t="s">
        <v>737</v>
      </c>
      <c r="B30" s="46"/>
      <c r="C30" s="23" t="s">
        <v>178</v>
      </c>
      <c r="D30" s="24" t="str">
        <f t="shared" si="2"/>
        <v>magicEarthBallStrong</v>
      </c>
      <c r="E30" s="24" t="s">
        <v>185</v>
      </c>
      <c r="F30" s="24" t="s">
        <v>190</v>
      </c>
      <c r="G30" s="24" t="s">
        <v>191</v>
      </c>
      <c r="H30" s="24" t="s">
        <v>192</v>
      </c>
      <c r="I30" s="24" t="s">
        <v>197</v>
      </c>
      <c r="J30" s="25" t="str">
        <f t="shared" si="0"/>
        <v>magicEarthBallStronge1</v>
      </c>
      <c r="K30" s="25" t="s">
        <v>729</v>
      </c>
      <c r="L30" s="25" t="s">
        <v>115</v>
      </c>
      <c r="M30" s="25" t="s">
        <v>115</v>
      </c>
      <c r="N30" s="25" t="s">
        <v>223</v>
      </c>
      <c r="O30" s="25" t="str">
        <f t="shared" si="3"/>
        <v>magicEarthBallStronge2</v>
      </c>
      <c r="P30" s="24" t="s">
        <v>218</v>
      </c>
      <c r="Q30" s="25" t="s">
        <v>23</v>
      </c>
      <c r="R30" s="24" t="s">
        <v>153</v>
      </c>
      <c r="S30" s="24" t="s">
        <v>730</v>
      </c>
      <c r="T30" s="38"/>
      <c r="U30" s="38"/>
      <c r="V30" s="24"/>
      <c r="W30" s="24"/>
      <c r="X30" s="24"/>
      <c r="Y30" s="24"/>
      <c r="Z30" s="24"/>
      <c r="AA30" s="24"/>
      <c r="AB30" s="24"/>
      <c r="AC30" s="24"/>
    </row>
    <row r="31" spans="1:29" s="29" customFormat="1" ht="16.5" x14ac:dyDescent="0.4">
      <c r="A31" s="46" t="s">
        <v>737</v>
      </c>
      <c r="B31" s="46"/>
      <c r="C31" s="23" t="s">
        <v>734</v>
      </c>
      <c r="D31" s="24" t="str">
        <f t="shared" si="2"/>
        <v>magicEarthColumnSlight</v>
      </c>
      <c r="E31" s="24" t="s">
        <v>185</v>
      </c>
      <c r="F31" s="24" t="s">
        <v>190</v>
      </c>
      <c r="G31" s="24" t="s">
        <v>191</v>
      </c>
      <c r="H31" s="24" t="s">
        <v>192</v>
      </c>
      <c r="I31" s="24" t="s">
        <v>197</v>
      </c>
      <c r="J31" s="25" t="str">
        <f t="shared" si="0"/>
        <v>magicEarthColumnSlighte1</v>
      </c>
      <c r="K31" s="25" t="s">
        <v>204</v>
      </c>
      <c r="L31" s="25" t="s">
        <v>115</v>
      </c>
      <c r="M31" s="25" t="s">
        <v>211</v>
      </c>
      <c r="N31" s="25" t="s">
        <v>223</v>
      </c>
      <c r="O31" s="25" t="str">
        <f t="shared" si="3"/>
        <v>magicEarthColumnSlighte2</v>
      </c>
      <c r="P31" s="24" t="s">
        <v>710</v>
      </c>
      <c r="Q31" s="25" t="s">
        <v>23</v>
      </c>
      <c r="R31" s="24" t="s">
        <v>708</v>
      </c>
      <c r="S31" s="24" t="s">
        <v>710</v>
      </c>
      <c r="T31" s="38"/>
      <c r="U31" s="38"/>
      <c r="V31" s="24"/>
      <c r="W31" s="24"/>
      <c r="X31" s="24"/>
      <c r="Y31" s="24"/>
      <c r="Z31" s="24"/>
      <c r="AA31" s="24"/>
      <c r="AB31" s="24"/>
      <c r="AC31" s="24"/>
    </row>
    <row r="32" spans="1:29" s="29" customFormat="1" ht="16.5" x14ac:dyDescent="0.4">
      <c r="A32" s="46" t="s">
        <v>737</v>
      </c>
      <c r="B32" s="46"/>
      <c r="C32" s="23" t="s">
        <v>180</v>
      </c>
      <c r="D32" s="24" t="str">
        <f t="shared" si="2"/>
        <v>magicEarthColumnMedium</v>
      </c>
      <c r="E32" s="24" t="s">
        <v>185</v>
      </c>
      <c r="F32" s="24" t="s">
        <v>190</v>
      </c>
      <c r="G32" s="24" t="s">
        <v>191</v>
      </c>
      <c r="H32" s="24" t="s">
        <v>192</v>
      </c>
      <c r="I32" s="24" t="s">
        <v>197</v>
      </c>
      <c r="J32" s="25" t="str">
        <f t="shared" si="0"/>
        <v>magicEarthColumnMediume1</v>
      </c>
      <c r="K32" s="25" t="s">
        <v>204</v>
      </c>
      <c r="L32" s="25" t="s">
        <v>115</v>
      </c>
      <c r="M32" s="25" t="s">
        <v>211</v>
      </c>
      <c r="N32" s="25" t="s">
        <v>223</v>
      </c>
      <c r="O32" s="25" t="str">
        <f t="shared" si="3"/>
        <v>magicEarthColumnMediume2</v>
      </c>
      <c r="P32" s="24" t="s">
        <v>710</v>
      </c>
      <c r="Q32" s="25" t="s">
        <v>23</v>
      </c>
      <c r="R32" s="24" t="s">
        <v>23</v>
      </c>
      <c r="S32" s="24" t="s">
        <v>715</v>
      </c>
      <c r="T32" s="38"/>
      <c r="U32" s="38"/>
      <c r="V32" s="24"/>
      <c r="W32" s="24"/>
      <c r="X32" s="24"/>
      <c r="Y32" s="24"/>
      <c r="Z32" s="24"/>
      <c r="AA32" s="24"/>
      <c r="AB32" s="24"/>
      <c r="AC32" s="24"/>
    </row>
    <row r="33" spans="1:29" s="29" customFormat="1" ht="16.5" x14ac:dyDescent="0.4">
      <c r="A33" s="46" t="s">
        <v>737</v>
      </c>
      <c r="B33" s="46"/>
      <c r="C33" s="23" t="s">
        <v>181</v>
      </c>
      <c r="D33" s="24" t="str">
        <f t="shared" si="2"/>
        <v>magicEarthColumnStrong</v>
      </c>
      <c r="E33" s="24" t="s">
        <v>185</v>
      </c>
      <c r="F33" s="24" t="s">
        <v>190</v>
      </c>
      <c r="G33" s="24" t="s">
        <v>191</v>
      </c>
      <c r="H33" s="24" t="s">
        <v>192</v>
      </c>
      <c r="I33" s="24" t="s">
        <v>197</v>
      </c>
      <c r="J33" s="25" t="str">
        <f t="shared" si="0"/>
        <v>magicEarthColumnStronge1</v>
      </c>
      <c r="K33" s="25" t="s">
        <v>204</v>
      </c>
      <c r="L33" s="25" t="s">
        <v>115</v>
      </c>
      <c r="M33" s="25" t="s">
        <v>211</v>
      </c>
      <c r="N33" s="25" t="s">
        <v>223</v>
      </c>
      <c r="O33" s="25" t="str">
        <f t="shared" si="3"/>
        <v>magicEarthColumnStronge2</v>
      </c>
      <c r="P33" s="24" t="s">
        <v>710</v>
      </c>
      <c r="Q33" s="25" t="s">
        <v>23</v>
      </c>
      <c r="R33" s="24" t="s">
        <v>23</v>
      </c>
      <c r="S33" s="24" t="s">
        <v>710</v>
      </c>
      <c r="T33" s="38"/>
      <c r="U33" s="38"/>
      <c r="V33" s="24"/>
      <c r="W33" s="24"/>
      <c r="X33" s="24"/>
      <c r="Y33" s="24"/>
      <c r="Z33" s="24"/>
      <c r="AA33" s="24"/>
      <c r="AB33" s="24"/>
      <c r="AC33" s="24"/>
    </row>
    <row r="34" spans="1:29" s="29" customFormat="1" ht="16.5" x14ac:dyDescent="0.4">
      <c r="A34" s="46" t="s">
        <v>737</v>
      </c>
      <c r="B34" s="46"/>
      <c r="C34" s="23" t="s">
        <v>735</v>
      </c>
      <c r="D34" s="24" t="str">
        <f t="shared" si="2"/>
        <v>magicMetalSlight</v>
      </c>
      <c r="E34" s="24" t="s">
        <v>185</v>
      </c>
      <c r="F34" s="24" t="s">
        <v>186</v>
      </c>
      <c r="G34" s="24" t="s">
        <v>191</v>
      </c>
      <c r="H34" s="24" t="s">
        <v>192</v>
      </c>
      <c r="I34" s="24" t="s">
        <v>193</v>
      </c>
      <c r="J34" s="25" t="str">
        <f t="shared" ref="J34:J41" si="4">C34&amp;"e1"</f>
        <v>magicMetalSlighte1</v>
      </c>
      <c r="K34" s="25" t="s">
        <v>23</v>
      </c>
      <c r="L34" s="25" t="s">
        <v>115</v>
      </c>
      <c r="M34" s="25" t="s">
        <v>115</v>
      </c>
      <c r="N34" s="25" t="s">
        <v>115</v>
      </c>
      <c r="O34" s="25" t="str">
        <f t="shared" si="3"/>
        <v>magicMetalSlighte2</v>
      </c>
      <c r="P34" s="24" t="s">
        <v>135</v>
      </c>
      <c r="Q34" s="25" t="s">
        <v>23</v>
      </c>
      <c r="R34" s="24" t="s">
        <v>153</v>
      </c>
      <c r="S34" s="25" t="s">
        <v>219</v>
      </c>
      <c r="T34" s="38"/>
      <c r="U34" s="38"/>
      <c r="V34" s="24"/>
      <c r="W34" s="24"/>
      <c r="X34" s="24"/>
      <c r="Y34" s="24"/>
      <c r="Z34" s="24"/>
      <c r="AA34" s="24"/>
      <c r="AB34" s="24"/>
      <c r="AC34" s="24"/>
    </row>
    <row r="35" spans="1:29" s="29" customFormat="1" ht="16.5" x14ac:dyDescent="0.4">
      <c r="A35" s="46" t="s">
        <v>737</v>
      </c>
      <c r="B35" s="46"/>
      <c r="C35" s="23" t="s">
        <v>736</v>
      </c>
      <c r="D35" s="24" t="str">
        <f t="shared" si="2"/>
        <v>magicPlantSlight</v>
      </c>
      <c r="E35" s="24" t="s">
        <v>185</v>
      </c>
      <c r="F35" s="24" t="s">
        <v>187</v>
      </c>
      <c r="G35" s="24" t="s">
        <v>191</v>
      </c>
      <c r="H35" s="24" t="s">
        <v>192</v>
      </c>
      <c r="I35" s="24" t="s">
        <v>194</v>
      </c>
      <c r="J35" s="25" t="str">
        <f t="shared" si="4"/>
        <v>magicPlantSlighte1</v>
      </c>
      <c r="K35" s="25" t="s">
        <v>23</v>
      </c>
      <c r="L35" s="25" t="s">
        <v>129</v>
      </c>
      <c r="M35" s="25" t="s">
        <v>115</v>
      </c>
      <c r="N35" s="25" t="s">
        <v>115</v>
      </c>
      <c r="O35" s="25" t="str">
        <f t="shared" si="3"/>
        <v>magicPlantSlighte2</v>
      </c>
      <c r="P35" s="24" t="s">
        <v>136</v>
      </c>
      <c r="Q35" s="25" t="s">
        <v>23</v>
      </c>
      <c r="R35" s="24" t="s">
        <v>153</v>
      </c>
      <c r="S35" s="25" t="s">
        <v>149</v>
      </c>
      <c r="T35" s="38"/>
      <c r="U35" s="38"/>
      <c r="V35" s="24"/>
      <c r="W35" s="24"/>
      <c r="X35" s="24"/>
      <c r="Y35" s="24"/>
      <c r="Z35" s="24"/>
      <c r="AA35" s="24"/>
      <c r="AB35" s="24"/>
      <c r="AC35" s="24"/>
    </row>
    <row r="36" spans="1:29" s="29" customFormat="1" ht="16.5" x14ac:dyDescent="0.4">
      <c r="A36" s="46" t="s">
        <v>737</v>
      </c>
      <c r="B36" s="46"/>
      <c r="C36" s="23" t="s">
        <v>8</v>
      </c>
      <c r="D36" s="24" t="str">
        <f t="shared" si="2"/>
        <v>magicWaterSlight</v>
      </c>
      <c r="E36" s="24" t="s">
        <v>185</v>
      </c>
      <c r="F36" s="24" t="s">
        <v>188</v>
      </c>
      <c r="G36" s="24" t="s">
        <v>191</v>
      </c>
      <c r="H36" s="24" t="s">
        <v>192</v>
      </c>
      <c r="I36" s="24" t="s">
        <v>195</v>
      </c>
      <c r="J36" s="25" t="str">
        <f t="shared" si="4"/>
        <v>magicWaterSlighte1</v>
      </c>
      <c r="K36" s="25" t="s">
        <v>23</v>
      </c>
      <c r="L36" s="25" t="s">
        <v>23</v>
      </c>
      <c r="M36" s="25" t="s">
        <v>115</v>
      </c>
      <c r="N36" s="25" t="s">
        <v>115</v>
      </c>
      <c r="O36" s="25" t="str">
        <f t="shared" si="3"/>
        <v>magicWaterSlighte2</v>
      </c>
      <c r="P36" s="24" t="s">
        <v>137</v>
      </c>
      <c r="Q36" s="25" t="s">
        <v>23</v>
      </c>
      <c r="R36" s="24" t="s">
        <v>153</v>
      </c>
      <c r="S36" s="25" t="s">
        <v>221</v>
      </c>
      <c r="T36" s="38"/>
      <c r="U36" s="38"/>
      <c r="V36" s="24"/>
      <c r="W36" s="24"/>
      <c r="X36" s="24"/>
      <c r="Y36" s="24"/>
      <c r="Z36" s="24"/>
      <c r="AA36" s="24"/>
      <c r="AB36" s="24"/>
      <c r="AC36" s="24"/>
    </row>
    <row r="37" spans="1:29" s="29" customFormat="1" ht="16.5" x14ac:dyDescent="0.4">
      <c r="A37" s="46" t="s">
        <v>737</v>
      </c>
      <c r="B37" s="46"/>
      <c r="C37" s="23" t="s">
        <v>9</v>
      </c>
      <c r="D37" s="24" t="str">
        <f t="shared" si="2"/>
        <v>magicFireSlight</v>
      </c>
      <c r="E37" s="24" t="s">
        <v>185</v>
      </c>
      <c r="F37" s="24" t="s">
        <v>189</v>
      </c>
      <c r="G37" s="24" t="s">
        <v>191</v>
      </c>
      <c r="H37" s="24" t="s">
        <v>192</v>
      </c>
      <c r="I37" s="24" t="s">
        <v>196</v>
      </c>
      <c r="J37" s="25" t="str">
        <f t="shared" si="4"/>
        <v>magicFireSlighte1</v>
      </c>
      <c r="K37" s="25" t="s">
        <v>23</v>
      </c>
      <c r="L37" s="25" t="s">
        <v>23</v>
      </c>
      <c r="M37" s="25" t="s">
        <v>115</v>
      </c>
      <c r="N37" s="25" t="s">
        <v>115</v>
      </c>
      <c r="O37" s="25" t="str">
        <f t="shared" si="3"/>
        <v>magicFireSlighte2</v>
      </c>
      <c r="P37" s="24" t="s">
        <v>138</v>
      </c>
      <c r="Q37" s="25" t="s">
        <v>23</v>
      </c>
      <c r="R37" s="24" t="s">
        <v>153</v>
      </c>
      <c r="S37" s="25" t="s">
        <v>222</v>
      </c>
      <c r="T37" s="38"/>
      <c r="U37" s="38"/>
      <c r="V37" s="24"/>
      <c r="W37" s="24"/>
      <c r="X37" s="24"/>
      <c r="Y37" s="24"/>
      <c r="Z37" s="24"/>
      <c r="AA37" s="24"/>
      <c r="AB37" s="24"/>
      <c r="AC37" s="24"/>
    </row>
    <row r="38" spans="1:29" s="29" customFormat="1" ht="16.5" x14ac:dyDescent="0.4">
      <c r="A38" s="46" t="s">
        <v>737</v>
      </c>
      <c r="B38" s="46"/>
      <c r="C38" s="23" t="s">
        <v>10</v>
      </c>
      <c r="D38" s="24" t="str">
        <f t="shared" si="2"/>
        <v>magicEarthSlight</v>
      </c>
      <c r="E38" s="24" t="s">
        <v>185</v>
      </c>
      <c r="F38" s="24" t="s">
        <v>190</v>
      </c>
      <c r="G38" s="24" t="s">
        <v>191</v>
      </c>
      <c r="H38" s="24" t="s">
        <v>192</v>
      </c>
      <c r="I38" s="24" t="s">
        <v>197</v>
      </c>
      <c r="J38" s="25" t="str">
        <f t="shared" si="4"/>
        <v>magicEarthSlighte1</v>
      </c>
      <c r="K38" s="25" t="s">
        <v>23</v>
      </c>
      <c r="L38" s="25" t="s">
        <v>23</v>
      </c>
      <c r="M38" s="25" t="s">
        <v>115</v>
      </c>
      <c r="N38" s="25" t="s">
        <v>115</v>
      </c>
      <c r="O38" s="25" t="str">
        <f t="shared" si="3"/>
        <v>magicEarthSlighte2</v>
      </c>
      <c r="P38" s="24" t="s">
        <v>139</v>
      </c>
      <c r="Q38" s="25" t="s">
        <v>23</v>
      </c>
      <c r="R38" s="24" t="s">
        <v>153</v>
      </c>
      <c r="S38" s="25" t="s">
        <v>223</v>
      </c>
      <c r="T38" s="38"/>
      <c r="U38" s="38"/>
      <c r="V38" s="24"/>
      <c r="W38" s="24"/>
      <c r="X38" s="24"/>
      <c r="Y38" s="24"/>
      <c r="Z38" s="24"/>
      <c r="AA38" s="24"/>
      <c r="AB38" s="24"/>
      <c r="AC38" s="24"/>
    </row>
    <row r="39" spans="1:29" s="29" customFormat="1" ht="16.5" x14ac:dyDescent="0.4">
      <c r="A39" s="46" t="s">
        <v>737</v>
      </c>
      <c r="B39" s="46"/>
      <c r="C39" s="23" t="s">
        <v>312</v>
      </c>
      <c r="D39" s="24" t="str">
        <f t="shared" si="2"/>
        <v>magicCureSlight</v>
      </c>
      <c r="E39" s="24" t="s">
        <v>185</v>
      </c>
      <c r="F39" s="24" t="s">
        <v>186</v>
      </c>
      <c r="G39" s="24" t="s">
        <v>191</v>
      </c>
      <c r="H39" s="24" t="s">
        <v>192</v>
      </c>
      <c r="I39" s="24" t="s">
        <v>193</v>
      </c>
      <c r="J39" s="25" t="str">
        <f t="shared" si="4"/>
        <v>magicCureSlighte1</v>
      </c>
      <c r="K39" s="25" t="s">
        <v>23</v>
      </c>
      <c r="L39" s="25" t="s">
        <v>23</v>
      </c>
      <c r="M39" s="25" t="s">
        <v>115</v>
      </c>
      <c r="N39" s="25" t="s">
        <v>115</v>
      </c>
      <c r="O39" s="25" t="str">
        <f t="shared" si="3"/>
        <v>magicCureSlighte2</v>
      </c>
      <c r="P39" s="24" t="s">
        <v>11</v>
      </c>
      <c r="Q39" s="25" t="s">
        <v>23</v>
      </c>
      <c r="R39" s="25" t="s">
        <v>211</v>
      </c>
      <c r="S39" s="25" t="s">
        <v>224</v>
      </c>
      <c r="T39" s="38"/>
      <c r="U39" s="38"/>
      <c r="V39" s="24"/>
      <c r="W39" s="24"/>
      <c r="X39" s="24"/>
      <c r="Y39" s="24"/>
      <c r="Z39" s="24"/>
      <c r="AA39" s="24"/>
      <c r="AB39" s="24"/>
      <c r="AC39" s="24"/>
    </row>
    <row r="40" spans="1:29" s="29" customFormat="1" ht="16.5" x14ac:dyDescent="0.4">
      <c r="A40" s="46" t="s">
        <v>737</v>
      </c>
      <c r="B40" s="46"/>
      <c r="C40" s="23" t="s">
        <v>12</v>
      </c>
      <c r="D40" s="24" t="str">
        <f t="shared" si="2"/>
        <v>magicCureMedium</v>
      </c>
      <c r="E40" s="24" t="s">
        <v>185</v>
      </c>
      <c r="F40" s="24" t="s">
        <v>186</v>
      </c>
      <c r="G40" s="24" t="s">
        <v>191</v>
      </c>
      <c r="H40" s="24" t="s">
        <v>192</v>
      </c>
      <c r="I40" s="24" t="s">
        <v>193</v>
      </c>
      <c r="J40" s="25" t="str">
        <f t="shared" si="4"/>
        <v>magicCureMediume1</v>
      </c>
      <c r="K40" s="25" t="s">
        <v>23</v>
      </c>
      <c r="L40" s="25" t="s">
        <v>128</v>
      </c>
      <c r="M40" s="25" t="s">
        <v>115</v>
      </c>
      <c r="N40" s="25" t="s">
        <v>115</v>
      </c>
      <c r="O40" s="25" t="str">
        <f t="shared" si="3"/>
        <v>magicCureMediume2</v>
      </c>
      <c r="P40" s="24" t="s">
        <v>11</v>
      </c>
      <c r="Q40" s="25" t="s">
        <v>23</v>
      </c>
      <c r="R40" s="25" t="s">
        <v>211</v>
      </c>
      <c r="S40" s="25" t="s">
        <v>224</v>
      </c>
      <c r="T40" s="38"/>
      <c r="U40" s="38"/>
      <c r="V40" s="24"/>
      <c r="W40" s="24"/>
      <c r="X40" s="24"/>
      <c r="Y40" s="24"/>
      <c r="Z40" s="24"/>
      <c r="AA40" s="24"/>
      <c r="AB40" s="24"/>
      <c r="AC40" s="24"/>
    </row>
    <row r="41" spans="1:29" s="29" customFormat="1" ht="16.5" x14ac:dyDescent="0.4">
      <c r="A41" s="46" t="s">
        <v>737</v>
      </c>
      <c r="B41" s="46"/>
      <c r="C41" s="23" t="s">
        <v>13</v>
      </c>
      <c r="D41" s="24" t="str">
        <f t="shared" si="2"/>
        <v>magicCureStrong</v>
      </c>
      <c r="E41" s="24" t="s">
        <v>185</v>
      </c>
      <c r="F41" s="24" t="s">
        <v>186</v>
      </c>
      <c r="G41" s="24" t="s">
        <v>191</v>
      </c>
      <c r="H41" s="24" t="s">
        <v>192</v>
      </c>
      <c r="I41" s="24" t="s">
        <v>193</v>
      </c>
      <c r="J41" s="25" t="str">
        <f t="shared" si="4"/>
        <v>magicCureStronge1</v>
      </c>
      <c r="K41" s="25" t="s">
        <v>23</v>
      </c>
      <c r="L41" s="25" t="s">
        <v>23</v>
      </c>
      <c r="M41" s="25" t="s">
        <v>115</v>
      </c>
      <c r="N41" s="25" t="s">
        <v>115</v>
      </c>
      <c r="O41" s="25" t="str">
        <f t="shared" si="3"/>
        <v>magicCureStronge2</v>
      </c>
      <c r="P41" s="24" t="s">
        <v>11</v>
      </c>
      <c r="Q41" s="25" t="s">
        <v>23</v>
      </c>
      <c r="R41" s="25" t="s">
        <v>211</v>
      </c>
      <c r="S41" s="25" t="s">
        <v>224</v>
      </c>
      <c r="T41" s="38"/>
      <c r="U41" s="38"/>
      <c r="V41" s="24"/>
      <c r="W41" s="24"/>
      <c r="X41" s="24"/>
      <c r="Y41" s="24"/>
      <c r="Z41" s="24"/>
      <c r="AA41" s="24"/>
      <c r="AB41" s="24"/>
      <c r="AC41" s="24"/>
    </row>
    <row r="42" spans="1:29" ht="15.5" x14ac:dyDescent="0.4">
      <c r="A42" s="46"/>
      <c r="B42" s="46"/>
      <c r="F42" s="10"/>
      <c r="T42" s="30"/>
    </row>
    <row r="43" spans="1:29" ht="14.5" x14ac:dyDescent="0.25">
      <c r="F43" s="10"/>
    </row>
  </sheetData>
  <mergeCells count="5">
    <mergeCell ref="D1:I1"/>
    <mergeCell ref="J1:N1"/>
    <mergeCell ref="F2:H2"/>
    <mergeCell ref="K2:M2"/>
    <mergeCell ref="P2:R2"/>
  </mergeCells>
  <phoneticPr fontId="4" type="noConversion"/>
  <conditionalFormatting sqref="T7:T42">
    <cfRule type="cellIs" dxfId="47" priority="12" stopIfTrue="1" operator="equal">
      <formula>"P"</formula>
    </cfRule>
    <cfRule type="cellIs" dxfId="46" priority="13" stopIfTrue="1" operator="equal">
      <formula>"F"</formula>
    </cfRule>
  </conditionalFormatting>
  <conditionalFormatting sqref="U7:U41">
    <cfRule type="cellIs" dxfId="45" priority="10" stopIfTrue="1" operator="equal">
      <formula>"P"</formula>
    </cfRule>
    <cfRule type="cellIs" dxfId="44" priority="11" stopIfTrue="1" operator="equal">
      <formula>"F"</formula>
    </cfRule>
  </conditionalFormatting>
  <conditionalFormatting sqref="A4:A22">
    <cfRule type="cellIs" dxfId="43" priority="8" operator="equal">
      <formula>"F"</formula>
    </cfRule>
    <cfRule type="cellIs" dxfId="42" priority="9" operator="equal">
      <formula>"P"</formula>
    </cfRule>
  </conditionalFormatting>
  <conditionalFormatting sqref="A4:A22">
    <cfRule type="cellIs" dxfId="41" priority="7" operator="equal">
      <formula>"F"</formula>
    </cfRule>
  </conditionalFormatting>
  <conditionalFormatting sqref="A42:B42 B23:B41">
    <cfRule type="cellIs" dxfId="40" priority="5" operator="equal">
      <formula>"F"</formula>
    </cfRule>
    <cfRule type="cellIs" dxfId="39" priority="6" operator="equal">
      <formula>"P"</formula>
    </cfRule>
  </conditionalFormatting>
  <conditionalFormatting sqref="A42:B42 B23:B41">
    <cfRule type="cellIs" dxfId="38" priority="4" operator="equal">
      <formula>"F"</formula>
    </cfRule>
  </conditionalFormatting>
  <conditionalFormatting sqref="A23:A41">
    <cfRule type="cellIs" dxfId="37" priority="2" operator="equal">
      <formula>"F"</formula>
    </cfRule>
    <cfRule type="cellIs" dxfId="36" priority="3" operator="equal">
      <formula>"P"</formula>
    </cfRule>
  </conditionalFormatting>
  <conditionalFormatting sqref="A23:A41">
    <cfRule type="cellIs" dxfId="35" priority="1" operator="equal">
      <formula>"F"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zoomScale="85" zoomScaleNormal="85" workbookViewId="0">
      <pane xSplit="3" ySplit="2" topLeftCell="P6" activePane="bottomRight" state="frozen"/>
      <selection pane="topRight" activeCell="B1" sqref="B1"/>
      <selection pane="bottomLeft" activeCell="A2" sqref="A2"/>
      <selection pane="bottomRight" activeCell="B3" sqref="B3:B45"/>
    </sheetView>
  </sheetViews>
  <sheetFormatPr defaultRowHeight="14" x14ac:dyDescent="0.25"/>
  <cols>
    <col min="1" max="1" width="13.453125" customWidth="1"/>
    <col min="2" max="2" width="15.36328125" customWidth="1"/>
    <col min="3" max="3" width="65.36328125" style="11" customWidth="1"/>
    <col min="4" max="4" width="27.26953125" customWidth="1"/>
    <col min="5" max="5" width="27.7265625" customWidth="1"/>
    <col min="6" max="6" width="10.36328125" customWidth="1"/>
    <col min="7" max="7" width="8.36328125" customWidth="1"/>
    <col min="8" max="8" width="10.453125" customWidth="1"/>
    <col min="9" max="9" width="28.1796875" customWidth="1"/>
    <col min="10" max="10" width="32.7265625" customWidth="1"/>
    <col min="11" max="11" width="12.453125" customWidth="1"/>
    <col min="12" max="12" width="10.54296875" customWidth="1"/>
    <col min="13" max="13" width="11.1796875" customWidth="1"/>
    <col min="14" max="14" width="6.7265625" customWidth="1"/>
    <col min="15" max="15" width="25.81640625" customWidth="1"/>
    <col min="16" max="16" width="14.6328125" customWidth="1"/>
    <col min="17" max="17" width="16.7265625" customWidth="1"/>
    <col min="18" max="18" width="24.90625" customWidth="1"/>
    <col min="20" max="20" width="27.26953125" customWidth="1"/>
  </cols>
  <sheetData>
    <row r="1" spans="1:27" ht="22.5" x14ac:dyDescent="0.55000000000000004">
      <c r="A1" s="9" t="s">
        <v>155</v>
      </c>
      <c r="B1" s="9" t="s">
        <v>156</v>
      </c>
      <c r="D1" s="60" t="s">
        <v>92</v>
      </c>
      <c r="E1" s="60"/>
      <c r="F1" s="60"/>
      <c r="G1" s="60"/>
      <c r="H1" s="60"/>
      <c r="I1" s="61" t="s">
        <v>93</v>
      </c>
      <c r="J1" s="61"/>
      <c r="K1" s="61"/>
      <c r="L1" s="61"/>
      <c r="M1" s="61"/>
      <c r="N1" s="61"/>
      <c r="O1" s="61"/>
      <c r="P1" s="61"/>
      <c r="Q1" s="61"/>
      <c r="R1" s="61"/>
      <c r="S1" s="60" t="s">
        <v>231</v>
      </c>
      <c r="T1" s="60"/>
      <c r="U1" s="60"/>
      <c r="V1" s="61"/>
      <c r="W1" s="61"/>
      <c r="X1" s="61"/>
      <c r="Y1" s="61"/>
      <c r="Z1" s="61"/>
      <c r="AA1" s="61"/>
    </row>
    <row r="2" spans="1:27" s="15" customFormat="1" ht="58" x14ac:dyDescent="0.25">
      <c r="A2" s="33" t="s">
        <v>154</v>
      </c>
      <c r="B2" s="33" t="s">
        <v>154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18</v>
      </c>
      <c r="I2" s="16" t="s">
        <v>22</v>
      </c>
      <c r="J2" s="16" t="s">
        <v>40</v>
      </c>
      <c r="K2" s="16" t="s">
        <v>41</v>
      </c>
      <c r="L2" s="16" t="s">
        <v>42</v>
      </c>
      <c r="M2" s="16" t="s">
        <v>43</v>
      </c>
      <c r="N2" s="16" t="s">
        <v>44</v>
      </c>
      <c r="O2" s="16" t="s">
        <v>46</v>
      </c>
      <c r="P2" s="16" t="s">
        <v>45</v>
      </c>
      <c r="Q2" s="16" t="s">
        <v>228</v>
      </c>
      <c r="R2" s="16" t="s">
        <v>229</v>
      </c>
      <c r="S2" s="17" t="s">
        <v>232</v>
      </c>
      <c r="T2" s="17" t="s">
        <v>233</v>
      </c>
      <c r="U2" s="17" t="s">
        <v>234</v>
      </c>
      <c r="V2" s="16" t="s">
        <v>42</v>
      </c>
      <c r="W2" s="16" t="s">
        <v>43</v>
      </c>
      <c r="X2" s="16" t="s">
        <v>44</v>
      </c>
      <c r="Y2" s="16" t="s">
        <v>47</v>
      </c>
      <c r="Z2" s="16" t="s">
        <v>49</v>
      </c>
      <c r="AA2" s="16" t="s">
        <v>48</v>
      </c>
    </row>
    <row r="3" spans="1:27" s="29" customFormat="1" ht="16.5" x14ac:dyDescent="0.45">
      <c r="A3" s="46" t="s">
        <v>284</v>
      </c>
      <c r="B3" s="46" t="s">
        <v>284</v>
      </c>
      <c r="C3" s="23" t="s">
        <v>329</v>
      </c>
      <c r="D3" s="24" t="str">
        <f>C3</f>
        <v>buffAttack</v>
      </c>
      <c r="E3" s="24" t="str">
        <f>D3&amp;"e1"</f>
        <v>buffAttacke1</v>
      </c>
      <c r="F3" s="25">
        <v>5</v>
      </c>
      <c r="G3" s="25">
        <v>0</v>
      </c>
      <c r="H3" s="24" t="s">
        <v>39</v>
      </c>
      <c r="I3" s="44" t="s">
        <v>31</v>
      </c>
      <c r="J3" s="24" t="s">
        <v>227</v>
      </c>
      <c r="K3" s="24" t="s">
        <v>19</v>
      </c>
      <c r="L3" s="24" t="s">
        <v>20</v>
      </c>
      <c r="M3" s="24" t="s">
        <v>21</v>
      </c>
      <c r="N3" s="24" t="s">
        <v>20</v>
      </c>
      <c r="O3" s="24" t="str">
        <f>D3&amp;"e2"</f>
        <v>buffAttacke2</v>
      </c>
      <c r="P3" s="24">
        <v>1.5</v>
      </c>
      <c r="Q3" s="24">
        <v>1</v>
      </c>
      <c r="R3" s="24" t="str">
        <f>C3&amp;"b1"</f>
        <v>buffAttackb1</v>
      </c>
      <c r="S3" s="42">
        <v>5</v>
      </c>
      <c r="T3" s="42" t="s">
        <v>237</v>
      </c>
      <c r="U3" s="42" t="s">
        <v>236</v>
      </c>
      <c r="V3" s="43" t="s">
        <v>237</v>
      </c>
      <c r="W3" s="39" t="s">
        <v>237</v>
      </c>
      <c r="X3" s="39" t="s">
        <v>237</v>
      </c>
      <c r="Y3" s="39" t="s">
        <v>237</v>
      </c>
      <c r="Z3" s="39" t="s">
        <v>237</v>
      </c>
      <c r="AA3" s="39" t="s">
        <v>237</v>
      </c>
    </row>
    <row r="4" spans="1:27" s="29" customFormat="1" ht="16.5" x14ac:dyDescent="0.45">
      <c r="A4" s="46" t="s">
        <v>284</v>
      </c>
      <c r="B4" s="46" t="s">
        <v>284</v>
      </c>
      <c r="C4" s="23" t="s">
        <v>331</v>
      </c>
      <c r="D4" s="24" t="str">
        <f t="shared" ref="D4:D16" si="0">C4</f>
        <v>buffDefense</v>
      </c>
      <c r="E4" s="24" t="str">
        <f t="shared" ref="E4:E16" si="1">D4&amp;"e1"</f>
        <v>buffDefensee1</v>
      </c>
      <c r="F4" s="25">
        <v>5</v>
      </c>
      <c r="G4" s="25">
        <v>0</v>
      </c>
      <c r="H4" s="24" t="s">
        <v>39</v>
      </c>
      <c r="I4" s="44" t="s">
        <v>31</v>
      </c>
      <c r="J4" s="24" t="s">
        <v>227</v>
      </c>
      <c r="K4" s="24" t="s">
        <v>19</v>
      </c>
      <c r="L4" s="24" t="s">
        <v>20</v>
      </c>
      <c r="M4" s="24" t="s">
        <v>21</v>
      </c>
      <c r="N4" s="24" t="s">
        <v>20</v>
      </c>
      <c r="O4" s="24" t="str">
        <f t="shared" ref="O4:O16" si="2">D4&amp;"e2"</f>
        <v>buffDefensee2</v>
      </c>
      <c r="P4" s="24">
        <v>1.5</v>
      </c>
      <c r="Q4" s="24">
        <v>1</v>
      </c>
      <c r="R4" s="24" t="str">
        <f t="shared" ref="R4:R30" si="3">C4&amp;"b1"</f>
        <v>buffDefenseb1</v>
      </c>
      <c r="S4" s="42">
        <v>5</v>
      </c>
      <c r="T4" s="42" t="s">
        <v>237</v>
      </c>
      <c r="U4" s="42" t="s">
        <v>236</v>
      </c>
      <c r="V4" s="43" t="s">
        <v>237</v>
      </c>
      <c r="W4" s="39" t="s">
        <v>237</v>
      </c>
      <c r="X4" s="39" t="s">
        <v>237</v>
      </c>
      <c r="Y4" s="39" t="s">
        <v>237</v>
      </c>
      <c r="Z4" s="39" t="s">
        <v>237</v>
      </c>
      <c r="AA4" s="39" t="s">
        <v>237</v>
      </c>
    </row>
    <row r="5" spans="1:27" s="29" customFormat="1" ht="16.5" x14ac:dyDescent="0.45">
      <c r="A5" s="46" t="s">
        <v>284</v>
      </c>
      <c r="B5" s="46" t="s">
        <v>284</v>
      </c>
      <c r="C5" s="23" t="s">
        <v>333</v>
      </c>
      <c r="D5" s="24" t="str">
        <f t="shared" si="0"/>
        <v>buffMagic</v>
      </c>
      <c r="E5" s="24" t="str">
        <f t="shared" si="1"/>
        <v>buffMagice1</v>
      </c>
      <c r="F5" s="25">
        <v>5</v>
      </c>
      <c r="G5" s="25">
        <v>0</v>
      </c>
      <c r="H5" s="24" t="s">
        <v>39</v>
      </c>
      <c r="I5" s="44" t="s">
        <v>31</v>
      </c>
      <c r="J5" s="24" t="s">
        <v>227</v>
      </c>
      <c r="K5" s="24" t="s">
        <v>19</v>
      </c>
      <c r="L5" s="24" t="s">
        <v>20</v>
      </c>
      <c r="M5" s="24" t="s">
        <v>21</v>
      </c>
      <c r="N5" s="24" t="s">
        <v>20</v>
      </c>
      <c r="O5" s="24" t="str">
        <f t="shared" si="2"/>
        <v>buffMagice2</v>
      </c>
      <c r="P5" s="24">
        <v>1.5</v>
      </c>
      <c r="Q5" s="24">
        <v>1</v>
      </c>
      <c r="R5" s="24" t="str">
        <f t="shared" si="3"/>
        <v>buffMagicb1</v>
      </c>
      <c r="S5" s="42">
        <v>5</v>
      </c>
      <c r="T5" s="42" t="s">
        <v>237</v>
      </c>
      <c r="U5" s="42" t="s">
        <v>236</v>
      </c>
      <c r="V5" s="43" t="s">
        <v>237</v>
      </c>
      <c r="W5" s="39" t="s">
        <v>237</v>
      </c>
      <c r="X5" s="39" t="s">
        <v>237</v>
      </c>
      <c r="Y5" s="39" t="s">
        <v>237</v>
      </c>
      <c r="Z5" s="39" t="s">
        <v>237</v>
      </c>
      <c r="AA5" s="39" t="s">
        <v>237</v>
      </c>
    </row>
    <row r="6" spans="1:27" s="29" customFormat="1" ht="16.5" x14ac:dyDescent="0.4">
      <c r="A6" s="46" t="s">
        <v>284</v>
      </c>
      <c r="B6" s="46" t="s">
        <v>284</v>
      </c>
      <c r="C6" s="23" t="s">
        <v>334</v>
      </c>
      <c r="D6" s="24" t="str">
        <f t="shared" si="0"/>
        <v>buffSpeed</v>
      </c>
      <c r="E6" s="24" t="str">
        <f t="shared" si="1"/>
        <v>buffSpeede1</v>
      </c>
      <c r="F6" s="25">
        <v>5</v>
      </c>
      <c r="G6" s="25">
        <v>0</v>
      </c>
      <c r="H6" s="24" t="s">
        <v>39</v>
      </c>
      <c r="I6" s="44" t="s">
        <v>31</v>
      </c>
      <c r="J6" s="24" t="s">
        <v>227</v>
      </c>
      <c r="K6" s="24" t="s">
        <v>19</v>
      </c>
      <c r="L6" s="24" t="s">
        <v>20</v>
      </c>
      <c r="M6" s="24" t="s">
        <v>21</v>
      </c>
      <c r="N6" s="24" t="s">
        <v>20</v>
      </c>
      <c r="O6" s="24" t="str">
        <f t="shared" si="2"/>
        <v>buffSpeede2</v>
      </c>
      <c r="P6" s="24">
        <v>1.5</v>
      </c>
      <c r="Q6" s="24">
        <v>1</v>
      </c>
      <c r="R6" s="24" t="str">
        <f t="shared" si="3"/>
        <v>buffSpeedb1</v>
      </c>
      <c r="S6" s="41">
        <v>5</v>
      </c>
      <c r="T6" s="42" t="s">
        <v>237</v>
      </c>
      <c r="U6" s="42" t="s">
        <v>236</v>
      </c>
      <c r="V6" s="43" t="s">
        <v>237</v>
      </c>
      <c r="W6" s="43" t="s">
        <v>237</v>
      </c>
      <c r="X6" s="43" t="s">
        <v>237</v>
      </c>
      <c r="Y6" s="43" t="s">
        <v>237</v>
      </c>
      <c r="Z6" s="43" t="s">
        <v>237</v>
      </c>
      <c r="AA6" s="43" t="s">
        <v>237</v>
      </c>
    </row>
    <row r="7" spans="1:27" s="29" customFormat="1" ht="16.5" x14ac:dyDescent="0.4">
      <c r="A7" s="46" t="s">
        <v>320</v>
      </c>
      <c r="B7" s="46" t="s">
        <v>284</v>
      </c>
      <c r="C7" s="23" t="s">
        <v>24</v>
      </c>
      <c r="D7" s="24" t="str">
        <f t="shared" si="0"/>
        <v>buffAttackSelf</v>
      </c>
      <c r="E7" s="24" t="str">
        <f t="shared" si="1"/>
        <v>buffAttackSelfe1</v>
      </c>
      <c r="F7" s="25">
        <v>5</v>
      </c>
      <c r="G7" s="25">
        <v>0</v>
      </c>
      <c r="H7" s="24" t="s">
        <v>39</v>
      </c>
      <c r="I7" s="44" t="s">
        <v>31</v>
      </c>
      <c r="J7" s="24" t="s">
        <v>227</v>
      </c>
      <c r="K7" s="24" t="s">
        <v>19</v>
      </c>
      <c r="L7" s="24" t="s">
        <v>20</v>
      </c>
      <c r="M7" s="24" t="s">
        <v>21</v>
      </c>
      <c r="N7" s="24" t="s">
        <v>20</v>
      </c>
      <c r="O7" s="24" t="str">
        <f t="shared" si="2"/>
        <v>buffAttackSelfe2</v>
      </c>
      <c r="P7" s="24">
        <v>1.5</v>
      </c>
      <c r="Q7" s="24">
        <v>1</v>
      </c>
      <c r="R7" s="24" t="str">
        <f t="shared" si="3"/>
        <v>buffAttackSelfb1</v>
      </c>
      <c r="S7" s="41">
        <v>5</v>
      </c>
      <c r="T7" s="42" t="s">
        <v>237</v>
      </c>
      <c r="U7" s="42" t="s">
        <v>236</v>
      </c>
      <c r="V7" s="43" t="s">
        <v>237</v>
      </c>
      <c r="W7" s="43" t="s">
        <v>237</v>
      </c>
      <c r="X7" s="43" t="s">
        <v>237</v>
      </c>
      <c r="Y7" s="43" t="s">
        <v>237</v>
      </c>
      <c r="Z7" s="43" t="s">
        <v>237</v>
      </c>
      <c r="AA7" s="43" t="s">
        <v>237</v>
      </c>
    </row>
    <row r="8" spans="1:27" s="29" customFormat="1" ht="16.5" x14ac:dyDescent="0.4">
      <c r="A8" s="46" t="s">
        <v>332</v>
      </c>
      <c r="B8" s="46" t="s">
        <v>284</v>
      </c>
      <c r="C8" s="23" t="s">
        <v>25</v>
      </c>
      <c r="D8" s="24" t="str">
        <f t="shared" si="0"/>
        <v>buffDefenseSelf</v>
      </c>
      <c r="E8" s="24" t="str">
        <f t="shared" si="1"/>
        <v>buffDefenseSelfe1</v>
      </c>
      <c r="F8" s="25">
        <v>5</v>
      </c>
      <c r="G8" s="25">
        <v>0</v>
      </c>
      <c r="H8" s="24" t="s">
        <v>39</v>
      </c>
      <c r="I8" s="44" t="s">
        <v>31</v>
      </c>
      <c r="J8" s="24" t="s">
        <v>227</v>
      </c>
      <c r="K8" s="24" t="s">
        <v>19</v>
      </c>
      <c r="L8" s="24" t="s">
        <v>20</v>
      </c>
      <c r="M8" s="24" t="s">
        <v>21</v>
      </c>
      <c r="N8" s="24" t="s">
        <v>20</v>
      </c>
      <c r="O8" s="24" t="str">
        <f t="shared" si="2"/>
        <v>buffDefenseSelfe2</v>
      </c>
      <c r="P8" s="24">
        <v>1.5</v>
      </c>
      <c r="Q8" s="24">
        <v>1</v>
      </c>
      <c r="R8" s="24" t="str">
        <f t="shared" si="3"/>
        <v>buffDefenseSelfb1</v>
      </c>
      <c r="S8" s="41">
        <v>5</v>
      </c>
      <c r="T8" s="42" t="s">
        <v>237</v>
      </c>
      <c r="U8" s="42" t="s">
        <v>236</v>
      </c>
      <c r="V8" s="43" t="s">
        <v>237</v>
      </c>
      <c r="W8" s="43" t="s">
        <v>237</v>
      </c>
      <c r="X8" s="43" t="s">
        <v>237</v>
      </c>
      <c r="Y8" s="43" t="s">
        <v>237</v>
      </c>
      <c r="Z8" s="43" t="s">
        <v>237</v>
      </c>
      <c r="AA8" s="43" t="s">
        <v>237</v>
      </c>
    </row>
    <row r="9" spans="1:27" s="29" customFormat="1" ht="16.5" x14ac:dyDescent="0.4">
      <c r="A9" s="46">
        <v>1444</v>
      </c>
      <c r="B9" s="46" t="s">
        <v>284</v>
      </c>
      <c r="C9" s="23" t="s">
        <v>316</v>
      </c>
      <c r="D9" s="24" t="str">
        <f t="shared" si="0"/>
        <v>buffMagicSelf</v>
      </c>
      <c r="E9" s="24" t="str">
        <f t="shared" si="1"/>
        <v>buffMagicSelfe1</v>
      </c>
      <c r="F9" s="25">
        <v>5</v>
      </c>
      <c r="G9" s="25">
        <v>0</v>
      </c>
      <c r="H9" s="24" t="s">
        <v>39</v>
      </c>
      <c r="I9" s="44" t="s">
        <v>31</v>
      </c>
      <c r="J9" s="24" t="s">
        <v>227</v>
      </c>
      <c r="K9" s="24" t="s">
        <v>19</v>
      </c>
      <c r="L9" s="24" t="s">
        <v>20</v>
      </c>
      <c r="M9" s="24" t="s">
        <v>21</v>
      </c>
      <c r="N9" s="24" t="s">
        <v>20</v>
      </c>
      <c r="O9" s="24" t="str">
        <f t="shared" si="2"/>
        <v>buffMagicSelfe2</v>
      </c>
      <c r="P9" s="24">
        <v>1.5</v>
      </c>
      <c r="Q9" s="24">
        <v>1</v>
      </c>
      <c r="R9" s="24" t="str">
        <f t="shared" si="3"/>
        <v>buffMagicSelfb1</v>
      </c>
      <c r="S9" s="41">
        <v>5</v>
      </c>
      <c r="T9" s="42" t="s">
        <v>237</v>
      </c>
      <c r="U9" s="42" t="s">
        <v>236</v>
      </c>
      <c r="V9" s="43" t="s">
        <v>237</v>
      </c>
      <c r="W9" s="43" t="s">
        <v>237</v>
      </c>
      <c r="X9" s="43" t="s">
        <v>237</v>
      </c>
      <c r="Y9" s="43" t="s">
        <v>237</v>
      </c>
      <c r="Z9" s="43" t="s">
        <v>237</v>
      </c>
      <c r="AA9" s="43" t="s">
        <v>237</v>
      </c>
    </row>
    <row r="10" spans="1:27" s="29" customFormat="1" ht="16.5" x14ac:dyDescent="0.4">
      <c r="A10" s="46">
        <v>1444</v>
      </c>
      <c r="B10" s="46" t="s">
        <v>284</v>
      </c>
      <c r="C10" s="23" t="s">
        <v>26</v>
      </c>
      <c r="D10" s="24" t="str">
        <f t="shared" si="0"/>
        <v>buffSpeedSelf</v>
      </c>
      <c r="E10" s="24" t="str">
        <f t="shared" si="1"/>
        <v>buffSpeedSelfe1</v>
      </c>
      <c r="F10" s="25">
        <v>5</v>
      </c>
      <c r="G10" s="25">
        <v>0</v>
      </c>
      <c r="H10" s="24" t="s">
        <v>39</v>
      </c>
      <c r="I10" s="44" t="s">
        <v>31</v>
      </c>
      <c r="J10" s="24" t="s">
        <v>227</v>
      </c>
      <c r="K10" s="24" t="s">
        <v>19</v>
      </c>
      <c r="L10" s="24" t="s">
        <v>20</v>
      </c>
      <c r="M10" s="24" t="s">
        <v>21</v>
      </c>
      <c r="N10" s="24" t="s">
        <v>20</v>
      </c>
      <c r="O10" s="24" t="str">
        <f t="shared" si="2"/>
        <v>buffSpeedSelfe2</v>
      </c>
      <c r="P10" s="24">
        <v>1.5</v>
      </c>
      <c r="Q10" s="24">
        <v>1</v>
      </c>
      <c r="R10" s="24" t="str">
        <f t="shared" si="3"/>
        <v>buffSpeedSelfb1</v>
      </c>
      <c r="S10" s="41">
        <v>5</v>
      </c>
      <c r="T10" s="42" t="s">
        <v>237</v>
      </c>
      <c r="U10" s="42" t="s">
        <v>236</v>
      </c>
      <c r="V10" s="43" t="s">
        <v>237</v>
      </c>
      <c r="W10" s="43" t="s">
        <v>237</v>
      </c>
      <c r="X10" s="43" t="s">
        <v>237</v>
      </c>
      <c r="Y10" s="43" t="s">
        <v>237</v>
      </c>
      <c r="Z10" s="43" t="s">
        <v>237</v>
      </c>
      <c r="AA10" s="43" t="s">
        <v>237</v>
      </c>
    </row>
    <row r="11" spans="1:27" s="29" customFormat="1" ht="16.5" x14ac:dyDescent="0.4">
      <c r="A11" s="46" t="s">
        <v>337</v>
      </c>
      <c r="B11" s="46" t="s">
        <v>284</v>
      </c>
      <c r="C11" s="23" t="s">
        <v>336</v>
      </c>
      <c r="D11" s="24" t="str">
        <f t="shared" si="0"/>
        <v>buffHot</v>
      </c>
      <c r="E11" s="24" t="str">
        <f t="shared" si="1"/>
        <v>buffHote1</v>
      </c>
      <c r="F11" s="25">
        <v>12</v>
      </c>
      <c r="G11" s="25">
        <v>0</v>
      </c>
      <c r="H11" s="24" t="s">
        <v>39</v>
      </c>
      <c r="I11" s="44" t="s">
        <v>31</v>
      </c>
      <c r="J11" s="24" t="s">
        <v>227</v>
      </c>
      <c r="K11" s="24" t="s">
        <v>19</v>
      </c>
      <c r="L11" s="24" t="s">
        <v>20</v>
      </c>
      <c r="M11" s="24" t="s">
        <v>21</v>
      </c>
      <c r="N11" s="24" t="s">
        <v>20</v>
      </c>
      <c r="O11" s="24" t="str">
        <f t="shared" si="2"/>
        <v>buffHote2</v>
      </c>
      <c r="P11" s="24">
        <v>1.5</v>
      </c>
      <c r="Q11" s="24">
        <v>1</v>
      </c>
      <c r="R11" s="24" t="str">
        <f t="shared" si="3"/>
        <v>buffHotb1</v>
      </c>
      <c r="S11" s="42">
        <v>2</v>
      </c>
      <c r="T11" s="42" t="str">
        <f>C11&amp;"e3"</f>
        <v>buffHote3</v>
      </c>
      <c r="U11" s="42" t="s">
        <v>236</v>
      </c>
      <c r="V11" s="43">
        <v>1</v>
      </c>
      <c r="W11" s="43">
        <v>0</v>
      </c>
      <c r="X11" s="43">
        <v>1</v>
      </c>
      <c r="Y11" s="43" t="s">
        <v>238</v>
      </c>
      <c r="Z11" s="42">
        <v>1</v>
      </c>
      <c r="AA11" s="43" t="s">
        <v>238</v>
      </c>
    </row>
    <row r="12" spans="1:27" s="29" customFormat="1" ht="16.5" x14ac:dyDescent="0.4">
      <c r="A12" s="46" t="s">
        <v>330</v>
      </c>
      <c r="B12" s="46" t="s">
        <v>284</v>
      </c>
      <c r="C12" s="23" t="s">
        <v>27</v>
      </c>
      <c r="D12" s="24" t="str">
        <f t="shared" si="0"/>
        <v>debuffAttack</v>
      </c>
      <c r="E12" s="24" t="str">
        <f t="shared" si="1"/>
        <v>debuffAttacke1</v>
      </c>
      <c r="F12" s="25">
        <v>6</v>
      </c>
      <c r="G12" s="25">
        <v>0</v>
      </c>
      <c r="H12" s="24" t="s">
        <v>39</v>
      </c>
      <c r="I12" s="44" t="s">
        <v>31</v>
      </c>
      <c r="J12" s="24" t="s">
        <v>227</v>
      </c>
      <c r="K12" s="24" t="s">
        <v>19</v>
      </c>
      <c r="L12" s="24" t="s">
        <v>20</v>
      </c>
      <c r="M12" s="24" t="s">
        <v>21</v>
      </c>
      <c r="N12" s="24" t="s">
        <v>20</v>
      </c>
      <c r="O12" s="24" t="str">
        <f t="shared" si="2"/>
        <v>debuffAttacke2</v>
      </c>
      <c r="P12" s="24">
        <v>1.5</v>
      </c>
      <c r="Q12" s="24">
        <v>1</v>
      </c>
      <c r="R12" s="24" t="str">
        <f t="shared" si="3"/>
        <v>debuffAttackb1</v>
      </c>
      <c r="S12" s="42">
        <v>4</v>
      </c>
      <c r="T12" s="42" t="s">
        <v>237</v>
      </c>
      <c r="U12" s="42" t="s">
        <v>236</v>
      </c>
      <c r="V12" s="43" t="s">
        <v>237</v>
      </c>
      <c r="W12" s="43" t="s">
        <v>237</v>
      </c>
      <c r="X12" s="43" t="s">
        <v>237</v>
      </c>
      <c r="Y12" s="43" t="s">
        <v>237</v>
      </c>
      <c r="Z12" s="43" t="s">
        <v>237</v>
      </c>
      <c r="AA12" s="43" t="s">
        <v>237</v>
      </c>
    </row>
    <row r="13" spans="1:27" s="29" customFormat="1" ht="16.5" x14ac:dyDescent="0.4">
      <c r="A13" s="46" t="s">
        <v>284</v>
      </c>
      <c r="B13" s="46" t="s">
        <v>284</v>
      </c>
      <c r="C13" s="23" t="s">
        <v>28</v>
      </c>
      <c r="D13" s="24" t="str">
        <f t="shared" si="0"/>
        <v>debuffDefense</v>
      </c>
      <c r="E13" s="24" t="str">
        <f t="shared" si="1"/>
        <v>debuffDefensee1</v>
      </c>
      <c r="F13" s="25">
        <v>6</v>
      </c>
      <c r="G13" s="25">
        <v>0</v>
      </c>
      <c r="H13" s="24" t="s">
        <v>39</v>
      </c>
      <c r="I13" s="44" t="s">
        <v>31</v>
      </c>
      <c r="J13" s="24" t="s">
        <v>227</v>
      </c>
      <c r="K13" s="24" t="s">
        <v>19</v>
      </c>
      <c r="L13" s="24" t="s">
        <v>20</v>
      </c>
      <c r="M13" s="24" t="s">
        <v>21</v>
      </c>
      <c r="N13" s="24" t="s">
        <v>20</v>
      </c>
      <c r="O13" s="24" t="str">
        <f t="shared" si="2"/>
        <v>debuffDefensee2</v>
      </c>
      <c r="P13" s="24">
        <v>1.5</v>
      </c>
      <c r="Q13" s="24">
        <v>1</v>
      </c>
      <c r="R13" s="24" t="str">
        <f t="shared" si="3"/>
        <v>debuffDefenseb1</v>
      </c>
      <c r="S13" s="42">
        <v>4</v>
      </c>
      <c r="T13" s="42" t="s">
        <v>237</v>
      </c>
      <c r="U13" s="42" t="s">
        <v>236</v>
      </c>
      <c r="V13" s="43" t="s">
        <v>237</v>
      </c>
      <c r="W13" s="43" t="s">
        <v>237</v>
      </c>
      <c r="X13" s="43" t="s">
        <v>237</v>
      </c>
      <c r="Y13" s="43" t="s">
        <v>237</v>
      </c>
      <c r="Z13" s="43" t="s">
        <v>237</v>
      </c>
      <c r="AA13" s="43" t="s">
        <v>237</v>
      </c>
    </row>
    <row r="14" spans="1:27" s="29" customFormat="1" ht="16.5" x14ac:dyDescent="0.4">
      <c r="A14" s="46" t="s">
        <v>284</v>
      </c>
      <c r="B14" s="46" t="s">
        <v>284</v>
      </c>
      <c r="C14" s="23" t="s">
        <v>29</v>
      </c>
      <c r="D14" s="24" t="str">
        <f t="shared" si="0"/>
        <v>debuffMagic</v>
      </c>
      <c r="E14" s="24" t="str">
        <f t="shared" si="1"/>
        <v>debuffMagice1</v>
      </c>
      <c r="F14" s="25">
        <v>6</v>
      </c>
      <c r="G14" s="25">
        <v>0</v>
      </c>
      <c r="H14" s="24" t="s">
        <v>39</v>
      </c>
      <c r="I14" s="44" t="s">
        <v>31</v>
      </c>
      <c r="J14" s="24" t="s">
        <v>227</v>
      </c>
      <c r="K14" s="24" t="s">
        <v>19</v>
      </c>
      <c r="L14" s="24" t="s">
        <v>20</v>
      </c>
      <c r="M14" s="24" t="s">
        <v>21</v>
      </c>
      <c r="N14" s="24" t="s">
        <v>20</v>
      </c>
      <c r="O14" s="24" t="str">
        <f t="shared" si="2"/>
        <v>debuffMagice2</v>
      </c>
      <c r="P14" s="24">
        <v>1.5</v>
      </c>
      <c r="Q14" s="24">
        <v>1</v>
      </c>
      <c r="R14" s="24" t="str">
        <f t="shared" si="3"/>
        <v>debuffMagicb1</v>
      </c>
      <c r="S14" s="41">
        <v>4</v>
      </c>
      <c r="T14" s="42" t="s">
        <v>237</v>
      </c>
      <c r="U14" s="42" t="s">
        <v>236</v>
      </c>
      <c r="V14" s="43" t="s">
        <v>237</v>
      </c>
      <c r="W14" s="43" t="s">
        <v>237</v>
      </c>
      <c r="X14" s="43" t="s">
        <v>237</v>
      </c>
      <c r="Y14" s="43" t="s">
        <v>237</v>
      </c>
      <c r="Z14" s="43" t="s">
        <v>237</v>
      </c>
      <c r="AA14" s="43" t="s">
        <v>237</v>
      </c>
    </row>
    <row r="15" spans="1:27" s="29" customFormat="1" ht="16.5" x14ac:dyDescent="0.4">
      <c r="A15" s="46" t="s">
        <v>335</v>
      </c>
      <c r="B15" s="46" t="s">
        <v>284</v>
      </c>
      <c r="C15" s="23" t="s">
        <v>30</v>
      </c>
      <c r="D15" s="24" t="str">
        <f t="shared" si="0"/>
        <v>debuffSpeed</v>
      </c>
      <c r="E15" s="24" t="str">
        <f t="shared" si="1"/>
        <v>debuffSpeede1</v>
      </c>
      <c r="F15" s="25">
        <v>6</v>
      </c>
      <c r="G15" s="25">
        <v>0</v>
      </c>
      <c r="H15" s="24" t="s">
        <v>39</v>
      </c>
      <c r="I15" s="44" t="s">
        <v>31</v>
      </c>
      <c r="J15" s="24" t="s">
        <v>227</v>
      </c>
      <c r="K15" s="24" t="s">
        <v>19</v>
      </c>
      <c r="L15" s="24" t="s">
        <v>20</v>
      </c>
      <c r="M15" s="24" t="s">
        <v>21</v>
      </c>
      <c r="N15" s="24" t="s">
        <v>20</v>
      </c>
      <c r="O15" s="24" t="str">
        <f t="shared" si="2"/>
        <v>debuffSpeede2</v>
      </c>
      <c r="P15" s="24">
        <v>1.5</v>
      </c>
      <c r="Q15" s="24">
        <v>1</v>
      </c>
      <c r="R15" s="24" t="str">
        <f t="shared" si="3"/>
        <v>debuffSpeedb1</v>
      </c>
      <c r="S15" s="41">
        <v>4</v>
      </c>
      <c r="T15" s="42" t="s">
        <v>237</v>
      </c>
      <c r="U15" s="42" t="s">
        <v>236</v>
      </c>
      <c r="V15" s="43" t="s">
        <v>237</v>
      </c>
      <c r="W15" s="43" t="s">
        <v>237</v>
      </c>
      <c r="X15" s="43" t="s">
        <v>237</v>
      </c>
      <c r="Y15" s="43" t="s">
        <v>237</v>
      </c>
      <c r="Z15" s="43" t="s">
        <v>237</v>
      </c>
      <c r="AA15" s="43" t="s">
        <v>237</v>
      </c>
    </row>
    <row r="16" spans="1:27" s="29" customFormat="1" ht="16.5" x14ac:dyDescent="0.4">
      <c r="A16" s="46">
        <v>1443</v>
      </c>
      <c r="B16" s="46" t="s">
        <v>284</v>
      </c>
      <c r="C16" s="23" t="s">
        <v>318</v>
      </c>
      <c r="D16" s="24" t="str">
        <f t="shared" si="0"/>
        <v>physicdebuffFireDotSlight</v>
      </c>
      <c r="E16" s="24" t="str">
        <f t="shared" si="1"/>
        <v>physicdebuffFireDotSlighte1</v>
      </c>
      <c r="F16" s="25">
        <v>11</v>
      </c>
      <c r="G16" s="25">
        <v>0</v>
      </c>
      <c r="H16" s="24" t="s">
        <v>39</v>
      </c>
      <c r="I16" s="44" t="s">
        <v>31</v>
      </c>
      <c r="J16" s="24" t="s">
        <v>227</v>
      </c>
      <c r="K16" s="24" t="s">
        <v>19</v>
      </c>
      <c r="L16" s="24" t="s">
        <v>32</v>
      </c>
      <c r="M16" s="24" t="s">
        <v>55</v>
      </c>
      <c r="N16" s="24" t="s">
        <v>32</v>
      </c>
      <c r="O16" s="24" t="str">
        <f t="shared" si="2"/>
        <v>physicdebuffFireDotSlighte2</v>
      </c>
      <c r="P16" s="24">
        <v>1.5</v>
      </c>
      <c r="Q16" s="24">
        <v>1</v>
      </c>
      <c r="R16" s="24" t="str">
        <f t="shared" si="3"/>
        <v>physicdebuffFireDotSlightb1</v>
      </c>
      <c r="S16" s="41">
        <v>1</v>
      </c>
      <c r="T16" s="42" t="str">
        <f>C16&amp;"e3"</f>
        <v>physicdebuffFireDotSlighte3</v>
      </c>
      <c r="U16" s="42" t="s">
        <v>236</v>
      </c>
      <c r="V16" s="42">
        <v>1</v>
      </c>
      <c r="W16" s="42">
        <v>0</v>
      </c>
      <c r="X16" s="42">
        <v>1</v>
      </c>
      <c r="Y16" s="42">
        <v>1</v>
      </c>
      <c r="Z16" s="42">
        <v>0</v>
      </c>
      <c r="AA16" s="41">
        <v>4</v>
      </c>
    </row>
    <row r="17" spans="1:27" s="29" customFormat="1" ht="16.5" x14ac:dyDescent="0.4">
      <c r="A17" s="46" t="s">
        <v>284</v>
      </c>
      <c r="B17" s="46" t="s">
        <v>284</v>
      </c>
      <c r="C17" s="23" t="s">
        <v>257</v>
      </c>
      <c r="D17" s="24" t="str">
        <f t="shared" ref="D17:D31" si="4">C17</f>
        <v>physicdebuffFireDotMedium</v>
      </c>
      <c r="E17" s="24" t="str">
        <f t="shared" ref="E17:E31" si="5">D17&amp;"e1"</f>
        <v>physicdebuffFireDotMediume1</v>
      </c>
      <c r="F17" s="25">
        <v>11</v>
      </c>
      <c r="G17" s="25">
        <v>0</v>
      </c>
      <c r="H17" s="24" t="s">
        <v>39</v>
      </c>
      <c r="I17" s="44" t="s">
        <v>31</v>
      </c>
      <c r="J17" s="24" t="s">
        <v>227</v>
      </c>
      <c r="K17" s="24" t="s">
        <v>19</v>
      </c>
      <c r="L17" s="24" t="s">
        <v>32</v>
      </c>
      <c r="M17" s="24" t="s">
        <v>55</v>
      </c>
      <c r="N17" s="24" t="s">
        <v>32</v>
      </c>
      <c r="O17" s="24" t="str">
        <f t="shared" ref="O17:O31" si="6">D17&amp;"e2"</f>
        <v>physicdebuffFireDotMediume2</v>
      </c>
      <c r="P17" s="24">
        <v>1.5</v>
      </c>
      <c r="Q17" s="24">
        <v>1</v>
      </c>
      <c r="R17" s="24" t="str">
        <f t="shared" si="3"/>
        <v>physicdebuffFireDotMediumb1</v>
      </c>
      <c r="S17" s="42">
        <v>1</v>
      </c>
      <c r="T17" s="42" t="str">
        <f t="shared" ref="T17:T30" si="7">C17&amp;"e3"</f>
        <v>physicdebuffFireDotMediume3</v>
      </c>
      <c r="U17" s="42" t="s">
        <v>236</v>
      </c>
      <c r="V17" s="42">
        <v>1</v>
      </c>
      <c r="W17" s="42">
        <v>0</v>
      </c>
      <c r="X17" s="42">
        <v>1</v>
      </c>
      <c r="Y17" s="42">
        <v>1</v>
      </c>
      <c r="Z17" s="42">
        <v>0</v>
      </c>
      <c r="AA17" s="41">
        <v>4</v>
      </c>
    </row>
    <row r="18" spans="1:27" s="29" customFormat="1" ht="16.5" x14ac:dyDescent="0.4">
      <c r="A18" s="46" t="s">
        <v>284</v>
      </c>
      <c r="B18" s="46" t="s">
        <v>284</v>
      </c>
      <c r="C18" s="23" t="s">
        <v>258</v>
      </c>
      <c r="D18" s="24" t="str">
        <f t="shared" si="4"/>
        <v>physicdebuffFireDotStrong</v>
      </c>
      <c r="E18" s="24" t="str">
        <f t="shared" si="5"/>
        <v>physicdebuffFireDotStronge1</v>
      </c>
      <c r="F18" s="25">
        <v>11</v>
      </c>
      <c r="G18" s="25">
        <v>0</v>
      </c>
      <c r="H18" s="24" t="s">
        <v>39</v>
      </c>
      <c r="I18" s="44" t="s">
        <v>31</v>
      </c>
      <c r="J18" s="24" t="s">
        <v>227</v>
      </c>
      <c r="K18" s="24" t="s">
        <v>19</v>
      </c>
      <c r="L18" s="24" t="s">
        <v>32</v>
      </c>
      <c r="M18" s="24" t="s">
        <v>55</v>
      </c>
      <c r="N18" s="24" t="s">
        <v>32</v>
      </c>
      <c r="O18" s="24" t="str">
        <f t="shared" si="6"/>
        <v>physicdebuffFireDotStronge2</v>
      </c>
      <c r="P18" s="24">
        <v>1.5</v>
      </c>
      <c r="Q18" s="24">
        <v>1</v>
      </c>
      <c r="R18" s="24" t="str">
        <f t="shared" si="3"/>
        <v>physicdebuffFireDotStrongb1</v>
      </c>
      <c r="S18" s="42">
        <v>1</v>
      </c>
      <c r="T18" s="42" t="str">
        <f t="shared" si="7"/>
        <v>physicdebuffFireDotStronge3</v>
      </c>
      <c r="U18" s="42" t="s">
        <v>236</v>
      </c>
      <c r="V18" s="42">
        <v>1</v>
      </c>
      <c r="W18" s="42">
        <v>0</v>
      </c>
      <c r="X18" s="42">
        <v>1</v>
      </c>
      <c r="Y18" s="42">
        <v>1</v>
      </c>
      <c r="Z18" s="42">
        <v>0</v>
      </c>
      <c r="AA18" s="41">
        <v>4</v>
      </c>
    </row>
    <row r="19" spans="1:27" s="29" customFormat="1" ht="16.5" x14ac:dyDescent="0.4">
      <c r="A19" s="46" t="s">
        <v>285</v>
      </c>
      <c r="B19" s="46" t="s">
        <v>284</v>
      </c>
      <c r="C19" s="23" t="s">
        <v>313</v>
      </c>
      <c r="D19" s="24" t="str">
        <f t="shared" si="4"/>
        <v>physicdebuffWaterDotSlight</v>
      </c>
      <c r="E19" s="24" t="str">
        <f t="shared" si="5"/>
        <v>physicdebuffWaterDotSlighte1</v>
      </c>
      <c r="F19" s="25">
        <v>11</v>
      </c>
      <c r="G19" s="25">
        <v>0</v>
      </c>
      <c r="H19" s="24" t="s">
        <v>39</v>
      </c>
      <c r="I19" s="44" t="s">
        <v>31</v>
      </c>
      <c r="J19" s="24" t="s">
        <v>227</v>
      </c>
      <c r="K19" s="24" t="s">
        <v>19</v>
      </c>
      <c r="L19" s="24" t="s">
        <v>32</v>
      </c>
      <c r="M19" s="24" t="s">
        <v>55</v>
      </c>
      <c r="N19" s="24" t="s">
        <v>32</v>
      </c>
      <c r="O19" s="24" t="str">
        <f t="shared" si="6"/>
        <v>physicdebuffWaterDotSlighte2</v>
      </c>
      <c r="P19" s="24">
        <v>1.5</v>
      </c>
      <c r="Q19" s="24">
        <v>1</v>
      </c>
      <c r="R19" s="24" t="str">
        <f t="shared" si="3"/>
        <v>physicdebuffWaterDotSlightb1</v>
      </c>
      <c r="S19" s="42">
        <v>1</v>
      </c>
      <c r="T19" s="42" t="str">
        <f t="shared" si="7"/>
        <v>physicdebuffWaterDotSlighte3</v>
      </c>
      <c r="U19" s="42" t="s">
        <v>236</v>
      </c>
      <c r="V19" s="42">
        <v>1</v>
      </c>
      <c r="W19" s="42">
        <v>0</v>
      </c>
      <c r="X19" s="42">
        <v>1</v>
      </c>
      <c r="Y19" s="42">
        <v>1</v>
      </c>
      <c r="Z19" s="42">
        <v>0</v>
      </c>
      <c r="AA19" s="41">
        <v>3</v>
      </c>
    </row>
    <row r="20" spans="1:27" s="29" customFormat="1" ht="16.5" x14ac:dyDescent="0.4">
      <c r="A20" s="46" t="s">
        <v>319</v>
      </c>
      <c r="B20" s="46" t="s">
        <v>284</v>
      </c>
      <c r="C20" s="23" t="s">
        <v>259</v>
      </c>
      <c r="D20" s="24" t="str">
        <f t="shared" si="4"/>
        <v>physicdebuffWateDotMedium</v>
      </c>
      <c r="E20" s="24" t="str">
        <f t="shared" si="5"/>
        <v>physicdebuffWateDotMediume1</v>
      </c>
      <c r="F20" s="25">
        <v>11</v>
      </c>
      <c r="G20" s="25">
        <v>0</v>
      </c>
      <c r="H20" s="24" t="s">
        <v>39</v>
      </c>
      <c r="I20" s="44" t="s">
        <v>31</v>
      </c>
      <c r="J20" s="24" t="s">
        <v>227</v>
      </c>
      <c r="K20" s="24" t="s">
        <v>19</v>
      </c>
      <c r="L20" s="24" t="s">
        <v>32</v>
      </c>
      <c r="M20" s="24" t="s">
        <v>55</v>
      </c>
      <c r="N20" s="24" t="s">
        <v>32</v>
      </c>
      <c r="O20" s="24" t="str">
        <f t="shared" si="6"/>
        <v>physicdebuffWateDotMediume2</v>
      </c>
      <c r="P20" s="24">
        <v>1.5</v>
      </c>
      <c r="Q20" s="24">
        <v>1</v>
      </c>
      <c r="R20" s="24" t="str">
        <f t="shared" si="3"/>
        <v>physicdebuffWateDotMediumb1</v>
      </c>
      <c r="S20" s="42">
        <v>1</v>
      </c>
      <c r="T20" s="42" t="str">
        <f t="shared" si="7"/>
        <v>physicdebuffWateDotMediume3</v>
      </c>
      <c r="U20" s="42" t="s">
        <v>236</v>
      </c>
      <c r="V20" s="42">
        <v>1</v>
      </c>
      <c r="W20" s="42">
        <v>0</v>
      </c>
      <c r="X20" s="42">
        <v>1</v>
      </c>
      <c r="Y20" s="42">
        <v>1</v>
      </c>
      <c r="Z20" s="42">
        <v>0</v>
      </c>
      <c r="AA20" s="41">
        <v>3</v>
      </c>
    </row>
    <row r="21" spans="1:27" s="29" customFormat="1" ht="16.5" x14ac:dyDescent="0.4">
      <c r="A21" s="46" t="s">
        <v>284</v>
      </c>
      <c r="B21" s="46" t="s">
        <v>284</v>
      </c>
      <c r="C21" s="23" t="s">
        <v>260</v>
      </c>
      <c r="D21" s="24" t="str">
        <f t="shared" si="4"/>
        <v>physicdebuffWateDotStrong</v>
      </c>
      <c r="E21" s="24" t="str">
        <f t="shared" si="5"/>
        <v>physicdebuffWateDotStronge1</v>
      </c>
      <c r="F21" s="25">
        <v>11</v>
      </c>
      <c r="G21" s="25">
        <v>0</v>
      </c>
      <c r="H21" s="24" t="s">
        <v>39</v>
      </c>
      <c r="I21" s="44" t="s">
        <v>31</v>
      </c>
      <c r="J21" s="24" t="s">
        <v>227</v>
      </c>
      <c r="K21" s="24" t="s">
        <v>19</v>
      </c>
      <c r="L21" s="24" t="s">
        <v>32</v>
      </c>
      <c r="M21" s="24" t="s">
        <v>55</v>
      </c>
      <c r="N21" s="24" t="s">
        <v>32</v>
      </c>
      <c r="O21" s="24" t="str">
        <f t="shared" si="6"/>
        <v>physicdebuffWateDotStronge2</v>
      </c>
      <c r="P21" s="24">
        <v>1.5</v>
      </c>
      <c r="Q21" s="24">
        <v>1</v>
      </c>
      <c r="R21" s="24" t="str">
        <f t="shared" si="3"/>
        <v>physicdebuffWateDotStrongb1</v>
      </c>
      <c r="S21" s="42">
        <v>1</v>
      </c>
      <c r="T21" s="42" t="str">
        <f t="shared" si="7"/>
        <v>physicdebuffWateDotStronge3</v>
      </c>
      <c r="U21" s="42" t="s">
        <v>236</v>
      </c>
      <c r="V21" s="42">
        <v>1</v>
      </c>
      <c r="W21" s="42">
        <v>0</v>
      </c>
      <c r="X21" s="42">
        <v>1</v>
      </c>
      <c r="Y21" s="42">
        <v>1</v>
      </c>
      <c r="Z21" s="42">
        <v>0</v>
      </c>
      <c r="AA21" s="41">
        <v>3</v>
      </c>
    </row>
    <row r="22" spans="1:27" s="29" customFormat="1" ht="16.5" x14ac:dyDescent="0.4">
      <c r="A22" s="46" t="s">
        <v>285</v>
      </c>
      <c r="B22" s="46" t="s">
        <v>284</v>
      </c>
      <c r="C22" s="23" t="s">
        <v>261</v>
      </c>
      <c r="D22" s="24" t="str">
        <f t="shared" si="4"/>
        <v>physicdebuffPlantDotSlight</v>
      </c>
      <c r="E22" s="24" t="str">
        <f t="shared" si="5"/>
        <v>physicdebuffPlantDotSlighte1</v>
      </c>
      <c r="F22" s="25">
        <v>11</v>
      </c>
      <c r="G22" s="25">
        <v>0</v>
      </c>
      <c r="H22" s="24" t="s">
        <v>39</v>
      </c>
      <c r="I22" s="44" t="s">
        <v>31</v>
      </c>
      <c r="J22" s="24" t="s">
        <v>227</v>
      </c>
      <c r="K22" s="24" t="s">
        <v>19</v>
      </c>
      <c r="L22" s="24" t="s">
        <v>32</v>
      </c>
      <c r="M22" s="24" t="s">
        <v>55</v>
      </c>
      <c r="N22" s="24" t="s">
        <v>32</v>
      </c>
      <c r="O22" s="24" t="str">
        <f t="shared" si="6"/>
        <v>physicdebuffPlantDotSlighte2</v>
      </c>
      <c r="P22" s="24">
        <v>1.5</v>
      </c>
      <c r="Q22" s="24">
        <v>1</v>
      </c>
      <c r="R22" s="24" t="str">
        <f t="shared" si="3"/>
        <v>physicdebuffPlantDotSlightb1</v>
      </c>
      <c r="S22" s="42">
        <v>1</v>
      </c>
      <c r="T22" s="42" t="str">
        <f t="shared" si="7"/>
        <v>physicdebuffPlantDotSlighte3</v>
      </c>
      <c r="U22" s="42" t="s">
        <v>236</v>
      </c>
      <c r="V22" s="42">
        <v>1</v>
      </c>
      <c r="W22" s="42">
        <v>0</v>
      </c>
      <c r="X22" s="42">
        <v>1</v>
      </c>
      <c r="Y22" s="42">
        <v>1</v>
      </c>
      <c r="Z22" s="42">
        <v>0</v>
      </c>
      <c r="AA22" s="41">
        <v>2</v>
      </c>
    </row>
    <row r="23" spans="1:27" s="29" customFormat="1" ht="16.5" x14ac:dyDescent="0.4">
      <c r="A23" s="46" t="s">
        <v>285</v>
      </c>
      <c r="B23" s="46" t="s">
        <v>284</v>
      </c>
      <c r="C23" s="23" t="s">
        <v>262</v>
      </c>
      <c r="D23" s="24" t="str">
        <f t="shared" si="4"/>
        <v>physicdebuffPlantDotMedium</v>
      </c>
      <c r="E23" s="24" t="str">
        <f t="shared" si="5"/>
        <v>physicdebuffPlantDotMediume1</v>
      </c>
      <c r="F23" s="25">
        <v>11</v>
      </c>
      <c r="G23" s="25">
        <v>0</v>
      </c>
      <c r="H23" s="24" t="s">
        <v>39</v>
      </c>
      <c r="I23" s="44" t="s">
        <v>31</v>
      </c>
      <c r="J23" s="24" t="s">
        <v>227</v>
      </c>
      <c r="K23" s="24" t="s">
        <v>19</v>
      </c>
      <c r="L23" s="24" t="s">
        <v>32</v>
      </c>
      <c r="M23" s="24" t="s">
        <v>55</v>
      </c>
      <c r="N23" s="24" t="s">
        <v>32</v>
      </c>
      <c r="O23" s="24" t="str">
        <f t="shared" si="6"/>
        <v>physicdebuffPlantDotMediume2</v>
      </c>
      <c r="P23" s="24">
        <v>1.5</v>
      </c>
      <c r="Q23" s="24">
        <v>1</v>
      </c>
      <c r="R23" s="24" t="str">
        <f t="shared" si="3"/>
        <v>physicdebuffPlantDotMediumb1</v>
      </c>
      <c r="S23" s="42">
        <v>1</v>
      </c>
      <c r="T23" s="42" t="str">
        <f t="shared" si="7"/>
        <v>physicdebuffPlantDotMediume3</v>
      </c>
      <c r="U23" s="42" t="s">
        <v>236</v>
      </c>
      <c r="V23" s="42">
        <v>1</v>
      </c>
      <c r="W23" s="42">
        <v>0</v>
      </c>
      <c r="X23" s="42">
        <v>1</v>
      </c>
      <c r="Y23" s="42">
        <v>1</v>
      </c>
      <c r="Z23" s="42">
        <v>0</v>
      </c>
      <c r="AA23" s="41">
        <v>2</v>
      </c>
    </row>
    <row r="24" spans="1:27" s="29" customFormat="1" ht="16.5" x14ac:dyDescent="0.4">
      <c r="A24" s="46" t="s">
        <v>285</v>
      </c>
      <c r="B24" s="46" t="s">
        <v>284</v>
      </c>
      <c r="C24" s="23" t="s">
        <v>263</v>
      </c>
      <c r="D24" s="24" t="str">
        <f t="shared" si="4"/>
        <v>physicdebuffPlantDotStrong</v>
      </c>
      <c r="E24" s="24" t="str">
        <f t="shared" si="5"/>
        <v>physicdebuffPlantDotStronge1</v>
      </c>
      <c r="F24" s="25">
        <v>11</v>
      </c>
      <c r="G24" s="25">
        <v>0</v>
      </c>
      <c r="H24" s="24" t="s">
        <v>39</v>
      </c>
      <c r="I24" s="44" t="s">
        <v>31</v>
      </c>
      <c r="J24" s="24" t="s">
        <v>227</v>
      </c>
      <c r="K24" s="24" t="s">
        <v>19</v>
      </c>
      <c r="L24" s="24" t="s">
        <v>32</v>
      </c>
      <c r="M24" s="24" t="s">
        <v>55</v>
      </c>
      <c r="N24" s="24" t="s">
        <v>32</v>
      </c>
      <c r="O24" s="24" t="str">
        <f t="shared" si="6"/>
        <v>physicdebuffPlantDotStronge2</v>
      </c>
      <c r="P24" s="24">
        <v>1.5</v>
      </c>
      <c r="Q24" s="24">
        <v>1</v>
      </c>
      <c r="R24" s="24" t="str">
        <f t="shared" si="3"/>
        <v>physicdebuffPlantDotStrongb1</v>
      </c>
      <c r="S24" s="42">
        <v>1</v>
      </c>
      <c r="T24" s="42" t="str">
        <f t="shared" si="7"/>
        <v>physicdebuffPlantDotStronge3</v>
      </c>
      <c r="U24" s="42" t="s">
        <v>236</v>
      </c>
      <c r="V24" s="42">
        <v>1</v>
      </c>
      <c r="W24" s="42">
        <v>0</v>
      </c>
      <c r="X24" s="42">
        <v>1</v>
      </c>
      <c r="Y24" s="42">
        <v>1</v>
      </c>
      <c r="Z24" s="42">
        <v>0</v>
      </c>
      <c r="AA24" s="41">
        <v>2</v>
      </c>
    </row>
    <row r="25" spans="1:27" s="29" customFormat="1" ht="16.5" x14ac:dyDescent="0.4">
      <c r="A25" s="46" t="s">
        <v>285</v>
      </c>
      <c r="B25" s="46" t="s">
        <v>284</v>
      </c>
      <c r="C25" s="23" t="s">
        <v>314</v>
      </c>
      <c r="D25" s="24" t="str">
        <f t="shared" si="4"/>
        <v>physicdebuffMetalDotSlight</v>
      </c>
      <c r="E25" s="24" t="str">
        <f t="shared" si="5"/>
        <v>physicdebuffMetalDotSlighte1</v>
      </c>
      <c r="F25" s="25">
        <v>11</v>
      </c>
      <c r="G25" s="25">
        <v>0</v>
      </c>
      <c r="H25" s="24" t="s">
        <v>39</v>
      </c>
      <c r="I25" s="44" t="s">
        <v>31</v>
      </c>
      <c r="J25" s="24" t="s">
        <v>227</v>
      </c>
      <c r="K25" s="24" t="s">
        <v>19</v>
      </c>
      <c r="L25" s="24" t="s">
        <v>32</v>
      </c>
      <c r="M25" s="24" t="s">
        <v>55</v>
      </c>
      <c r="N25" s="24" t="s">
        <v>32</v>
      </c>
      <c r="O25" s="24" t="str">
        <f t="shared" si="6"/>
        <v>physicdebuffMetalDotSlighte2</v>
      </c>
      <c r="P25" s="24">
        <v>1.5</v>
      </c>
      <c r="Q25" s="24">
        <v>1</v>
      </c>
      <c r="R25" s="24" t="str">
        <f t="shared" si="3"/>
        <v>physicdebuffMetalDotSlightb1</v>
      </c>
      <c r="S25" s="42">
        <v>1</v>
      </c>
      <c r="T25" s="42" t="str">
        <f t="shared" si="7"/>
        <v>physicdebuffMetalDotSlighte3</v>
      </c>
      <c r="U25" s="42" t="s">
        <v>236</v>
      </c>
      <c r="V25" s="42">
        <v>1</v>
      </c>
      <c r="W25" s="42">
        <v>0</v>
      </c>
      <c r="X25" s="42">
        <v>1</v>
      </c>
      <c r="Y25" s="42">
        <v>1</v>
      </c>
      <c r="Z25" s="42">
        <v>0</v>
      </c>
      <c r="AA25" s="41">
        <v>1</v>
      </c>
    </row>
    <row r="26" spans="1:27" s="29" customFormat="1" ht="16.5" x14ac:dyDescent="0.4">
      <c r="A26" s="46" t="s">
        <v>285</v>
      </c>
      <c r="B26" s="46" t="s">
        <v>284</v>
      </c>
      <c r="C26" s="23" t="s">
        <v>264</v>
      </c>
      <c r="D26" s="24" t="str">
        <f t="shared" si="4"/>
        <v>physicdebuffMetalDotMedium</v>
      </c>
      <c r="E26" s="24" t="str">
        <f t="shared" si="5"/>
        <v>physicdebuffMetalDotMediume1</v>
      </c>
      <c r="F26" s="25">
        <v>11</v>
      </c>
      <c r="G26" s="25">
        <v>0</v>
      </c>
      <c r="H26" s="24" t="s">
        <v>39</v>
      </c>
      <c r="I26" s="44" t="s">
        <v>31</v>
      </c>
      <c r="J26" s="24" t="s">
        <v>227</v>
      </c>
      <c r="K26" s="24" t="s">
        <v>19</v>
      </c>
      <c r="L26" s="24" t="s">
        <v>32</v>
      </c>
      <c r="M26" s="24" t="s">
        <v>55</v>
      </c>
      <c r="N26" s="24" t="s">
        <v>32</v>
      </c>
      <c r="O26" s="24" t="str">
        <f t="shared" si="6"/>
        <v>physicdebuffMetalDotMediume2</v>
      </c>
      <c r="P26" s="24">
        <v>1.5</v>
      </c>
      <c r="Q26" s="24">
        <v>1</v>
      </c>
      <c r="R26" s="24" t="str">
        <f t="shared" si="3"/>
        <v>physicdebuffMetalDotMediumb1</v>
      </c>
      <c r="S26" s="42">
        <v>1</v>
      </c>
      <c r="T26" s="42" t="str">
        <f t="shared" si="7"/>
        <v>physicdebuffMetalDotMediume3</v>
      </c>
      <c r="U26" s="42" t="s">
        <v>236</v>
      </c>
      <c r="V26" s="42">
        <v>1</v>
      </c>
      <c r="W26" s="42">
        <v>0</v>
      </c>
      <c r="X26" s="42">
        <v>1</v>
      </c>
      <c r="Y26" s="42">
        <v>1</v>
      </c>
      <c r="Z26" s="42">
        <v>0</v>
      </c>
      <c r="AA26" s="41">
        <v>1</v>
      </c>
    </row>
    <row r="27" spans="1:27" s="29" customFormat="1" ht="16.5" x14ac:dyDescent="0.4">
      <c r="A27" s="46" t="s">
        <v>285</v>
      </c>
      <c r="B27" s="46" t="s">
        <v>284</v>
      </c>
      <c r="C27" s="23" t="s">
        <v>265</v>
      </c>
      <c r="D27" s="24" t="str">
        <f t="shared" si="4"/>
        <v>physicdebuffMetalDotStrong</v>
      </c>
      <c r="E27" s="24" t="str">
        <f t="shared" si="5"/>
        <v>physicdebuffMetalDotStronge1</v>
      </c>
      <c r="F27" s="25">
        <v>11</v>
      </c>
      <c r="G27" s="25">
        <v>0</v>
      </c>
      <c r="H27" s="24" t="s">
        <v>39</v>
      </c>
      <c r="I27" s="44" t="s">
        <v>31</v>
      </c>
      <c r="J27" s="24" t="s">
        <v>227</v>
      </c>
      <c r="K27" s="24" t="s">
        <v>19</v>
      </c>
      <c r="L27" s="24" t="s">
        <v>32</v>
      </c>
      <c r="M27" s="24" t="s">
        <v>55</v>
      </c>
      <c r="N27" s="24" t="s">
        <v>32</v>
      </c>
      <c r="O27" s="24" t="str">
        <f t="shared" si="6"/>
        <v>physicdebuffMetalDotStronge2</v>
      </c>
      <c r="P27" s="24">
        <v>1.5</v>
      </c>
      <c r="Q27" s="24">
        <v>1</v>
      </c>
      <c r="R27" s="24" t="str">
        <f t="shared" si="3"/>
        <v>physicdebuffMetalDotStrongb1</v>
      </c>
      <c r="S27" s="42">
        <v>1</v>
      </c>
      <c r="T27" s="42" t="str">
        <f t="shared" si="7"/>
        <v>physicdebuffMetalDotStronge3</v>
      </c>
      <c r="U27" s="42" t="s">
        <v>236</v>
      </c>
      <c r="V27" s="42">
        <v>1</v>
      </c>
      <c r="W27" s="42">
        <v>0</v>
      </c>
      <c r="X27" s="42">
        <v>1</v>
      </c>
      <c r="Y27" s="42">
        <v>1</v>
      </c>
      <c r="Z27" s="42">
        <v>0</v>
      </c>
      <c r="AA27" s="41">
        <v>1</v>
      </c>
    </row>
    <row r="28" spans="1:27" s="29" customFormat="1" ht="16.5" x14ac:dyDescent="0.4">
      <c r="A28" s="46" t="s">
        <v>285</v>
      </c>
      <c r="B28" s="46" t="s">
        <v>284</v>
      </c>
      <c r="C28" s="23" t="s">
        <v>315</v>
      </c>
      <c r="D28" s="24" t="str">
        <f t="shared" si="4"/>
        <v>physicdebuffEarthDotSlight</v>
      </c>
      <c r="E28" s="24" t="str">
        <f t="shared" si="5"/>
        <v>physicdebuffEarthDotSlighte1</v>
      </c>
      <c r="F28" s="25">
        <v>11</v>
      </c>
      <c r="G28" s="25">
        <v>0</v>
      </c>
      <c r="H28" s="24" t="s">
        <v>39</v>
      </c>
      <c r="I28" s="44" t="s">
        <v>31</v>
      </c>
      <c r="J28" s="24" t="s">
        <v>227</v>
      </c>
      <c r="K28" s="24" t="s">
        <v>19</v>
      </c>
      <c r="L28" s="24" t="s">
        <v>32</v>
      </c>
      <c r="M28" s="24" t="s">
        <v>55</v>
      </c>
      <c r="N28" s="24" t="s">
        <v>32</v>
      </c>
      <c r="O28" s="24" t="str">
        <f t="shared" si="6"/>
        <v>physicdebuffEarthDotSlighte2</v>
      </c>
      <c r="P28" s="24">
        <v>1.5</v>
      </c>
      <c r="Q28" s="24">
        <v>1</v>
      </c>
      <c r="R28" s="24" t="str">
        <f t="shared" si="3"/>
        <v>physicdebuffEarthDotSlightb1</v>
      </c>
      <c r="S28" s="42">
        <v>1</v>
      </c>
      <c r="T28" s="42" t="str">
        <f t="shared" si="7"/>
        <v>physicdebuffEarthDotSlighte3</v>
      </c>
      <c r="U28" s="42" t="s">
        <v>236</v>
      </c>
      <c r="V28" s="42">
        <v>1</v>
      </c>
      <c r="W28" s="42">
        <v>0</v>
      </c>
      <c r="X28" s="42">
        <v>1</v>
      </c>
      <c r="Y28" s="42">
        <v>1</v>
      </c>
      <c r="Z28" s="42">
        <v>0</v>
      </c>
      <c r="AA28" s="41">
        <v>5</v>
      </c>
    </row>
    <row r="29" spans="1:27" ht="16.5" x14ac:dyDescent="0.4">
      <c r="A29" s="46" t="s">
        <v>285</v>
      </c>
      <c r="B29" s="46" t="s">
        <v>284</v>
      </c>
      <c r="C29" s="23" t="s">
        <v>266</v>
      </c>
      <c r="D29" s="24" t="str">
        <f t="shared" si="4"/>
        <v>physicdebuffEarthDotMedium</v>
      </c>
      <c r="E29" s="24" t="str">
        <f t="shared" si="5"/>
        <v>physicdebuffEarthDotMediume1</v>
      </c>
      <c r="F29" s="25">
        <v>11</v>
      </c>
      <c r="G29" s="25">
        <v>0</v>
      </c>
      <c r="H29" s="24" t="s">
        <v>39</v>
      </c>
      <c r="I29" s="44" t="s">
        <v>31</v>
      </c>
      <c r="J29" s="24" t="s">
        <v>227</v>
      </c>
      <c r="K29" s="24" t="s">
        <v>19</v>
      </c>
      <c r="L29" s="24" t="s">
        <v>32</v>
      </c>
      <c r="M29" s="24" t="s">
        <v>55</v>
      </c>
      <c r="N29" s="24" t="s">
        <v>32</v>
      </c>
      <c r="O29" s="24" t="str">
        <f t="shared" si="6"/>
        <v>physicdebuffEarthDotMediume2</v>
      </c>
      <c r="P29" s="24">
        <v>1.5</v>
      </c>
      <c r="Q29" s="24">
        <v>1</v>
      </c>
      <c r="R29" s="24" t="str">
        <f t="shared" si="3"/>
        <v>physicdebuffEarthDotMediumb1</v>
      </c>
      <c r="S29" s="42">
        <v>1</v>
      </c>
      <c r="T29" s="42" t="str">
        <f t="shared" si="7"/>
        <v>physicdebuffEarthDotMediume3</v>
      </c>
      <c r="U29" s="42" t="s">
        <v>236</v>
      </c>
      <c r="V29" s="42">
        <v>1</v>
      </c>
      <c r="W29" s="42">
        <v>0</v>
      </c>
      <c r="X29" s="42">
        <v>1</v>
      </c>
      <c r="Y29" s="42">
        <v>1</v>
      </c>
      <c r="Z29" s="42">
        <v>0</v>
      </c>
      <c r="AA29" s="41">
        <v>5</v>
      </c>
    </row>
    <row r="30" spans="1:27" ht="16.5" x14ac:dyDescent="0.4">
      <c r="A30" s="46" t="s">
        <v>285</v>
      </c>
      <c r="B30" s="46" t="s">
        <v>284</v>
      </c>
      <c r="C30" s="23" t="s">
        <v>267</v>
      </c>
      <c r="D30" s="24" t="str">
        <f t="shared" si="4"/>
        <v>physicdebuffEarthDotStrong</v>
      </c>
      <c r="E30" s="24" t="str">
        <f t="shared" si="5"/>
        <v>physicdebuffEarthDotStronge1</v>
      </c>
      <c r="F30" s="25">
        <v>11</v>
      </c>
      <c r="G30" s="25">
        <v>0</v>
      </c>
      <c r="H30" s="24" t="s">
        <v>39</v>
      </c>
      <c r="I30" s="44" t="s">
        <v>31</v>
      </c>
      <c r="J30" s="24" t="s">
        <v>227</v>
      </c>
      <c r="K30" s="24" t="s">
        <v>19</v>
      </c>
      <c r="L30" s="24" t="s">
        <v>32</v>
      </c>
      <c r="M30" s="24" t="s">
        <v>55</v>
      </c>
      <c r="N30" s="24" t="s">
        <v>32</v>
      </c>
      <c r="O30" s="24" t="str">
        <f t="shared" si="6"/>
        <v>physicdebuffEarthDotStronge2</v>
      </c>
      <c r="P30" s="24">
        <v>1.5</v>
      </c>
      <c r="Q30" s="24">
        <v>1</v>
      </c>
      <c r="R30" s="24" t="str">
        <f t="shared" si="3"/>
        <v>physicdebuffEarthDotStrongb1</v>
      </c>
      <c r="S30" s="42">
        <v>1</v>
      </c>
      <c r="T30" s="42" t="str">
        <f t="shared" si="7"/>
        <v>physicdebuffEarthDotStronge3</v>
      </c>
      <c r="U30" s="42" t="s">
        <v>236</v>
      </c>
      <c r="V30" s="42">
        <v>1</v>
      </c>
      <c r="W30" s="42">
        <v>0</v>
      </c>
      <c r="X30" s="42">
        <v>1</v>
      </c>
      <c r="Y30" s="42">
        <v>1</v>
      </c>
      <c r="Z30" s="42">
        <v>0</v>
      </c>
      <c r="AA30" s="41">
        <v>5</v>
      </c>
    </row>
    <row r="31" spans="1:27" ht="16.5" x14ac:dyDescent="0.4">
      <c r="A31" s="46">
        <v>1443</v>
      </c>
      <c r="B31" s="46" t="s">
        <v>284</v>
      </c>
      <c r="C31" s="23" t="s">
        <v>317</v>
      </c>
      <c r="D31" s="24" t="str">
        <f t="shared" si="4"/>
        <v>magicdebuffFireDotSlight</v>
      </c>
      <c r="E31" s="24" t="str">
        <f t="shared" si="5"/>
        <v>magicdebuffFireDotSlighte1</v>
      </c>
      <c r="F31" s="25">
        <v>11</v>
      </c>
      <c r="G31" s="25">
        <v>0</v>
      </c>
      <c r="H31" s="24" t="s">
        <v>39</v>
      </c>
      <c r="I31" s="44" t="s">
        <v>31</v>
      </c>
      <c r="J31" s="24" t="s">
        <v>227</v>
      </c>
      <c r="K31" s="24" t="s">
        <v>19</v>
      </c>
      <c r="L31" s="24" t="s">
        <v>32</v>
      </c>
      <c r="M31" s="24" t="s">
        <v>55</v>
      </c>
      <c r="N31" s="24" t="s">
        <v>32</v>
      </c>
      <c r="O31" s="24" t="str">
        <f t="shared" si="6"/>
        <v>magicdebuffFireDotSlighte2</v>
      </c>
      <c r="P31" s="24">
        <v>1.5</v>
      </c>
      <c r="Q31" s="24">
        <v>1</v>
      </c>
      <c r="R31" s="24" t="str">
        <f t="shared" ref="R31:R45" si="8">C31&amp;"b1"</f>
        <v>magicdebuffFireDotSlightb1</v>
      </c>
      <c r="S31" s="41">
        <v>1</v>
      </c>
      <c r="T31" s="42" t="str">
        <f>C31&amp;"e3"</f>
        <v>magicdebuffFireDotSlighte3</v>
      </c>
      <c r="U31" s="42" t="s">
        <v>235</v>
      </c>
      <c r="V31" s="42">
        <v>1</v>
      </c>
      <c r="W31" s="42">
        <v>0</v>
      </c>
      <c r="X31" s="42">
        <v>1</v>
      </c>
      <c r="Y31" s="42">
        <v>1</v>
      </c>
      <c r="Z31" s="42">
        <v>0</v>
      </c>
      <c r="AA31" s="41">
        <v>4</v>
      </c>
    </row>
    <row r="32" spans="1:27" ht="16.5" x14ac:dyDescent="0.4">
      <c r="A32" s="46" t="s">
        <v>285</v>
      </c>
      <c r="B32" s="46" t="s">
        <v>284</v>
      </c>
      <c r="C32" s="23" t="s">
        <v>269</v>
      </c>
      <c r="D32" s="24" t="str">
        <f t="shared" ref="D32:D45" si="9">C32</f>
        <v>magicdebuffFireDotMedium</v>
      </c>
      <c r="E32" s="24" t="str">
        <f t="shared" ref="E32:E45" si="10">D32&amp;"e1"</f>
        <v>magicdebuffFireDotMediume1</v>
      </c>
      <c r="F32" s="25">
        <v>11</v>
      </c>
      <c r="G32" s="25">
        <v>0</v>
      </c>
      <c r="H32" s="24" t="s">
        <v>39</v>
      </c>
      <c r="I32" s="44" t="s">
        <v>31</v>
      </c>
      <c r="J32" s="24" t="s">
        <v>227</v>
      </c>
      <c r="K32" s="24" t="s">
        <v>19</v>
      </c>
      <c r="L32" s="24" t="s">
        <v>32</v>
      </c>
      <c r="M32" s="24" t="s">
        <v>55</v>
      </c>
      <c r="N32" s="24" t="s">
        <v>32</v>
      </c>
      <c r="O32" s="24" t="str">
        <f t="shared" ref="O32:O45" si="11">D32&amp;"e2"</f>
        <v>magicdebuffFireDotMediume2</v>
      </c>
      <c r="P32" s="24">
        <v>1.5</v>
      </c>
      <c r="Q32" s="24">
        <v>1</v>
      </c>
      <c r="R32" s="24" t="str">
        <f t="shared" si="8"/>
        <v>magicdebuffFireDotMediumb1</v>
      </c>
      <c r="S32" s="42">
        <v>1</v>
      </c>
      <c r="T32" s="42" t="str">
        <f t="shared" ref="T32:T45" si="12">C32&amp;"e3"</f>
        <v>magicdebuffFireDotMediume3</v>
      </c>
      <c r="U32" s="42" t="s">
        <v>235</v>
      </c>
      <c r="V32" s="42">
        <v>1</v>
      </c>
      <c r="W32" s="42">
        <v>0</v>
      </c>
      <c r="X32" s="42">
        <v>1</v>
      </c>
      <c r="Y32" s="42">
        <v>1</v>
      </c>
      <c r="Z32" s="42">
        <v>0</v>
      </c>
      <c r="AA32" s="41">
        <v>4</v>
      </c>
    </row>
    <row r="33" spans="1:27" ht="16.5" x14ac:dyDescent="0.4">
      <c r="A33" s="46" t="s">
        <v>285</v>
      </c>
      <c r="B33" s="46" t="s">
        <v>284</v>
      </c>
      <c r="C33" s="23" t="s">
        <v>270</v>
      </c>
      <c r="D33" s="24" t="str">
        <f t="shared" si="9"/>
        <v>magicdebuffFireDotStrong</v>
      </c>
      <c r="E33" s="24" t="str">
        <f t="shared" si="10"/>
        <v>magicdebuffFireDotStronge1</v>
      </c>
      <c r="F33" s="25">
        <v>11</v>
      </c>
      <c r="G33" s="25">
        <v>0</v>
      </c>
      <c r="H33" s="24" t="s">
        <v>39</v>
      </c>
      <c r="I33" s="44" t="s">
        <v>31</v>
      </c>
      <c r="J33" s="24" t="s">
        <v>227</v>
      </c>
      <c r="K33" s="24" t="s">
        <v>19</v>
      </c>
      <c r="L33" s="24" t="s">
        <v>32</v>
      </c>
      <c r="M33" s="24" t="s">
        <v>55</v>
      </c>
      <c r="N33" s="24" t="s">
        <v>32</v>
      </c>
      <c r="O33" s="24" t="str">
        <f t="shared" si="11"/>
        <v>magicdebuffFireDotStronge2</v>
      </c>
      <c r="P33" s="24">
        <v>1.5</v>
      </c>
      <c r="Q33" s="24">
        <v>1</v>
      </c>
      <c r="R33" s="24" t="str">
        <f t="shared" si="8"/>
        <v>magicdebuffFireDotStrongb1</v>
      </c>
      <c r="S33" s="42">
        <v>1</v>
      </c>
      <c r="T33" s="42" t="str">
        <f t="shared" si="12"/>
        <v>magicdebuffFireDotStronge3</v>
      </c>
      <c r="U33" s="42" t="s">
        <v>235</v>
      </c>
      <c r="V33" s="42">
        <v>1</v>
      </c>
      <c r="W33" s="42">
        <v>0</v>
      </c>
      <c r="X33" s="42">
        <v>1</v>
      </c>
      <c r="Y33" s="42">
        <v>1</v>
      </c>
      <c r="Z33" s="42">
        <v>0</v>
      </c>
      <c r="AA33" s="41">
        <v>4</v>
      </c>
    </row>
    <row r="34" spans="1:27" ht="16.5" x14ac:dyDescent="0.4">
      <c r="A34" s="46" t="s">
        <v>324</v>
      </c>
      <c r="B34" s="46" t="s">
        <v>284</v>
      </c>
      <c r="C34" s="23" t="s">
        <v>326</v>
      </c>
      <c r="D34" s="24" t="str">
        <f t="shared" si="9"/>
        <v>magicdebuffWaterDotSlight</v>
      </c>
      <c r="E34" s="24" t="str">
        <f t="shared" si="10"/>
        <v>magicdebuffWaterDotSlighte1</v>
      </c>
      <c r="F34" s="25">
        <v>11</v>
      </c>
      <c r="G34" s="25">
        <v>0</v>
      </c>
      <c r="H34" s="24" t="s">
        <v>39</v>
      </c>
      <c r="I34" s="44" t="s">
        <v>31</v>
      </c>
      <c r="J34" s="24" t="s">
        <v>227</v>
      </c>
      <c r="K34" s="24" t="s">
        <v>19</v>
      </c>
      <c r="L34" s="24" t="s">
        <v>32</v>
      </c>
      <c r="M34" s="24" t="s">
        <v>55</v>
      </c>
      <c r="N34" s="24" t="s">
        <v>32</v>
      </c>
      <c r="O34" s="24" t="str">
        <f t="shared" si="11"/>
        <v>magicdebuffWaterDotSlighte2</v>
      </c>
      <c r="P34" s="24">
        <v>1.5</v>
      </c>
      <c r="Q34" s="24">
        <v>1</v>
      </c>
      <c r="R34" s="24" t="str">
        <f t="shared" si="8"/>
        <v>magicdebuffWaterDotSlightb1</v>
      </c>
      <c r="S34" s="42">
        <v>1</v>
      </c>
      <c r="T34" s="42" t="str">
        <f t="shared" si="12"/>
        <v>magicdebuffWaterDotSlighte3</v>
      </c>
      <c r="U34" s="42" t="s">
        <v>235</v>
      </c>
      <c r="V34" s="42">
        <v>1</v>
      </c>
      <c r="W34" s="42">
        <v>0</v>
      </c>
      <c r="X34" s="42">
        <v>1</v>
      </c>
      <c r="Y34" s="42">
        <v>1</v>
      </c>
      <c r="Z34" s="42">
        <v>0</v>
      </c>
      <c r="AA34" s="41">
        <v>3</v>
      </c>
    </row>
    <row r="35" spans="1:27" ht="16.5" x14ac:dyDescent="0.4">
      <c r="A35" s="46">
        <v>1440</v>
      </c>
      <c r="B35" s="46" t="s">
        <v>284</v>
      </c>
      <c r="C35" s="23" t="s">
        <v>328</v>
      </c>
      <c r="D35" s="24" t="str">
        <f t="shared" si="9"/>
        <v>magicdebuffWaterDotMedium</v>
      </c>
      <c r="E35" s="24" t="str">
        <f t="shared" si="10"/>
        <v>magicdebuffWaterDotMediume1</v>
      </c>
      <c r="F35" s="25">
        <v>11</v>
      </c>
      <c r="G35" s="25">
        <v>0</v>
      </c>
      <c r="H35" s="24" t="s">
        <v>39</v>
      </c>
      <c r="I35" s="44" t="s">
        <v>31</v>
      </c>
      <c r="J35" s="24" t="s">
        <v>227</v>
      </c>
      <c r="K35" s="24" t="s">
        <v>19</v>
      </c>
      <c r="L35" s="24" t="s">
        <v>32</v>
      </c>
      <c r="M35" s="24" t="s">
        <v>55</v>
      </c>
      <c r="N35" s="24" t="s">
        <v>32</v>
      </c>
      <c r="O35" s="24" t="str">
        <f t="shared" si="11"/>
        <v>magicdebuffWaterDotMediume2</v>
      </c>
      <c r="P35" s="24">
        <v>1.5</v>
      </c>
      <c r="Q35" s="24">
        <v>1</v>
      </c>
      <c r="R35" s="24" t="str">
        <f t="shared" si="8"/>
        <v>magicdebuffWaterDotMediumb1</v>
      </c>
      <c r="S35" s="42">
        <v>1</v>
      </c>
      <c r="T35" s="42" t="str">
        <f t="shared" si="12"/>
        <v>magicdebuffWaterDotMediume3</v>
      </c>
      <c r="U35" s="42" t="s">
        <v>235</v>
      </c>
      <c r="V35" s="42">
        <v>1</v>
      </c>
      <c r="W35" s="42">
        <v>0</v>
      </c>
      <c r="X35" s="42">
        <v>1</v>
      </c>
      <c r="Y35" s="42">
        <v>1</v>
      </c>
      <c r="Z35" s="42">
        <v>0</v>
      </c>
      <c r="AA35" s="41">
        <v>3</v>
      </c>
    </row>
    <row r="36" spans="1:27" ht="16.5" x14ac:dyDescent="0.4">
      <c r="A36" s="46">
        <v>1440</v>
      </c>
      <c r="B36" s="46" t="s">
        <v>284</v>
      </c>
      <c r="C36" s="23" t="s">
        <v>327</v>
      </c>
      <c r="D36" s="24" t="str">
        <f t="shared" si="9"/>
        <v>magicdebuffWaterDotStrong</v>
      </c>
      <c r="E36" s="24" t="str">
        <f t="shared" si="10"/>
        <v>magicdebuffWaterDotStronge1</v>
      </c>
      <c r="F36" s="25">
        <v>11</v>
      </c>
      <c r="G36" s="25">
        <v>0</v>
      </c>
      <c r="H36" s="24" t="s">
        <v>39</v>
      </c>
      <c r="I36" s="44" t="s">
        <v>31</v>
      </c>
      <c r="J36" s="24" t="s">
        <v>227</v>
      </c>
      <c r="K36" s="24" t="s">
        <v>19</v>
      </c>
      <c r="L36" s="24" t="s">
        <v>32</v>
      </c>
      <c r="M36" s="24" t="s">
        <v>55</v>
      </c>
      <c r="N36" s="24" t="s">
        <v>32</v>
      </c>
      <c r="O36" s="24" t="str">
        <f t="shared" si="11"/>
        <v>magicdebuffWaterDotStronge2</v>
      </c>
      <c r="P36" s="24">
        <v>1.5</v>
      </c>
      <c r="Q36" s="24">
        <v>1</v>
      </c>
      <c r="R36" s="24" t="str">
        <f t="shared" si="8"/>
        <v>magicdebuffWaterDotStrongb1</v>
      </c>
      <c r="S36" s="42">
        <v>1</v>
      </c>
      <c r="T36" s="42" t="str">
        <f t="shared" si="12"/>
        <v>magicdebuffWaterDotStronge3</v>
      </c>
      <c r="U36" s="42" t="s">
        <v>235</v>
      </c>
      <c r="V36" s="42">
        <v>1</v>
      </c>
      <c r="W36" s="42">
        <v>0</v>
      </c>
      <c r="X36" s="42">
        <v>1</v>
      </c>
      <c r="Y36" s="42">
        <v>1</v>
      </c>
      <c r="Z36" s="42">
        <v>0</v>
      </c>
      <c r="AA36" s="41">
        <v>3</v>
      </c>
    </row>
    <row r="37" spans="1:27" ht="16.5" x14ac:dyDescent="0.4">
      <c r="A37" s="46" t="s">
        <v>324</v>
      </c>
      <c r="B37" s="46" t="s">
        <v>284</v>
      </c>
      <c r="C37" s="23" t="s">
        <v>321</v>
      </c>
      <c r="D37" s="24" t="str">
        <f t="shared" si="9"/>
        <v>magicdebuffPlantDotSlight</v>
      </c>
      <c r="E37" s="24" t="str">
        <f t="shared" si="10"/>
        <v>magicdebuffPlantDotSlighte1</v>
      </c>
      <c r="F37" s="25">
        <v>11</v>
      </c>
      <c r="G37" s="25">
        <v>0</v>
      </c>
      <c r="H37" s="24" t="s">
        <v>39</v>
      </c>
      <c r="I37" s="44" t="s">
        <v>31</v>
      </c>
      <c r="J37" s="24" t="s">
        <v>227</v>
      </c>
      <c r="K37" s="24" t="s">
        <v>19</v>
      </c>
      <c r="L37" s="24" t="s">
        <v>32</v>
      </c>
      <c r="M37" s="24" t="s">
        <v>55</v>
      </c>
      <c r="N37" s="24" t="s">
        <v>32</v>
      </c>
      <c r="O37" s="24" t="str">
        <f t="shared" si="11"/>
        <v>magicdebuffPlantDotSlighte2</v>
      </c>
      <c r="P37" s="24">
        <v>1.5</v>
      </c>
      <c r="Q37" s="24">
        <v>1</v>
      </c>
      <c r="R37" s="24" t="str">
        <f t="shared" si="8"/>
        <v>magicdebuffPlantDotSlightb1</v>
      </c>
      <c r="S37" s="42">
        <v>1</v>
      </c>
      <c r="T37" s="42" t="str">
        <f t="shared" si="12"/>
        <v>magicdebuffPlantDotSlighte3</v>
      </c>
      <c r="U37" s="42" t="s">
        <v>235</v>
      </c>
      <c r="V37" s="42">
        <v>1</v>
      </c>
      <c r="W37" s="42">
        <v>0</v>
      </c>
      <c r="X37" s="42">
        <v>1</v>
      </c>
      <c r="Y37" s="42">
        <v>1</v>
      </c>
      <c r="Z37" s="42">
        <v>0</v>
      </c>
      <c r="AA37" s="41">
        <v>2</v>
      </c>
    </row>
    <row r="38" spans="1:27" ht="16.5" x14ac:dyDescent="0.4">
      <c r="A38" s="46" t="s">
        <v>325</v>
      </c>
      <c r="B38" s="46" t="s">
        <v>284</v>
      </c>
      <c r="C38" s="23" t="s">
        <v>275</v>
      </c>
      <c r="D38" s="24" t="str">
        <f t="shared" si="9"/>
        <v>magicdebuffPlantDotMedium</v>
      </c>
      <c r="E38" s="24" t="str">
        <f t="shared" si="10"/>
        <v>magicdebuffPlantDotMediume1</v>
      </c>
      <c r="F38" s="25">
        <v>11</v>
      </c>
      <c r="G38" s="25">
        <v>0</v>
      </c>
      <c r="H38" s="24" t="s">
        <v>39</v>
      </c>
      <c r="I38" s="44" t="s">
        <v>31</v>
      </c>
      <c r="J38" s="24" t="s">
        <v>227</v>
      </c>
      <c r="K38" s="24" t="s">
        <v>19</v>
      </c>
      <c r="L38" s="24" t="s">
        <v>32</v>
      </c>
      <c r="M38" s="24" t="s">
        <v>55</v>
      </c>
      <c r="N38" s="24" t="s">
        <v>32</v>
      </c>
      <c r="O38" s="24" t="str">
        <f t="shared" si="11"/>
        <v>magicdebuffPlantDotMediume2</v>
      </c>
      <c r="P38" s="24">
        <v>1.5</v>
      </c>
      <c r="Q38" s="24">
        <v>1</v>
      </c>
      <c r="R38" s="24" t="str">
        <f t="shared" si="8"/>
        <v>magicdebuffPlantDotMediumb1</v>
      </c>
      <c r="S38" s="42">
        <v>1</v>
      </c>
      <c r="T38" s="42" t="str">
        <f t="shared" si="12"/>
        <v>magicdebuffPlantDotMediume3</v>
      </c>
      <c r="U38" s="42" t="s">
        <v>235</v>
      </c>
      <c r="V38" s="42">
        <v>1</v>
      </c>
      <c r="W38" s="42">
        <v>0</v>
      </c>
      <c r="X38" s="42">
        <v>1</v>
      </c>
      <c r="Y38" s="42">
        <v>1</v>
      </c>
      <c r="Z38" s="42">
        <v>0</v>
      </c>
      <c r="AA38" s="41">
        <v>2</v>
      </c>
    </row>
    <row r="39" spans="1:27" ht="16.5" x14ac:dyDescent="0.4">
      <c r="A39" s="46" t="s">
        <v>284</v>
      </c>
      <c r="B39" s="46" t="s">
        <v>284</v>
      </c>
      <c r="C39" s="23" t="s">
        <v>276</v>
      </c>
      <c r="D39" s="24" t="str">
        <f t="shared" si="9"/>
        <v>magicdebuffPlantDotStrong</v>
      </c>
      <c r="E39" s="24" t="str">
        <f t="shared" si="10"/>
        <v>magicdebuffPlantDotStronge1</v>
      </c>
      <c r="F39" s="25">
        <v>11</v>
      </c>
      <c r="G39" s="25">
        <v>0</v>
      </c>
      <c r="H39" s="24" t="s">
        <v>39</v>
      </c>
      <c r="I39" s="44" t="s">
        <v>31</v>
      </c>
      <c r="J39" s="24" t="s">
        <v>227</v>
      </c>
      <c r="K39" s="24" t="s">
        <v>19</v>
      </c>
      <c r="L39" s="24" t="s">
        <v>32</v>
      </c>
      <c r="M39" s="24" t="s">
        <v>55</v>
      </c>
      <c r="N39" s="24" t="s">
        <v>32</v>
      </c>
      <c r="O39" s="24" t="str">
        <f t="shared" si="11"/>
        <v>magicdebuffPlantDotStronge2</v>
      </c>
      <c r="P39" s="24">
        <v>1.5</v>
      </c>
      <c r="Q39" s="24">
        <v>1</v>
      </c>
      <c r="R39" s="24" t="str">
        <f t="shared" si="8"/>
        <v>magicdebuffPlantDotStrongb1</v>
      </c>
      <c r="S39" s="42">
        <v>1</v>
      </c>
      <c r="T39" s="42" t="str">
        <f t="shared" si="12"/>
        <v>magicdebuffPlantDotStronge3</v>
      </c>
      <c r="U39" s="42" t="s">
        <v>235</v>
      </c>
      <c r="V39" s="42">
        <v>1</v>
      </c>
      <c r="W39" s="42">
        <v>0</v>
      </c>
      <c r="X39" s="42">
        <v>1</v>
      </c>
      <c r="Y39" s="42">
        <v>1</v>
      </c>
      <c r="Z39" s="42">
        <v>0</v>
      </c>
      <c r="AA39" s="41">
        <v>2</v>
      </c>
    </row>
    <row r="40" spans="1:27" ht="16.5" x14ac:dyDescent="0.4">
      <c r="A40" s="46" t="s">
        <v>324</v>
      </c>
      <c r="B40" s="46" t="s">
        <v>284</v>
      </c>
      <c r="C40" s="23" t="s">
        <v>322</v>
      </c>
      <c r="D40" s="24" t="str">
        <f t="shared" si="9"/>
        <v>magicdebuffMetalDotSlight</v>
      </c>
      <c r="E40" s="24" t="str">
        <f t="shared" si="10"/>
        <v>magicdebuffMetalDotSlighte1</v>
      </c>
      <c r="F40" s="25">
        <v>11</v>
      </c>
      <c r="G40" s="25">
        <v>0</v>
      </c>
      <c r="H40" s="24" t="s">
        <v>39</v>
      </c>
      <c r="I40" s="44" t="s">
        <v>31</v>
      </c>
      <c r="J40" s="24" t="s">
        <v>227</v>
      </c>
      <c r="K40" s="24" t="s">
        <v>19</v>
      </c>
      <c r="L40" s="24" t="s">
        <v>32</v>
      </c>
      <c r="M40" s="24" t="s">
        <v>55</v>
      </c>
      <c r="N40" s="24" t="s">
        <v>32</v>
      </c>
      <c r="O40" s="24" t="str">
        <f t="shared" si="11"/>
        <v>magicdebuffMetalDotSlighte2</v>
      </c>
      <c r="P40" s="24">
        <v>1.5</v>
      </c>
      <c r="Q40" s="24">
        <v>1</v>
      </c>
      <c r="R40" s="24" t="str">
        <f t="shared" si="8"/>
        <v>magicdebuffMetalDotSlightb1</v>
      </c>
      <c r="S40" s="42">
        <v>1</v>
      </c>
      <c r="T40" s="42" t="str">
        <f t="shared" si="12"/>
        <v>magicdebuffMetalDotSlighte3</v>
      </c>
      <c r="U40" s="42" t="s">
        <v>235</v>
      </c>
      <c r="V40" s="42">
        <v>1</v>
      </c>
      <c r="W40" s="42">
        <v>0</v>
      </c>
      <c r="X40" s="42">
        <v>1</v>
      </c>
      <c r="Y40" s="42">
        <v>1</v>
      </c>
      <c r="Z40" s="42">
        <v>0</v>
      </c>
      <c r="AA40" s="41">
        <v>1</v>
      </c>
    </row>
    <row r="41" spans="1:27" ht="16.5" x14ac:dyDescent="0.4">
      <c r="A41" s="46" t="s">
        <v>325</v>
      </c>
      <c r="B41" s="46" t="s">
        <v>284</v>
      </c>
      <c r="C41" s="23" t="s">
        <v>278</v>
      </c>
      <c r="D41" s="24" t="str">
        <f t="shared" si="9"/>
        <v>magicdebuffMetalDotMedium</v>
      </c>
      <c r="E41" s="24" t="str">
        <f t="shared" si="10"/>
        <v>magicdebuffMetalDotMediume1</v>
      </c>
      <c r="F41" s="25">
        <v>11</v>
      </c>
      <c r="G41" s="25">
        <v>0</v>
      </c>
      <c r="H41" s="24" t="s">
        <v>39</v>
      </c>
      <c r="I41" s="44" t="s">
        <v>31</v>
      </c>
      <c r="J41" s="24" t="s">
        <v>227</v>
      </c>
      <c r="K41" s="24" t="s">
        <v>19</v>
      </c>
      <c r="L41" s="24" t="s">
        <v>32</v>
      </c>
      <c r="M41" s="24" t="s">
        <v>55</v>
      </c>
      <c r="N41" s="24" t="s">
        <v>32</v>
      </c>
      <c r="O41" s="24" t="str">
        <f t="shared" si="11"/>
        <v>magicdebuffMetalDotMediume2</v>
      </c>
      <c r="P41" s="24">
        <v>1.5</v>
      </c>
      <c r="Q41" s="24">
        <v>1</v>
      </c>
      <c r="R41" s="24" t="str">
        <f t="shared" si="8"/>
        <v>magicdebuffMetalDotMediumb1</v>
      </c>
      <c r="S41" s="42">
        <v>1</v>
      </c>
      <c r="T41" s="42" t="str">
        <f t="shared" si="12"/>
        <v>magicdebuffMetalDotMediume3</v>
      </c>
      <c r="U41" s="42" t="s">
        <v>235</v>
      </c>
      <c r="V41" s="42">
        <v>1</v>
      </c>
      <c r="W41" s="42">
        <v>0</v>
      </c>
      <c r="X41" s="42">
        <v>1</v>
      </c>
      <c r="Y41" s="42">
        <v>1</v>
      </c>
      <c r="Z41" s="42">
        <v>0</v>
      </c>
      <c r="AA41" s="41">
        <v>1</v>
      </c>
    </row>
    <row r="42" spans="1:27" ht="16.5" x14ac:dyDescent="0.4">
      <c r="A42" s="46" t="s">
        <v>324</v>
      </c>
      <c r="B42" s="46" t="s">
        <v>284</v>
      </c>
      <c r="C42" s="23" t="s">
        <v>279</v>
      </c>
      <c r="D42" s="24" t="str">
        <f t="shared" si="9"/>
        <v>magicdebuffMetalDotStrong</v>
      </c>
      <c r="E42" s="24" t="str">
        <f t="shared" si="10"/>
        <v>magicdebuffMetalDotStronge1</v>
      </c>
      <c r="F42" s="25">
        <v>11</v>
      </c>
      <c r="G42" s="25">
        <v>0</v>
      </c>
      <c r="H42" s="24" t="s">
        <v>39</v>
      </c>
      <c r="I42" s="44" t="s">
        <v>31</v>
      </c>
      <c r="J42" s="24" t="s">
        <v>227</v>
      </c>
      <c r="K42" s="24" t="s">
        <v>19</v>
      </c>
      <c r="L42" s="24" t="s">
        <v>32</v>
      </c>
      <c r="M42" s="24" t="s">
        <v>55</v>
      </c>
      <c r="N42" s="24" t="s">
        <v>32</v>
      </c>
      <c r="O42" s="24" t="str">
        <f t="shared" si="11"/>
        <v>magicdebuffMetalDotStronge2</v>
      </c>
      <c r="P42" s="24">
        <v>1.5</v>
      </c>
      <c r="Q42" s="24">
        <v>1</v>
      </c>
      <c r="R42" s="24" t="str">
        <f t="shared" si="8"/>
        <v>magicdebuffMetalDotStrongb1</v>
      </c>
      <c r="S42" s="42">
        <v>1</v>
      </c>
      <c r="T42" s="42" t="str">
        <f t="shared" si="12"/>
        <v>magicdebuffMetalDotStronge3</v>
      </c>
      <c r="U42" s="42" t="s">
        <v>235</v>
      </c>
      <c r="V42" s="42">
        <v>1</v>
      </c>
      <c r="W42" s="42">
        <v>0</v>
      </c>
      <c r="X42" s="42">
        <v>1</v>
      </c>
      <c r="Y42" s="42">
        <v>1</v>
      </c>
      <c r="Z42" s="42">
        <v>0</v>
      </c>
      <c r="AA42" s="41">
        <v>1</v>
      </c>
    </row>
    <row r="43" spans="1:27" ht="16.5" x14ac:dyDescent="0.4">
      <c r="A43" s="46" t="s">
        <v>284</v>
      </c>
      <c r="B43" s="46" t="s">
        <v>284</v>
      </c>
      <c r="C43" s="23" t="s">
        <v>323</v>
      </c>
      <c r="D43" s="24" t="str">
        <f t="shared" si="9"/>
        <v>magicdebuffEarthDotSlight</v>
      </c>
      <c r="E43" s="24" t="str">
        <f t="shared" si="10"/>
        <v>magicdebuffEarthDotSlighte1</v>
      </c>
      <c r="F43" s="25">
        <v>11</v>
      </c>
      <c r="G43" s="25">
        <v>0</v>
      </c>
      <c r="H43" s="24" t="s">
        <v>39</v>
      </c>
      <c r="I43" s="44" t="s">
        <v>31</v>
      </c>
      <c r="J43" s="24" t="s">
        <v>227</v>
      </c>
      <c r="K43" s="24" t="s">
        <v>19</v>
      </c>
      <c r="L43" s="24" t="s">
        <v>32</v>
      </c>
      <c r="M43" s="24" t="s">
        <v>55</v>
      </c>
      <c r="N43" s="24" t="s">
        <v>32</v>
      </c>
      <c r="O43" s="24" t="str">
        <f t="shared" si="11"/>
        <v>magicdebuffEarthDotSlighte2</v>
      </c>
      <c r="P43" s="24">
        <v>1.5</v>
      </c>
      <c r="Q43" s="24">
        <v>1</v>
      </c>
      <c r="R43" s="24" t="str">
        <f t="shared" si="8"/>
        <v>magicdebuffEarthDotSlightb1</v>
      </c>
      <c r="S43" s="42">
        <v>1</v>
      </c>
      <c r="T43" s="42" t="str">
        <f t="shared" si="12"/>
        <v>magicdebuffEarthDotSlighte3</v>
      </c>
      <c r="U43" s="42" t="s">
        <v>235</v>
      </c>
      <c r="V43" s="42">
        <v>1</v>
      </c>
      <c r="W43" s="42">
        <v>0</v>
      </c>
      <c r="X43" s="42">
        <v>1</v>
      </c>
      <c r="Y43" s="42">
        <v>1</v>
      </c>
      <c r="Z43" s="42">
        <v>0</v>
      </c>
      <c r="AA43" s="41">
        <v>5</v>
      </c>
    </row>
    <row r="44" spans="1:27" ht="16.5" x14ac:dyDescent="0.4">
      <c r="A44" s="46" t="s">
        <v>284</v>
      </c>
      <c r="B44" s="46" t="s">
        <v>284</v>
      </c>
      <c r="C44" s="23" t="s">
        <v>281</v>
      </c>
      <c r="D44" s="24" t="str">
        <f t="shared" si="9"/>
        <v>magicdebuffEarthDotMedium</v>
      </c>
      <c r="E44" s="24" t="str">
        <f t="shared" si="10"/>
        <v>magicdebuffEarthDotMediume1</v>
      </c>
      <c r="F44" s="25">
        <v>11</v>
      </c>
      <c r="G44" s="25">
        <v>0</v>
      </c>
      <c r="H44" s="24" t="s">
        <v>39</v>
      </c>
      <c r="I44" s="44" t="s">
        <v>31</v>
      </c>
      <c r="J44" s="24" t="s">
        <v>227</v>
      </c>
      <c r="K44" s="24" t="s">
        <v>19</v>
      </c>
      <c r="L44" s="24" t="s">
        <v>32</v>
      </c>
      <c r="M44" s="24" t="s">
        <v>55</v>
      </c>
      <c r="N44" s="24" t="s">
        <v>32</v>
      </c>
      <c r="O44" s="24" t="str">
        <f t="shared" si="11"/>
        <v>magicdebuffEarthDotMediume2</v>
      </c>
      <c r="P44" s="24">
        <v>1.5</v>
      </c>
      <c r="Q44" s="24">
        <v>1</v>
      </c>
      <c r="R44" s="24" t="str">
        <f t="shared" si="8"/>
        <v>magicdebuffEarthDotMediumb1</v>
      </c>
      <c r="S44" s="42">
        <v>1</v>
      </c>
      <c r="T44" s="42" t="str">
        <f t="shared" si="12"/>
        <v>magicdebuffEarthDotMediume3</v>
      </c>
      <c r="U44" s="42" t="s">
        <v>235</v>
      </c>
      <c r="V44" s="42">
        <v>1</v>
      </c>
      <c r="W44" s="42">
        <v>0</v>
      </c>
      <c r="X44" s="42">
        <v>1</v>
      </c>
      <c r="Y44" s="42">
        <v>1</v>
      </c>
      <c r="Z44" s="42">
        <v>0</v>
      </c>
      <c r="AA44" s="41">
        <v>5</v>
      </c>
    </row>
    <row r="45" spans="1:27" ht="16.5" x14ac:dyDescent="0.4">
      <c r="A45" s="46" t="s">
        <v>284</v>
      </c>
      <c r="B45" s="46" t="s">
        <v>284</v>
      </c>
      <c r="C45" s="23" t="s">
        <v>282</v>
      </c>
      <c r="D45" s="24" t="str">
        <f t="shared" si="9"/>
        <v>magicdebuffEarthDotStrong</v>
      </c>
      <c r="E45" s="24" t="str">
        <f t="shared" si="10"/>
        <v>magicdebuffEarthDotStronge1</v>
      </c>
      <c r="F45" s="25">
        <v>11</v>
      </c>
      <c r="G45" s="25">
        <v>0</v>
      </c>
      <c r="H45" s="24" t="s">
        <v>39</v>
      </c>
      <c r="I45" s="44" t="s">
        <v>31</v>
      </c>
      <c r="J45" s="24" t="s">
        <v>227</v>
      </c>
      <c r="K45" s="24" t="s">
        <v>19</v>
      </c>
      <c r="L45" s="24" t="s">
        <v>32</v>
      </c>
      <c r="M45" s="24" t="s">
        <v>55</v>
      </c>
      <c r="N45" s="24" t="s">
        <v>32</v>
      </c>
      <c r="O45" s="24" t="str">
        <f t="shared" si="11"/>
        <v>magicdebuffEarthDotStronge2</v>
      </c>
      <c r="P45" s="24">
        <v>1.5</v>
      </c>
      <c r="Q45" s="24">
        <v>1</v>
      </c>
      <c r="R45" s="24" t="str">
        <f t="shared" si="8"/>
        <v>magicdebuffEarthDotStrongb1</v>
      </c>
      <c r="S45" s="42">
        <v>1</v>
      </c>
      <c r="T45" s="42" t="str">
        <f t="shared" si="12"/>
        <v>magicdebuffEarthDotStronge3</v>
      </c>
      <c r="U45" s="42" t="s">
        <v>235</v>
      </c>
      <c r="V45" s="42">
        <v>1</v>
      </c>
      <c r="W45" s="42">
        <v>0</v>
      </c>
      <c r="X45" s="42">
        <v>1</v>
      </c>
      <c r="Y45" s="42">
        <v>1</v>
      </c>
      <c r="Z45" s="42">
        <v>0</v>
      </c>
      <c r="AA45" s="41">
        <v>5</v>
      </c>
    </row>
    <row r="46" spans="1:27" ht="16.5" x14ac:dyDescent="0.25">
      <c r="C46" s="23"/>
    </row>
  </sheetData>
  <mergeCells count="4">
    <mergeCell ref="D1:H1"/>
    <mergeCell ref="I1:R1"/>
    <mergeCell ref="S1:U1"/>
    <mergeCell ref="V1:AA1"/>
  </mergeCells>
  <phoneticPr fontId="4" type="noConversion"/>
  <conditionalFormatting sqref="A3:A21">
    <cfRule type="cellIs" dxfId="34" priority="29" operator="equal">
      <formula>"F"</formula>
    </cfRule>
    <cfRule type="cellIs" dxfId="33" priority="30" operator="equal">
      <formula>"P"</formula>
    </cfRule>
  </conditionalFormatting>
  <conditionalFormatting sqref="A3:A21">
    <cfRule type="cellIs" dxfId="32" priority="28" operator="equal">
      <formula>"F"</formula>
    </cfRule>
  </conditionalFormatting>
  <conditionalFormatting sqref="A20">
    <cfRule type="cellIs" dxfId="31" priority="26" operator="equal">
      <formula>"F"</formula>
    </cfRule>
    <cfRule type="cellIs" dxfId="30" priority="27" operator="equal">
      <formula>"P"</formula>
    </cfRule>
  </conditionalFormatting>
  <conditionalFormatting sqref="A20">
    <cfRule type="cellIs" dxfId="29" priority="25" operator="equal">
      <formula>"F"</formula>
    </cfRule>
  </conditionalFormatting>
  <conditionalFormatting sqref="A21">
    <cfRule type="cellIs" dxfId="28" priority="23" operator="equal">
      <formula>"F"</formula>
    </cfRule>
    <cfRule type="cellIs" dxfId="27" priority="24" operator="equal">
      <formula>"P"</formula>
    </cfRule>
  </conditionalFormatting>
  <conditionalFormatting sqref="A21">
    <cfRule type="cellIs" dxfId="26" priority="22" operator="equal">
      <formula>"F"</formula>
    </cfRule>
  </conditionalFormatting>
  <conditionalFormatting sqref="A22:A24">
    <cfRule type="cellIs" dxfId="25" priority="20" operator="equal">
      <formula>"F"</formula>
    </cfRule>
    <cfRule type="cellIs" dxfId="24" priority="21" operator="equal">
      <formula>"P"</formula>
    </cfRule>
  </conditionalFormatting>
  <conditionalFormatting sqref="A22:A24">
    <cfRule type="cellIs" dxfId="23" priority="19" operator="equal">
      <formula>"F"</formula>
    </cfRule>
  </conditionalFormatting>
  <conditionalFormatting sqref="A25:A27">
    <cfRule type="cellIs" dxfId="22" priority="17" operator="equal">
      <formula>"F"</formula>
    </cfRule>
    <cfRule type="cellIs" dxfId="21" priority="18" operator="equal">
      <formula>"P"</formula>
    </cfRule>
  </conditionalFormatting>
  <conditionalFormatting sqref="A25:A27">
    <cfRule type="cellIs" dxfId="20" priority="16" operator="equal">
      <formula>"F"</formula>
    </cfRule>
  </conditionalFormatting>
  <conditionalFormatting sqref="A28:A31">
    <cfRule type="cellIs" dxfId="19" priority="14" operator="equal">
      <formula>"F"</formula>
    </cfRule>
    <cfRule type="cellIs" dxfId="18" priority="15" operator="equal">
      <formula>"P"</formula>
    </cfRule>
  </conditionalFormatting>
  <conditionalFormatting sqref="A28:A31">
    <cfRule type="cellIs" dxfId="17" priority="13" operator="equal">
      <formula>"F"</formula>
    </cfRule>
  </conditionalFormatting>
  <conditionalFormatting sqref="A32">
    <cfRule type="cellIs" dxfId="16" priority="11" operator="equal">
      <formula>"F"</formula>
    </cfRule>
    <cfRule type="cellIs" dxfId="15" priority="12" operator="equal">
      <formula>"P"</formula>
    </cfRule>
  </conditionalFormatting>
  <conditionalFormatting sqref="A32">
    <cfRule type="cellIs" dxfId="14" priority="10" operator="equal">
      <formula>"F"</formula>
    </cfRule>
  </conditionalFormatting>
  <conditionalFormatting sqref="A33">
    <cfRule type="cellIs" dxfId="13" priority="8" operator="equal">
      <formula>"F"</formula>
    </cfRule>
    <cfRule type="cellIs" dxfId="12" priority="9" operator="equal">
      <formula>"P"</formula>
    </cfRule>
  </conditionalFormatting>
  <conditionalFormatting sqref="A33">
    <cfRule type="cellIs" dxfId="11" priority="7" operator="equal">
      <formula>"F"</formula>
    </cfRule>
  </conditionalFormatting>
  <conditionalFormatting sqref="A34:A45">
    <cfRule type="cellIs" dxfId="10" priority="5" operator="equal">
      <formula>"F"</formula>
    </cfRule>
    <cfRule type="cellIs" dxfId="9" priority="6" operator="equal">
      <formula>"P"</formula>
    </cfRule>
  </conditionalFormatting>
  <conditionalFormatting sqref="A34:A45">
    <cfRule type="cellIs" dxfId="8" priority="4" operator="equal">
      <formula>"F"</formula>
    </cfRule>
  </conditionalFormatting>
  <conditionalFormatting sqref="B3:B45">
    <cfRule type="cellIs" dxfId="7" priority="2" operator="equal">
      <formula>"F"</formula>
    </cfRule>
    <cfRule type="cellIs" dxfId="6" priority="3" operator="equal">
      <formula>"P"</formula>
    </cfRule>
  </conditionalFormatting>
  <conditionalFormatting sqref="B3:B45">
    <cfRule type="cellIs" dxfId="5" priority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="85" zoomScaleNormal="85" workbookViewId="0">
      <pane xSplit="3" ySplit="3" topLeftCell="K14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4" x14ac:dyDescent="0.25"/>
  <cols>
    <col min="1" max="1" width="13.453125" customWidth="1"/>
    <col min="2" max="2" width="15.36328125" customWidth="1"/>
    <col min="3" max="3" width="28.81640625" style="11" customWidth="1"/>
    <col min="4" max="4" width="27.26953125" customWidth="1"/>
    <col min="5" max="5" width="18.26953125" customWidth="1"/>
    <col min="6" max="6" width="22.36328125" customWidth="1"/>
    <col min="7" max="7" width="9" customWidth="1"/>
    <col min="8" max="8" width="12.54296875" customWidth="1"/>
    <col min="9" max="9" width="10.26953125" customWidth="1"/>
    <col min="10" max="10" width="26.453125" customWidth="1"/>
    <col min="11" max="11" width="31.453125" customWidth="1"/>
    <col min="12" max="12" width="9" customWidth="1"/>
    <col min="13" max="13" width="14.08984375" customWidth="1"/>
    <col min="14" max="14" width="10.1796875" customWidth="1"/>
    <col min="15" max="15" width="28.54296875" customWidth="1"/>
    <col min="16" max="16" width="23.7265625" customWidth="1"/>
    <col min="17" max="17" width="10.81640625" customWidth="1"/>
    <col min="18" max="18" width="13.26953125" customWidth="1"/>
    <col min="19" max="19" width="10.08984375" customWidth="1"/>
    <col min="20" max="20" width="28.1796875" customWidth="1"/>
    <col min="21" max="21" width="26.7265625" customWidth="1"/>
    <col min="22" max="22" width="10.54296875" customWidth="1"/>
    <col min="23" max="23" width="15.453125" customWidth="1"/>
    <col min="24" max="24" width="13.81640625" customWidth="1"/>
    <col min="25" max="25" width="25.81640625" customWidth="1"/>
    <col min="26" max="26" width="14.6328125" customWidth="1"/>
    <col min="27" max="27" width="12.1796875" customWidth="1"/>
    <col min="28" max="28" width="10.453125" customWidth="1"/>
    <col min="29" max="29" width="16.6328125" customWidth="1"/>
  </cols>
  <sheetData>
    <row r="1" spans="1:30" ht="22.5" x14ac:dyDescent="0.55000000000000004">
      <c r="A1" s="9" t="s">
        <v>155</v>
      </c>
      <c r="B1" s="9" t="s">
        <v>156</v>
      </c>
      <c r="D1" s="60" t="s">
        <v>107</v>
      </c>
      <c r="E1" s="60"/>
      <c r="F1" s="60"/>
      <c r="G1" s="60"/>
      <c r="H1" s="60"/>
      <c r="I1" s="60"/>
      <c r="J1" s="61" t="s">
        <v>108</v>
      </c>
      <c r="K1" s="61"/>
      <c r="L1" s="61"/>
      <c r="M1" s="61"/>
      <c r="N1" s="61"/>
      <c r="O1" s="27" t="s">
        <v>109</v>
      </c>
      <c r="P1" s="27"/>
      <c r="Q1" s="27"/>
      <c r="R1" s="27"/>
      <c r="T1" s="61" t="s">
        <v>250</v>
      </c>
      <c r="U1" s="61"/>
      <c r="V1" s="61"/>
      <c r="W1" s="61"/>
      <c r="X1" s="61"/>
      <c r="Y1" s="28"/>
      <c r="Z1" s="28"/>
      <c r="AA1" s="28"/>
      <c r="AB1" s="28"/>
      <c r="AC1" s="28"/>
    </row>
    <row r="2" spans="1:30" ht="14.5" x14ac:dyDescent="0.25">
      <c r="A2" s="33" t="s">
        <v>154</v>
      </c>
      <c r="B2" s="33" t="s">
        <v>154</v>
      </c>
      <c r="D2" s="17" t="s">
        <v>94</v>
      </c>
      <c r="E2" s="17" t="s">
        <v>95</v>
      </c>
      <c r="F2" s="63" t="s">
        <v>100</v>
      </c>
      <c r="G2" s="63"/>
      <c r="H2" s="63"/>
      <c r="I2" s="17" t="s">
        <v>104</v>
      </c>
      <c r="J2" s="16" t="s">
        <v>94</v>
      </c>
      <c r="K2" s="62" t="s">
        <v>101</v>
      </c>
      <c r="L2" s="62"/>
      <c r="M2" s="62"/>
      <c r="N2" s="16" t="s">
        <v>104</v>
      </c>
      <c r="O2" s="17" t="s">
        <v>99</v>
      </c>
      <c r="P2" s="63" t="s">
        <v>100</v>
      </c>
      <c r="Q2" s="63"/>
      <c r="R2" s="63"/>
      <c r="S2" s="17" t="s">
        <v>104</v>
      </c>
      <c r="T2" s="16" t="s">
        <v>94</v>
      </c>
      <c r="U2" s="62" t="s">
        <v>101</v>
      </c>
      <c r="V2" s="62"/>
      <c r="W2" s="62"/>
      <c r="X2" s="16" t="s">
        <v>104</v>
      </c>
      <c r="Y2" s="17"/>
      <c r="Z2" s="17"/>
      <c r="AA2" s="17"/>
      <c r="AB2" s="17"/>
      <c r="AC2" s="17"/>
      <c r="AD2" s="17"/>
    </row>
    <row r="3" spans="1:30" s="15" customFormat="1" ht="29" x14ac:dyDescent="0.25">
      <c r="A3" s="29"/>
      <c r="B3" s="29"/>
      <c r="D3" s="17" t="s">
        <v>97</v>
      </c>
      <c r="E3" s="17" t="s">
        <v>98</v>
      </c>
      <c r="F3" s="17" t="s">
        <v>102</v>
      </c>
      <c r="G3" s="17" t="s">
        <v>111</v>
      </c>
      <c r="H3" s="17" t="s">
        <v>110</v>
      </c>
      <c r="I3" s="17" t="s">
        <v>106</v>
      </c>
      <c r="J3" s="16" t="s">
        <v>97</v>
      </c>
      <c r="K3" s="16" t="s">
        <v>103</v>
      </c>
      <c r="L3" s="16" t="s">
        <v>112</v>
      </c>
      <c r="M3" s="16" t="s">
        <v>113</v>
      </c>
      <c r="N3" s="16" t="s">
        <v>226</v>
      </c>
      <c r="O3" s="17" t="s">
        <v>96</v>
      </c>
      <c r="P3" s="17" t="s">
        <v>102</v>
      </c>
      <c r="Q3" s="17" t="s">
        <v>111</v>
      </c>
      <c r="R3" s="17" t="s">
        <v>110</v>
      </c>
      <c r="S3" s="17" t="s">
        <v>225</v>
      </c>
      <c r="T3" s="16" t="s">
        <v>97</v>
      </c>
      <c r="U3" s="16" t="s">
        <v>103</v>
      </c>
      <c r="V3" s="16" t="s">
        <v>112</v>
      </c>
      <c r="W3" s="16" t="s">
        <v>113</v>
      </c>
      <c r="X3" s="16" t="s">
        <v>226</v>
      </c>
      <c r="Y3" s="17"/>
      <c r="Z3" s="17"/>
      <c r="AA3" s="17"/>
      <c r="AB3" s="17"/>
      <c r="AC3" s="17"/>
      <c r="AD3" s="17"/>
    </row>
    <row r="4" spans="1:30" s="29" customFormat="1" ht="16.5" x14ac:dyDescent="0.25">
      <c r="A4" s="46" t="s">
        <v>284</v>
      </c>
      <c r="B4" s="46" t="s">
        <v>284</v>
      </c>
      <c r="C4" s="23" t="s">
        <v>329</v>
      </c>
      <c r="D4" s="24" t="str">
        <f>C4</f>
        <v>buffAttack</v>
      </c>
      <c r="E4" s="24" t="s">
        <v>185</v>
      </c>
      <c r="F4" s="24" t="s">
        <v>186</v>
      </c>
      <c r="G4" s="24" t="s">
        <v>191</v>
      </c>
      <c r="H4" s="24" t="s">
        <v>192</v>
      </c>
      <c r="I4" s="24" t="s">
        <v>193</v>
      </c>
      <c r="J4" s="25" t="s">
        <v>23</v>
      </c>
      <c r="K4" s="25" t="s">
        <v>23</v>
      </c>
      <c r="L4" s="25" t="s">
        <v>23</v>
      </c>
      <c r="M4" s="25" t="s">
        <v>23</v>
      </c>
      <c r="N4" s="25" t="s">
        <v>23</v>
      </c>
      <c r="O4" s="25" t="str">
        <f t="shared" ref="O4:O9" si="0">C4&amp;"e2"</f>
        <v>buffAttacke2</v>
      </c>
      <c r="P4" s="24" t="s">
        <v>239</v>
      </c>
      <c r="Q4" s="25" t="s">
        <v>23</v>
      </c>
      <c r="R4" s="24" t="s">
        <v>211</v>
      </c>
      <c r="S4" s="24" t="s">
        <v>230</v>
      </c>
      <c r="T4" s="25" t="s">
        <v>23</v>
      </c>
      <c r="U4" s="25" t="s">
        <v>23</v>
      </c>
      <c r="V4" s="25" t="s">
        <v>23</v>
      </c>
      <c r="W4" s="25" t="s">
        <v>23</v>
      </c>
      <c r="X4" s="25" t="s">
        <v>23</v>
      </c>
      <c r="Y4" s="24"/>
      <c r="Z4" s="24"/>
      <c r="AA4" s="24"/>
      <c r="AB4" s="24"/>
      <c r="AC4" s="24"/>
    </row>
    <row r="5" spans="1:30" s="29" customFormat="1" ht="16.5" x14ac:dyDescent="0.25">
      <c r="A5" s="46" t="s">
        <v>284</v>
      </c>
      <c r="B5" s="46" t="s">
        <v>284</v>
      </c>
      <c r="C5" s="23" t="s">
        <v>331</v>
      </c>
      <c r="D5" s="24" t="str">
        <f t="shared" ref="D5:D46" si="1">C5</f>
        <v>buffDefense</v>
      </c>
      <c r="E5" s="24" t="s">
        <v>185</v>
      </c>
      <c r="F5" s="24" t="s">
        <v>186</v>
      </c>
      <c r="G5" s="24" t="s">
        <v>191</v>
      </c>
      <c r="H5" s="24" t="s">
        <v>192</v>
      </c>
      <c r="I5" s="24" t="s">
        <v>193</v>
      </c>
      <c r="J5" s="25" t="s">
        <v>23</v>
      </c>
      <c r="K5" s="25" t="s">
        <v>23</v>
      </c>
      <c r="L5" s="25" t="s">
        <v>23</v>
      </c>
      <c r="M5" s="25" t="s">
        <v>23</v>
      </c>
      <c r="N5" s="25" t="s">
        <v>23</v>
      </c>
      <c r="O5" s="25" t="str">
        <f t="shared" si="0"/>
        <v>buffDefensee2</v>
      </c>
      <c r="P5" s="24" t="s">
        <v>240</v>
      </c>
      <c r="Q5" s="25" t="s">
        <v>23</v>
      </c>
      <c r="R5" s="24" t="s">
        <v>211</v>
      </c>
      <c r="S5" s="24" t="s">
        <v>230</v>
      </c>
      <c r="T5" s="25" t="s">
        <v>23</v>
      </c>
      <c r="U5" s="25" t="s">
        <v>23</v>
      </c>
      <c r="V5" s="25" t="s">
        <v>23</v>
      </c>
      <c r="W5" s="25" t="s">
        <v>23</v>
      </c>
      <c r="X5" s="25" t="s">
        <v>23</v>
      </c>
      <c r="Y5" s="24"/>
      <c r="Z5" s="24"/>
      <c r="AA5" s="24"/>
      <c r="AB5" s="24"/>
      <c r="AC5" s="24"/>
    </row>
    <row r="6" spans="1:30" s="29" customFormat="1" ht="16.5" x14ac:dyDescent="0.25">
      <c r="A6" s="46" t="s">
        <v>338</v>
      </c>
      <c r="B6" s="46" t="s">
        <v>284</v>
      </c>
      <c r="C6" s="23" t="s">
        <v>738</v>
      </c>
      <c r="D6" s="24" t="str">
        <f t="shared" si="1"/>
        <v>buffMagic</v>
      </c>
      <c r="E6" s="24" t="s">
        <v>185</v>
      </c>
      <c r="F6" s="24" t="s">
        <v>186</v>
      </c>
      <c r="G6" s="24" t="s">
        <v>191</v>
      </c>
      <c r="H6" s="24" t="s">
        <v>192</v>
      </c>
      <c r="I6" s="24" t="s">
        <v>193</v>
      </c>
      <c r="J6" s="25" t="s">
        <v>23</v>
      </c>
      <c r="K6" s="25" t="s">
        <v>23</v>
      </c>
      <c r="L6" s="25" t="s">
        <v>23</v>
      </c>
      <c r="M6" s="25" t="s">
        <v>23</v>
      </c>
      <c r="N6" s="25" t="s">
        <v>23</v>
      </c>
      <c r="O6" s="25" t="str">
        <f t="shared" si="0"/>
        <v>buffMagice2</v>
      </c>
      <c r="P6" s="24" t="s">
        <v>241</v>
      </c>
      <c r="Q6" s="25" t="s">
        <v>23</v>
      </c>
      <c r="R6" s="24" t="s">
        <v>211</v>
      </c>
      <c r="S6" s="24" t="s">
        <v>230</v>
      </c>
      <c r="T6" s="25" t="s">
        <v>23</v>
      </c>
      <c r="U6" s="25" t="s">
        <v>23</v>
      </c>
      <c r="V6" s="25" t="s">
        <v>23</v>
      </c>
      <c r="W6" s="25" t="s">
        <v>23</v>
      </c>
      <c r="X6" s="25" t="s">
        <v>23</v>
      </c>
      <c r="Y6" s="24"/>
      <c r="Z6" s="24"/>
      <c r="AA6" s="24"/>
      <c r="AB6" s="24"/>
      <c r="AC6" s="24"/>
    </row>
    <row r="7" spans="1:30" s="29" customFormat="1" ht="16.5" x14ac:dyDescent="0.25">
      <c r="A7" s="46" t="s">
        <v>338</v>
      </c>
      <c r="B7" s="46" t="s">
        <v>284</v>
      </c>
      <c r="C7" s="23" t="s">
        <v>739</v>
      </c>
      <c r="D7" s="24" t="str">
        <f t="shared" si="1"/>
        <v>buffSpeed</v>
      </c>
      <c r="E7" s="24" t="s">
        <v>185</v>
      </c>
      <c r="F7" s="24" t="s">
        <v>186</v>
      </c>
      <c r="G7" s="24" t="s">
        <v>191</v>
      </c>
      <c r="H7" s="24" t="s">
        <v>192</v>
      </c>
      <c r="I7" s="24" t="s">
        <v>193</v>
      </c>
      <c r="J7" s="25" t="s">
        <v>23</v>
      </c>
      <c r="K7" s="25" t="s">
        <v>23</v>
      </c>
      <c r="L7" s="25" t="s">
        <v>23</v>
      </c>
      <c r="M7" s="25" t="s">
        <v>23</v>
      </c>
      <c r="N7" s="25" t="s">
        <v>23</v>
      </c>
      <c r="O7" s="25" t="str">
        <f t="shared" si="0"/>
        <v>buffSpeede2</v>
      </c>
      <c r="P7" s="24" t="s">
        <v>242</v>
      </c>
      <c r="Q7" s="25" t="s">
        <v>23</v>
      </c>
      <c r="R7" s="24" t="s">
        <v>211</v>
      </c>
      <c r="S7" s="24" t="s">
        <v>230</v>
      </c>
      <c r="T7" s="25" t="s">
        <v>23</v>
      </c>
      <c r="U7" s="25" t="s">
        <v>23</v>
      </c>
      <c r="V7" s="25" t="s">
        <v>23</v>
      </c>
      <c r="W7" s="25" t="s">
        <v>23</v>
      </c>
      <c r="X7" s="25" t="s">
        <v>23</v>
      </c>
      <c r="Y7" s="24"/>
      <c r="Z7" s="24"/>
      <c r="AA7" s="24"/>
      <c r="AB7" s="24"/>
      <c r="AC7" s="24"/>
    </row>
    <row r="8" spans="1:30" s="29" customFormat="1" ht="16.5" x14ac:dyDescent="0.25">
      <c r="A8" s="46" t="s">
        <v>338</v>
      </c>
      <c r="B8" s="46" t="s">
        <v>284</v>
      </c>
      <c r="C8" s="23" t="s">
        <v>740</v>
      </c>
      <c r="D8" s="24" t="str">
        <f t="shared" si="1"/>
        <v>buffAttackSelf</v>
      </c>
      <c r="E8" s="24" t="s">
        <v>185</v>
      </c>
      <c r="F8" s="24" t="s">
        <v>186</v>
      </c>
      <c r="G8" s="24" t="s">
        <v>191</v>
      </c>
      <c r="H8" s="24" t="s">
        <v>192</v>
      </c>
      <c r="I8" s="24" t="s">
        <v>193</v>
      </c>
      <c r="J8" s="25" t="s">
        <v>23</v>
      </c>
      <c r="K8" s="25" t="s">
        <v>23</v>
      </c>
      <c r="L8" s="25" t="s">
        <v>23</v>
      </c>
      <c r="M8" s="25" t="s">
        <v>23</v>
      </c>
      <c r="N8" s="25" t="s">
        <v>23</v>
      </c>
      <c r="O8" s="25" t="str">
        <f t="shared" si="0"/>
        <v>buffAttackSelfe2</v>
      </c>
      <c r="P8" s="24" t="s">
        <v>239</v>
      </c>
      <c r="Q8" s="25" t="s">
        <v>23</v>
      </c>
      <c r="R8" s="24" t="s">
        <v>211</v>
      </c>
      <c r="S8" s="24" t="s">
        <v>230</v>
      </c>
      <c r="T8" s="25" t="s">
        <v>23</v>
      </c>
      <c r="U8" s="25" t="s">
        <v>23</v>
      </c>
      <c r="V8" s="25" t="s">
        <v>23</v>
      </c>
      <c r="W8" s="25" t="s">
        <v>23</v>
      </c>
      <c r="X8" s="25" t="s">
        <v>23</v>
      </c>
      <c r="Y8" s="24"/>
      <c r="Z8" s="24"/>
      <c r="AA8" s="24"/>
      <c r="AB8" s="24"/>
      <c r="AC8" s="24"/>
    </row>
    <row r="9" spans="1:30" s="29" customFormat="1" ht="16.5" x14ac:dyDescent="0.25">
      <c r="A9" s="46" t="s">
        <v>338</v>
      </c>
      <c r="B9" s="46" t="s">
        <v>284</v>
      </c>
      <c r="C9" s="23" t="s">
        <v>741</v>
      </c>
      <c r="D9" s="24" t="str">
        <f t="shared" si="1"/>
        <v>buffDefenseSelf</v>
      </c>
      <c r="E9" s="24" t="s">
        <v>185</v>
      </c>
      <c r="F9" s="24" t="s">
        <v>186</v>
      </c>
      <c r="G9" s="24" t="s">
        <v>191</v>
      </c>
      <c r="H9" s="24" t="s">
        <v>192</v>
      </c>
      <c r="I9" s="24" t="s">
        <v>193</v>
      </c>
      <c r="J9" s="25" t="s">
        <v>23</v>
      </c>
      <c r="K9" s="25" t="s">
        <v>23</v>
      </c>
      <c r="L9" s="25" t="s">
        <v>23</v>
      </c>
      <c r="M9" s="25" t="s">
        <v>23</v>
      </c>
      <c r="N9" s="25" t="s">
        <v>23</v>
      </c>
      <c r="O9" s="25" t="str">
        <f t="shared" si="0"/>
        <v>buffDefenseSelfe2</v>
      </c>
      <c r="P9" s="24" t="s">
        <v>240</v>
      </c>
      <c r="Q9" s="25" t="s">
        <v>23</v>
      </c>
      <c r="R9" s="24" t="s">
        <v>211</v>
      </c>
      <c r="S9" s="24" t="s">
        <v>230</v>
      </c>
      <c r="T9" s="25" t="s">
        <v>23</v>
      </c>
      <c r="U9" s="25" t="s">
        <v>23</v>
      </c>
      <c r="V9" s="25" t="s">
        <v>23</v>
      </c>
      <c r="W9" s="25" t="s">
        <v>23</v>
      </c>
      <c r="X9" s="25" t="s">
        <v>23</v>
      </c>
      <c r="Y9" s="24"/>
      <c r="Z9" s="24"/>
      <c r="AA9" s="24"/>
      <c r="AB9" s="24"/>
      <c r="AC9" s="24"/>
    </row>
    <row r="10" spans="1:30" s="29" customFormat="1" ht="16.5" x14ac:dyDescent="0.25">
      <c r="A10" s="46" t="s">
        <v>338</v>
      </c>
      <c r="B10" s="46" t="s">
        <v>284</v>
      </c>
      <c r="C10" s="23" t="s">
        <v>742</v>
      </c>
      <c r="D10" s="24" t="str">
        <f t="shared" si="1"/>
        <v>buffMagicSelf</v>
      </c>
      <c r="E10" s="24" t="s">
        <v>185</v>
      </c>
      <c r="F10" s="24" t="s">
        <v>186</v>
      </c>
      <c r="G10" s="24" t="s">
        <v>191</v>
      </c>
      <c r="H10" s="24" t="s">
        <v>192</v>
      </c>
      <c r="I10" s="24" t="s">
        <v>193</v>
      </c>
      <c r="J10" s="25" t="s">
        <v>23</v>
      </c>
      <c r="K10" s="25" t="s">
        <v>23</v>
      </c>
      <c r="L10" s="25" t="s">
        <v>23</v>
      </c>
      <c r="M10" s="25" t="s">
        <v>23</v>
      </c>
      <c r="N10" s="25" t="s">
        <v>23</v>
      </c>
      <c r="O10" s="25" t="str">
        <f>C10&amp;"e2"</f>
        <v>buffMagicSelfe2</v>
      </c>
      <c r="P10" s="24" t="s">
        <v>241</v>
      </c>
      <c r="Q10" s="25" t="s">
        <v>23</v>
      </c>
      <c r="R10" s="24" t="s">
        <v>211</v>
      </c>
      <c r="S10" s="24" t="s">
        <v>230</v>
      </c>
      <c r="T10" s="25" t="s">
        <v>23</v>
      </c>
      <c r="U10" s="25" t="s">
        <v>23</v>
      </c>
      <c r="V10" s="25" t="s">
        <v>23</v>
      </c>
      <c r="W10" s="25" t="s">
        <v>23</v>
      </c>
      <c r="X10" s="25" t="s">
        <v>23</v>
      </c>
      <c r="Y10" s="24"/>
      <c r="Z10" s="24"/>
      <c r="AA10" s="24"/>
      <c r="AB10" s="24"/>
      <c r="AC10" s="24"/>
    </row>
    <row r="11" spans="1:30" s="29" customFormat="1" ht="16.5" x14ac:dyDescent="0.25">
      <c r="A11" s="46" t="s">
        <v>338</v>
      </c>
      <c r="B11" s="46" t="s">
        <v>284</v>
      </c>
      <c r="C11" s="23" t="s">
        <v>743</v>
      </c>
      <c r="D11" s="24" t="str">
        <f t="shared" si="1"/>
        <v>buffSpeedSelf</v>
      </c>
      <c r="E11" s="24" t="s">
        <v>185</v>
      </c>
      <c r="F11" s="24" t="s">
        <v>186</v>
      </c>
      <c r="G11" s="24" t="s">
        <v>191</v>
      </c>
      <c r="H11" s="24" t="s">
        <v>192</v>
      </c>
      <c r="I11" s="24" t="s">
        <v>193</v>
      </c>
      <c r="J11" s="25" t="s">
        <v>23</v>
      </c>
      <c r="K11" s="25" t="s">
        <v>23</v>
      </c>
      <c r="L11" s="25" t="s">
        <v>23</v>
      </c>
      <c r="M11" s="25" t="s">
        <v>23</v>
      </c>
      <c r="N11" s="25" t="s">
        <v>23</v>
      </c>
      <c r="O11" s="25" t="str">
        <f t="shared" ref="O11:O31" si="2">C11&amp;"e2"</f>
        <v>buffSpeedSelfe2</v>
      </c>
      <c r="P11" s="24" t="s">
        <v>242</v>
      </c>
      <c r="Q11" s="25" t="s">
        <v>23</v>
      </c>
      <c r="R11" s="24" t="s">
        <v>211</v>
      </c>
      <c r="S11" s="24" t="s">
        <v>230</v>
      </c>
      <c r="T11" s="25" t="s">
        <v>23</v>
      </c>
      <c r="U11" s="25" t="s">
        <v>23</v>
      </c>
      <c r="V11" s="25" t="s">
        <v>23</v>
      </c>
      <c r="W11" s="25" t="s">
        <v>23</v>
      </c>
      <c r="X11" s="25" t="s">
        <v>23</v>
      </c>
      <c r="Y11" s="24"/>
      <c r="Z11" s="24"/>
      <c r="AA11" s="24"/>
      <c r="AB11" s="24"/>
      <c r="AC11" s="24"/>
    </row>
    <row r="12" spans="1:30" s="29" customFormat="1" ht="16.5" x14ac:dyDescent="0.4">
      <c r="A12" s="46" t="s">
        <v>338</v>
      </c>
      <c r="B12" s="46" t="s">
        <v>284</v>
      </c>
      <c r="C12" s="23" t="s">
        <v>745</v>
      </c>
      <c r="D12" s="24" t="str">
        <f t="shared" si="1"/>
        <v>buffHot</v>
      </c>
      <c r="E12" s="24" t="s">
        <v>185</v>
      </c>
      <c r="F12" s="24" t="s">
        <v>186</v>
      </c>
      <c r="G12" s="24" t="s">
        <v>191</v>
      </c>
      <c r="H12" s="24" t="s">
        <v>192</v>
      </c>
      <c r="I12" s="24" t="s">
        <v>197</v>
      </c>
      <c r="J12" s="25" t="s">
        <v>23</v>
      </c>
      <c r="K12" s="25" t="s">
        <v>23</v>
      </c>
      <c r="L12" s="25" t="s">
        <v>23</v>
      </c>
      <c r="M12" s="25" t="s">
        <v>23</v>
      </c>
      <c r="N12" s="25" t="s">
        <v>23</v>
      </c>
      <c r="O12" s="25" t="str">
        <f t="shared" si="2"/>
        <v>buffHote2</v>
      </c>
      <c r="P12" s="24" t="s">
        <v>243</v>
      </c>
      <c r="Q12" s="25" t="s">
        <v>23</v>
      </c>
      <c r="R12" s="24" t="s">
        <v>211</v>
      </c>
      <c r="S12" s="24" t="s">
        <v>230</v>
      </c>
      <c r="T12" s="42" t="str">
        <f t="shared" ref="T12:T31" si="3">C12&amp;"e3"</f>
        <v>buffHote3</v>
      </c>
      <c r="U12" s="40" t="s">
        <v>11</v>
      </c>
      <c r="V12" s="25" t="s">
        <v>23</v>
      </c>
      <c r="W12" s="24" t="s">
        <v>256</v>
      </c>
      <c r="X12" s="25" t="s">
        <v>23</v>
      </c>
      <c r="Y12" s="24"/>
      <c r="Z12" s="24"/>
      <c r="AA12" s="24"/>
      <c r="AB12" s="24"/>
      <c r="AC12" s="24"/>
    </row>
    <row r="13" spans="1:30" s="29" customFormat="1" ht="16.5" x14ac:dyDescent="0.25">
      <c r="A13" s="46" t="s">
        <v>338</v>
      </c>
      <c r="B13" s="46" t="s">
        <v>284</v>
      </c>
      <c r="C13" s="23" t="s">
        <v>744</v>
      </c>
      <c r="D13" s="24" t="str">
        <f t="shared" si="1"/>
        <v>debuffAttack</v>
      </c>
      <c r="E13" s="24" t="s">
        <v>185</v>
      </c>
      <c r="F13" s="24" t="s">
        <v>190</v>
      </c>
      <c r="G13" s="24" t="s">
        <v>191</v>
      </c>
      <c r="H13" s="24" t="s">
        <v>192</v>
      </c>
      <c r="I13" s="24" t="s">
        <v>197</v>
      </c>
      <c r="J13" s="25" t="s">
        <v>23</v>
      </c>
      <c r="K13" s="25" t="s">
        <v>23</v>
      </c>
      <c r="L13" s="25" t="s">
        <v>23</v>
      </c>
      <c r="M13" s="25" t="s">
        <v>23</v>
      </c>
      <c r="N13" s="25" t="s">
        <v>23</v>
      </c>
      <c r="O13" s="25" t="str">
        <f t="shared" si="2"/>
        <v>debuffAttacke2</v>
      </c>
      <c r="P13" s="24" t="s">
        <v>244</v>
      </c>
      <c r="Q13" s="25" t="s">
        <v>23</v>
      </c>
      <c r="R13" s="24" t="s">
        <v>211</v>
      </c>
      <c r="S13" s="24" t="s">
        <v>249</v>
      </c>
      <c r="T13" s="25" t="s">
        <v>23</v>
      </c>
      <c r="U13" s="25" t="s">
        <v>23</v>
      </c>
      <c r="V13" s="25" t="s">
        <v>23</v>
      </c>
      <c r="W13" s="25" t="s">
        <v>119</v>
      </c>
      <c r="X13" s="25" t="s">
        <v>23</v>
      </c>
      <c r="Y13" s="24"/>
      <c r="Z13" s="24"/>
      <c r="AA13" s="24"/>
      <c r="AB13" s="24"/>
      <c r="AC13" s="24"/>
    </row>
    <row r="14" spans="1:30" s="29" customFormat="1" ht="16.5" x14ac:dyDescent="0.25">
      <c r="A14" s="46" t="s">
        <v>338</v>
      </c>
      <c r="B14" s="46" t="s">
        <v>284</v>
      </c>
      <c r="C14" s="23" t="s">
        <v>28</v>
      </c>
      <c r="D14" s="24" t="str">
        <f t="shared" si="1"/>
        <v>debuffDefense</v>
      </c>
      <c r="E14" s="24" t="s">
        <v>185</v>
      </c>
      <c r="F14" s="24" t="s">
        <v>190</v>
      </c>
      <c r="G14" s="24" t="s">
        <v>191</v>
      </c>
      <c r="H14" s="24" t="s">
        <v>192</v>
      </c>
      <c r="I14" s="24" t="s">
        <v>197</v>
      </c>
      <c r="J14" s="25" t="s">
        <v>23</v>
      </c>
      <c r="K14" s="25" t="s">
        <v>23</v>
      </c>
      <c r="L14" s="25" t="s">
        <v>23</v>
      </c>
      <c r="M14" s="25" t="s">
        <v>23</v>
      </c>
      <c r="N14" s="25" t="s">
        <v>23</v>
      </c>
      <c r="O14" s="25" t="str">
        <f t="shared" si="2"/>
        <v>debuffDefensee2</v>
      </c>
      <c r="P14" s="24" t="s">
        <v>245</v>
      </c>
      <c r="Q14" s="25" t="s">
        <v>23</v>
      </c>
      <c r="R14" s="24" t="s">
        <v>211</v>
      </c>
      <c r="S14" s="24" t="s">
        <v>249</v>
      </c>
      <c r="T14" s="25" t="s">
        <v>23</v>
      </c>
      <c r="U14" s="25" t="s">
        <v>23</v>
      </c>
      <c r="V14" s="25" t="s">
        <v>23</v>
      </c>
      <c r="W14" s="25" t="s">
        <v>23</v>
      </c>
      <c r="X14" s="25" t="s">
        <v>23</v>
      </c>
      <c r="Y14" s="24"/>
      <c r="Z14" s="24"/>
      <c r="AA14" s="24"/>
      <c r="AB14" s="24"/>
      <c r="AC14" s="24"/>
    </row>
    <row r="15" spans="1:30" s="29" customFormat="1" ht="16.5" x14ac:dyDescent="0.25">
      <c r="A15" s="46" t="s">
        <v>338</v>
      </c>
      <c r="B15" s="46" t="s">
        <v>284</v>
      </c>
      <c r="C15" s="23" t="s">
        <v>29</v>
      </c>
      <c r="D15" s="24" t="str">
        <f t="shared" si="1"/>
        <v>debuffMagic</v>
      </c>
      <c r="E15" s="24" t="s">
        <v>185</v>
      </c>
      <c r="F15" s="24" t="s">
        <v>190</v>
      </c>
      <c r="G15" s="24" t="s">
        <v>191</v>
      </c>
      <c r="H15" s="24" t="s">
        <v>192</v>
      </c>
      <c r="I15" s="24" t="s">
        <v>197</v>
      </c>
      <c r="J15" s="25" t="s">
        <v>23</v>
      </c>
      <c r="K15" s="25" t="s">
        <v>23</v>
      </c>
      <c r="L15" s="25" t="s">
        <v>23</v>
      </c>
      <c r="M15" s="25" t="s">
        <v>23</v>
      </c>
      <c r="N15" s="25" t="s">
        <v>23</v>
      </c>
      <c r="O15" s="25" t="str">
        <f t="shared" si="2"/>
        <v>debuffMagice2</v>
      </c>
      <c r="P15" s="24" t="s">
        <v>246</v>
      </c>
      <c r="Q15" s="25" t="s">
        <v>23</v>
      </c>
      <c r="R15" s="24" t="s">
        <v>211</v>
      </c>
      <c r="S15" s="24" t="s">
        <v>249</v>
      </c>
      <c r="T15" s="25" t="s">
        <v>23</v>
      </c>
      <c r="U15" s="25" t="s">
        <v>23</v>
      </c>
      <c r="V15" s="25" t="s">
        <v>23</v>
      </c>
      <c r="W15" s="25" t="s">
        <v>23</v>
      </c>
      <c r="X15" s="25" t="s">
        <v>23</v>
      </c>
      <c r="Y15" s="24"/>
      <c r="Z15" s="24"/>
      <c r="AA15" s="24"/>
      <c r="AB15" s="24"/>
      <c r="AC15" s="24"/>
    </row>
    <row r="16" spans="1:30" s="29" customFormat="1" ht="16.5" x14ac:dyDescent="0.25">
      <c r="A16" s="46" t="s">
        <v>338</v>
      </c>
      <c r="B16" s="46" t="s">
        <v>284</v>
      </c>
      <c r="C16" s="23" t="s">
        <v>30</v>
      </c>
      <c r="D16" s="24" t="str">
        <f t="shared" si="1"/>
        <v>debuffSpeed</v>
      </c>
      <c r="E16" s="24" t="s">
        <v>185</v>
      </c>
      <c r="F16" s="24" t="s">
        <v>190</v>
      </c>
      <c r="G16" s="24" t="s">
        <v>191</v>
      </c>
      <c r="H16" s="24" t="s">
        <v>192</v>
      </c>
      <c r="I16" s="24" t="s">
        <v>197</v>
      </c>
      <c r="J16" s="25" t="s">
        <v>23</v>
      </c>
      <c r="K16" s="25" t="s">
        <v>23</v>
      </c>
      <c r="L16" s="25" t="s">
        <v>23</v>
      </c>
      <c r="M16" s="25" t="s">
        <v>23</v>
      </c>
      <c r="N16" s="25" t="s">
        <v>23</v>
      </c>
      <c r="O16" s="25" t="str">
        <f t="shared" si="2"/>
        <v>debuffSpeede2</v>
      </c>
      <c r="P16" s="24" t="s">
        <v>247</v>
      </c>
      <c r="Q16" s="25" t="s">
        <v>23</v>
      </c>
      <c r="R16" s="24" t="s">
        <v>211</v>
      </c>
      <c r="S16" s="24" t="s">
        <v>249</v>
      </c>
      <c r="T16" s="25" t="s">
        <v>23</v>
      </c>
      <c r="U16" s="25" t="s">
        <v>23</v>
      </c>
      <c r="V16" s="25" t="s">
        <v>23</v>
      </c>
      <c r="W16" s="25" t="s">
        <v>23</v>
      </c>
      <c r="X16" s="25" t="s">
        <v>23</v>
      </c>
      <c r="Y16" s="24"/>
      <c r="Z16" s="24"/>
      <c r="AA16" s="24"/>
      <c r="AB16" s="24"/>
      <c r="AC16" s="24"/>
    </row>
    <row r="17" spans="1:29" s="29" customFormat="1" ht="16.5" x14ac:dyDescent="0.4">
      <c r="A17" s="54">
        <v>1775</v>
      </c>
      <c r="B17" s="46" t="s">
        <v>284</v>
      </c>
      <c r="C17" s="23" t="s">
        <v>746</v>
      </c>
      <c r="D17" s="24" t="str">
        <f t="shared" si="1"/>
        <v>physicdebuffFireDotSlight</v>
      </c>
      <c r="E17" s="24" t="s">
        <v>185</v>
      </c>
      <c r="F17" s="24" t="s">
        <v>190</v>
      </c>
      <c r="G17" s="24" t="s">
        <v>191</v>
      </c>
      <c r="H17" s="24" t="s">
        <v>192</v>
      </c>
      <c r="I17" s="24" t="s">
        <v>197</v>
      </c>
      <c r="J17" s="25" t="s">
        <v>23</v>
      </c>
      <c r="K17" s="25" t="s">
        <v>23</v>
      </c>
      <c r="L17" s="25" t="s">
        <v>23</v>
      </c>
      <c r="M17" s="25" t="s">
        <v>23</v>
      </c>
      <c r="N17" s="25" t="s">
        <v>23</v>
      </c>
      <c r="O17" s="25" t="str">
        <f t="shared" si="2"/>
        <v>physicdebuffFireDotSlighte2</v>
      </c>
      <c r="P17" s="24" t="s">
        <v>248</v>
      </c>
      <c r="Q17" s="25" t="s">
        <v>23</v>
      </c>
      <c r="R17" s="24" t="s">
        <v>211</v>
      </c>
      <c r="S17" s="24" t="s">
        <v>249</v>
      </c>
      <c r="T17" s="41" t="str">
        <f t="shared" si="3"/>
        <v>physicdebuffFireDotSlighte3</v>
      </c>
      <c r="U17" s="40" t="s">
        <v>251</v>
      </c>
      <c r="V17" s="25" t="s">
        <v>23</v>
      </c>
      <c r="W17" s="24" t="s">
        <v>716</v>
      </c>
      <c r="X17" s="25" t="s">
        <v>23</v>
      </c>
      <c r="Y17" s="24"/>
      <c r="Z17" s="24"/>
      <c r="AA17" s="24"/>
      <c r="AB17" s="24"/>
      <c r="AC17" s="24"/>
    </row>
    <row r="18" spans="1:29" s="29" customFormat="1" ht="16.5" x14ac:dyDescent="0.4">
      <c r="A18" s="54">
        <v>1775</v>
      </c>
      <c r="B18" s="46" t="s">
        <v>284</v>
      </c>
      <c r="C18" s="23" t="s">
        <v>257</v>
      </c>
      <c r="D18" s="24" t="str">
        <f t="shared" si="1"/>
        <v>physicdebuffFireDotMedium</v>
      </c>
      <c r="E18" s="24" t="s">
        <v>185</v>
      </c>
      <c r="F18" s="24" t="s">
        <v>190</v>
      </c>
      <c r="G18" s="24" t="s">
        <v>191</v>
      </c>
      <c r="H18" s="24" t="s">
        <v>192</v>
      </c>
      <c r="I18" s="24" t="s">
        <v>197</v>
      </c>
      <c r="J18" s="25" t="s">
        <v>23</v>
      </c>
      <c r="K18" s="25" t="s">
        <v>23</v>
      </c>
      <c r="L18" s="25" t="s">
        <v>23</v>
      </c>
      <c r="M18" s="25" t="s">
        <v>23</v>
      </c>
      <c r="N18" s="25" t="s">
        <v>23</v>
      </c>
      <c r="O18" s="25" t="str">
        <f t="shared" si="2"/>
        <v>physicdebuffFireDotMediume2</v>
      </c>
      <c r="P18" s="24" t="s">
        <v>248</v>
      </c>
      <c r="Q18" s="25" t="s">
        <v>23</v>
      </c>
      <c r="R18" s="24" t="s">
        <v>211</v>
      </c>
      <c r="S18" s="24" t="s">
        <v>249</v>
      </c>
      <c r="T18" s="41" t="str">
        <f t="shared" si="3"/>
        <v>physicdebuffFireDotMediume3</v>
      </c>
      <c r="U18" s="40" t="s">
        <v>251</v>
      </c>
      <c r="V18" s="25" t="s">
        <v>23</v>
      </c>
      <c r="W18" s="24" t="s">
        <v>256</v>
      </c>
      <c r="X18" s="25" t="s">
        <v>23</v>
      </c>
      <c r="Y18" s="24"/>
      <c r="Z18" s="24"/>
      <c r="AA18" s="24"/>
      <c r="AB18" s="24"/>
      <c r="AC18" s="24"/>
    </row>
    <row r="19" spans="1:29" s="29" customFormat="1" ht="16.5" x14ac:dyDescent="0.4">
      <c r="A19" s="54">
        <v>1775</v>
      </c>
      <c r="B19" s="46" t="s">
        <v>284</v>
      </c>
      <c r="C19" s="23" t="s">
        <v>258</v>
      </c>
      <c r="D19" s="24" t="str">
        <f t="shared" si="1"/>
        <v>physicdebuffFireDotStrong</v>
      </c>
      <c r="E19" s="24" t="s">
        <v>185</v>
      </c>
      <c r="F19" s="24" t="s">
        <v>190</v>
      </c>
      <c r="G19" s="24" t="s">
        <v>191</v>
      </c>
      <c r="H19" s="24" t="s">
        <v>192</v>
      </c>
      <c r="I19" s="24" t="s">
        <v>197</v>
      </c>
      <c r="J19" s="25" t="s">
        <v>23</v>
      </c>
      <c r="K19" s="25" t="s">
        <v>23</v>
      </c>
      <c r="L19" s="25" t="s">
        <v>23</v>
      </c>
      <c r="M19" s="25" t="s">
        <v>23</v>
      </c>
      <c r="N19" s="25" t="s">
        <v>23</v>
      </c>
      <c r="O19" s="25" t="str">
        <f t="shared" si="2"/>
        <v>physicdebuffFireDotStronge2</v>
      </c>
      <c r="P19" s="24" t="s">
        <v>248</v>
      </c>
      <c r="Q19" s="25" t="s">
        <v>23</v>
      </c>
      <c r="R19" s="24" t="s">
        <v>211</v>
      </c>
      <c r="S19" s="24" t="s">
        <v>249</v>
      </c>
      <c r="T19" s="41" t="str">
        <f t="shared" si="3"/>
        <v>physicdebuffFireDotStronge3</v>
      </c>
      <c r="U19" s="40" t="s">
        <v>251</v>
      </c>
      <c r="V19" s="25" t="s">
        <v>23</v>
      </c>
      <c r="W19" s="24" t="s">
        <v>256</v>
      </c>
      <c r="X19" s="25" t="s">
        <v>23</v>
      </c>
      <c r="Y19" s="24"/>
      <c r="Z19" s="24"/>
      <c r="AA19" s="24"/>
      <c r="AB19" s="24"/>
      <c r="AC19" s="24"/>
    </row>
    <row r="20" spans="1:29" s="29" customFormat="1" ht="16.5" x14ac:dyDescent="0.4">
      <c r="A20" s="54">
        <v>1775</v>
      </c>
      <c r="B20" s="46" t="s">
        <v>284</v>
      </c>
      <c r="C20" s="23" t="s">
        <v>747</v>
      </c>
      <c r="D20" s="24" t="str">
        <f t="shared" si="1"/>
        <v>physicdebuffWaterDotSlight</v>
      </c>
      <c r="E20" s="24" t="s">
        <v>185</v>
      </c>
      <c r="F20" s="24" t="s">
        <v>190</v>
      </c>
      <c r="G20" s="24" t="s">
        <v>191</v>
      </c>
      <c r="H20" s="24" t="s">
        <v>192</v>
      </c>
      <c r="I20" s="24" t="s">
        <v>197</v>
      </c>
      <c r="J20" s="25" t="s">
        <v>23</v>
      </c>
      <c r="K20" s="25" t="s">
        <v>23</v>
      </c>
      <c r="L20" s="25" t="s">
        <v>23</v>
      </c>
      <c r="M20" s="25" t="s">
        <v>23</v>
      </c>
      <c r="N20" s="25" t="s">
        <v>23</v>
      </c>
      <c r="O20" s="25" t="str">
        <f t="shared" si="2"/>
        <v>physicdebuffWaterDotSlighte2</v>
      </c>
      <c r="P20" s="24" t="s">
        <v>248</v>
      </c>
      <c r="Q20" s="25" t="s">
        <v>23</v>
      </c>
      <c r="R20" s="24" t="s">
        <v>211</v>
      </c>
      <c r="S20" s="24" t="s">
        <v>249</v>
      </c>
      <c r="T20" s="41" t="str">
        <f t="shared" si="3"/>
        <v>physicdebuffWaterDotSlighte3</v>
      </c>
      <c r="U20" s="40" t="s">
        <v>252</v>
      </c>
      <c r="V20" s="25" t="s">
        <v>23</v>
      </c>
      <c r="W20" s="24" t="s">
        <v>256</v>
      </c>
      <c r="X20" s="25" t="s">
        <v>23</v>
      </c>
      <c r="Y20" s="24"/>
      <c r="Z20" s="24"/>
      <c r="AA20" s="24"/>
      <c r="AB20" s="24"/>
      <c r="AC20" s="24"/>
    </row>
    <row r="21" spans="1:29" s="29" customFormat="1" ht="16.5" x14ac:dyDescent="0.4">
      <c r="A21" s="54">
        <v>1775</v>
      </c>
      <c r="B21" s="46" t="s">
        <v>284</v>
      </c>
      <c r="C21" s="23" t="s">
        <v>259</v>
      </c>
      <c r="D21" s="24" t="str">
        <f t="shared" si="1"/>
        <v>physicdebuffWateDotMedium</v>
      </c>
      <c r="E21" s="24" t="s">
        <v>185</v>
      </c>
      <c r="F21" s="24" t="s">
        <v>190</v>
      </c>
      <c r="G21" s="24" t="s">
        <v>191</v>
      </c>
      <c r="H21" s="24" t="s">
        <v>192</v>
      </c>
      <c r="I21" s="24" t="s">
        <v>197</v>
      </c>
      <c r="J21" s="25" t="s">
        <v>23</v>
      </c>
      <c r="K21" s="25" t="s">
        <v>23</v>
      </c>
      <c r="L21" s="25" t="s">
        <v>23</v>
      </c>
      <c r="M21" s="25" t="s">
        <v>23</v>
      </c>
      <c r="N21" s="25" t="s">
        <v>23</v>
      </c>
      <c r="O21" s="25" t="str">
        <f t="shared" si="2"/>
        <v>physicdebuffWateDotMediume2</v>
      </c>
      <c r="P21" s="24" t="s">
        <v>248</v>
      </c>
      <c r="Q21" s="25" t="s">
        <v>23</v>
      </c>
      <c r="R21" s="24" t="s">
        <v>211</v>
      </c>
      <c r="S21" s="24" t="s">
        <v>249</v>
      </c>
      <c r="T21" s="41" t="str">
        <f t="shared" si="3"/>
        <v>physicdebuffWateDotMediume3</v>
      </c>
      <c r="U21" s="40" t="s">
        <v>252</v>
      </c>
      <c r="V21" s="25" t="s">
        <v>23</v>
      </c>
      <c r="W21" s="24" t="s">
        <v>256</v>
      </c>
      <c r="X21" s="25" t="s">
        <v>23</v>
      </c>
      <c r="Y21" s="24"/>
      <c r="Z21" s="24"/>
      <c r="AA21" s="24"/>
      <c r="AB21" s="24"/>
      <c r="AC21" s="24"/>
    </row>
    <row r="22" spans="1:29" s="29" customFormat="1" ht="16.5" x14ac:dyDescent="0.4">
      <c r="A22" s="54">
        <v>1775</v>
      </c>
      <c r="B22" s="46" t="s">
        <v>284</v>
      </c>
      <c r="C22" s="23" t="s">
        <v>260</v>
      </c>
      <c r="D22" s="24" t="str">
        <f t="shared" si="1"/>
        <v>physicdebuffWateDotStrong</v>
      </c>
      <c r="E22" s="24" t="s">
        <v>185</v>
      </c>
      <c r="F22" s="24" t="s">
        <v>190</v>
      </c>
      <c r="G22" s="24" t="s">
        <v>191</v>
      </c>
      <c r="H22" s="24" t="s">
        <v>192</v>
      </c>
      <c r="I22" s="24" t="s">
        <v>197</v>
      </c>
      <c r="J22" s="25" t="s">
        <v>23</v>
      </c>
      <c r="K22" s="25" t="s">
        <v>23</v>
      </c>
      <c r="L22" s="25" t="s">
        <v>23</v>
      </c>
      <c r="M22" s="25" t="s">
        <v>23</v>
      </c>
      <c r="N22" s="25" t="s">
        <v>23</v>
      </c>
      <c r="O22" s="25" t="str">
        <f t="shared" si="2"/>
        <v>physicdebuffWateDotStronge2</v>
      </c>
      <c r="P22" s="24" t="s">
        <v>248</v>
      </c>
      <c r="Q22" s="25" t="s">
        <v>23</v>
      </c>
      <c r="R22" s="24" t="s">
        <v>211</v>
      </c>
      <c r="S22" s="24" t="s">
        <v>249</v>
      </c>
      <c r="T22" s="41" t="str">
        <f t="shared" si="3"/>
        <v>physicdebuffWateDotStronge3</v>
      </c>
      <c r="U22" s="40" t="s">
        <v>252</v>
      </c>
      <c r="V22" s="25" t="s">
        <v>23</v>
      </c>
      <c r="W22" s="24" t="s">
        <v>256</v>
      </c>
      <c r="X22" s="25" t="s">
        <v>23</v>
      </c>
      <c r="Y22" s="24"/>
      <c r="Z22" s="24"/>
      <c r="AA22" s="24"/>
      <c r="AB22" s="24"/>
      <c r="AC22" s="24"/>
    </row>
    <row r="23" spans="1:29" s="29" customFormat="1" ht="16.5" x14ac:dyDescent="0.4">
      <c r="A23" s="54">
        <v>1775</v>
      </c>
      <c r="B23" s="46" t="s">
        <v>284</v>
      </c>
      <c r="C23" s="23" t="s">
        <v>748</v>
      </c>
      <c r="D23" s="24" t="str">
        <f t="shared" si="1"/>
        <v>physicdebuffPlantDotSlight</v>
      </c>
      <c r="E23" s="24" t="s">
        <v>185</v>
      </c>
      <c r="F23" s="24" t="s">
        <v>190</v>
      </c>
      <c r="G23" s="24" t="s">
        <v>191</v>
      </c>
      <c r="H23" s="24" t="s">
        <v>192</v>
      </c>
      <c r="I23" s="24" t="s">
        <v>197</v>
      </c>
      <c r="J23" s="25" t="s">
        <v>23</v>
      </c>
      <c r="K23" s="25" t="s">
        <v>23</v>
      </c>
      <c r="L23" s="25" t="s">
        <v>23</v>
      </c>
      <c r="M23" s="25" t="s">
        <v>23</v>
      </c>
      <c r="N23" s="25" t="s">
        <v>23</v>
      </c>
      <c r="O23" s="25" t="str">
        <f t="shared" si="2"/>
        <v>physicdebuffPlantDotSlighte2</v>
      </c>
      <c r="P23" s="24" t="s">
        <v>248</v>
      </c>
      <c r="Q23" s="25" t="s">
        <v>23</v>
      </c>
      <c r="R23" s="24" t="s">
        <v>211</v>
      </c>
      <c r="S23" s="24" t="s">
        <v>249</v>
      </c>
      <c r="T23" s="41" t="str">
        <f t="shared" si="3"/>
        <v>physicdebuffPlantDotSlighte3</v>
      </c>
      <c r="U23" s="40" t="s">
        <v>253</v>
      </c>
      <c r="V23" s="25" t="s">
        <v>23</v>
      </c>
      <c r="W23" s="24" t="s">
        <v>256</v>
      </c>
      <c r="X23" s="25" t="s">
        <v>23</v>
      </c>
      <c r="Y23" s="24"/>
      <c r="Z23" s="24"/>
      <c r="AA23" s="24"/>
      <c r="AB23" s="24"/>
      <c r="AC23" s="24"/>
    </row>
    <row r="24" spans="1:29" s="29" customFormat="1" ht="16.5" x14ac:dyDescent="0.4">
      <c r="A24" s="54">
        <v>1775</v>
      </c>
      <c r="B24" s="46" t="s">
        <v>284</v>
      </c>
      <c r="C24" s="23" t="s">
        <v>262</v>
      </c>
      <c r="D24" s="24" t="str">
        <f t="shared" si="1"/>
        <v>physicdebuffPlantDotMedium</v>
      </c>
      <c r="E24" s="24" t="s">
        <v>185</v>
      </c>
      <c r="F24" s="24" t="s">
        <v>190</v>
      </c>
      <c r="G24" s="24" t="s">
        <v>191</v>
      </c>
      <c r="H24" s="24" t="s">
        <v>192</v>
      </c>
      <c r="I24" s="24" t="s">
        <v>197</v>
      </c>
      <c r="J24" s="25" t="s">
        <v>23</v>
      </c>
      <c r="K24" s="25" t="s">
        <v>23</v>
      </c>
      <c r="L24" s="25" t="s">
        <v>23</v>
      </c>
      <c r="M24" s="25" t="s">
        <v>23</v>
      </c>
      <c r="N24" s="25" t="s">
        <v>23</v>
      </c>
      <c r="O24" s="25" t="str">
        <f t="shared" si="2"/>
        <v>physicdebuffPlantDotMediume2</v>
      </c>
      <c r="P24" s="24" t="s">
        <v>248</v>
      </c>
      <c r="Q24" s="25" t="s">
        <v>23</v>
      </c>
      <c r="R24" s="24" t="s">
        <v>211</v>
      </c>
      <c r="S24" s="24" t="s">
        <v>249</v>
      </c>
      <c r="T24" s="41" t="str">
        <f t="shared" si="3"/>
        <v>physicdebuffPlantDotMediume3</v>
      </c>
      <c r="U24" s="40" t="s">
        <v>253</v>
      </c>
      <c r="V24" s="25" t="s">
        <v>23</v>
      </c>
      <c r="W24" s="24" t="s">
        <v>256</v>
      </c>
      <c r="X24" s="25" t="s">
        <v>23</v>
      </c>
      <c r="Y24" s="24"/>
      <c r="Z24" s="24"/>
      <c r="AA24" s="24"/>
      <c r="AB24" s="24"/>
      <c r="AC24" s="24"/>
    </row>
    <row r="25" spans="1:29" s="29" customFormat="1" ht="16.5" x14ac:dyDescent="0.4">
      <c r="A25" s="54">
        <v>1775</v>
      </c>
      <c r="B25" s="46" t="s">
        <v>284</v>
      </c>
      <c r="C25" s="23" t="s">
        <v>263</v>
      </c>
      <c r="D25" s="24" t="str">
        <f t="shared" si="1"/>
        <v>physicdebuffPlantDotStrong</v>
      </c>
      <c r="E25" s="24" t="s">
        <v>185</v>
      </c>
      <c r="F25" s="24" t="s">
        <v>190</v>
      </c>
      <c r="G25" s="24" t="s">
        <v>191</v>
      </c>
      <c r="H25" s="24" t="s">
        <v>192</v>
      </c>
      <c r="I25" s="24" t="s">
        <v>197</v>
      </c>
      <c r="J25" s="25" t="s">
        <v>23</v>
      </c>
      <c r="K25" s="25" t="s">
        <v>23</v>
      </c>
      <c r="L25" s="25" t="s">
        <v>23</v>
      </c>
      <c r="M25" s="25" t="s">
        <v>23</v>
      </c>
      <c r="N25" s="25" t="s">
        <v>23</v>
      </c>
      <c r="O25" s="25" t="str">
        <f t="shared" si="2"/>
        <v>physicdebuffPlantDotStronge2</v>
      </c>
      <c r="P25" s="24" t="s">
        <v>248</v>
      </c>
      <c r="Q25" s="25" t="s">
        <v>23</v>
      </c>
      <c r="R25" s="24" t="s">
        <v>211</v>
      </c>
      <c r="S25" s="24" t="s">
        <v>249</v>
      </c>
      <c r="T25" s="41" t="str">
        <f t="shared" si="3"/>
        <v>physicdebuffPlantDotStronge3</v>
      </c>
      <c r="U25" s="40" t="s">
        <v>253</v>
      </c>
      <c r="V25" s="25" t="s">
        <v>23</v>
      </c>
      <c r="W25" s="24" t="s">
        <v>256</v>
      </c>
      <c r="X25" s="25" t="s">
        <v>23</v>
      </c>
      <c r="Y25" s="24"/>
      <c r="Z25" s="24"/>
      <c r="AA25" s="24"/>
      <c r="AB25" s="24"/>
      <c r="AC25" s="24"/>
    </row>
    <row r="26" spans="1:29" s="29" customFormat="1" ht="16.5" x14ac:dyDescent="0.4">
      <c r="A26" s="54">
        <v>1775</v>
      </c>
      <c r="B26" s="46" t="s">
        <v>284</v>
      </c>
      <c r="C26" s="23" t="s">
        <v>749</v>
      </c>
      <c r="D26" s="24" t="str">
        <f t="shared" si="1"/>
        <v>physicdebuffMetalDotSlight</v>
      </c>
      <c r="E26" s="24" t="s">
        <v>185</v>
      </c>
      <c r="F26" s="24" t="s">
        <v>190</v>
      </c>
      <c r="G26" s="24" t="s">
        <v>191</v>
      </c>
      <c r="H26" s="24" t="s">
        <v>192</v>
      </c>
      <c r="I26" s="24" t="s">
        <v>197</v>
      </c>
      <c r="J26" s="25" t="s">
        <v>23</v>
      </c>
      <c r="K26" s="25" t="s">
        <v>23</v>
      </c>
      <c r="L26" s="25" t="s">
        <v>23</v>
      </c>
      <c r="M26" s="25" t="s">
        <v>23</v>
      </c>
      <c r="N26" s="25" t="s">
        <v>23</v>
      </c>
      <c r="O26" s="25" t="str">
        <f t="shared" si="2"/>
        <v>physicdebuffMetalDotSlighte2</v>
      </c>
      <c r="P26" s="24" t="s">
        <v>248</v>
      </c>
      <c r="Q26" s="25" t="s">
        <v>23</v>
      </c>
      <c r="R26" s="24" t="s">
        <v>211</v>
      </c>
      <c r="S26" s="24" t="s">
        <v>249</v>
      </c>
      <c r="T26" s="41" t="str">
        <f t="shared" si="3"/>
        <v>physicdebuffMetalDotSlighte3</v>
      </c>
      <c r="U26" s="40" t="s">
        <v>254</v>
      </c>
      <c r="V26" s="25" t="s">
        <v>23</v>
      </c>
      <c r="W26" s="24" t="s">
        <v>256</v>
      </c>
      <c r="X26" s="25" t="s">
        <v>23</v>
      </c>
      <c r="Y26" s="24"/>
      <c r="Z26" s="24"/>
      <c r="AA26" s="24"/>
      <c r="AB26" s="24"/>
      <c r="AC26" s="24"/>
    </row>
    <row r="27" spans="1:29" s="29" customFormat="1" ht="16.5" x14ac:dyDescent="0.4">
      <c r="A27" s="54">
        <v>1775</v>
      </c>
      <c r="B27" s="46" t="s">
        <v>284</v>
      </c>
      <c r="C27" s="23" t="s">
        <v>264</v>
      </c>
      <c r="D27" s="24" t="str">
        <f t="shared" si="1"/>
        <v>physicdebuffMetalDotMedium</v>
      </c>
      <c r="E27" s="24" t="s">
        <v>185</v>
      </c>
      <c r="F27" s="24" t="s">
        <v>190</v>
      </c>
      <c r="G27" s="24" t="s">
        <v>191</v>
      </c>
      <c r="H27" s="24" t="s">
        <v>192</v>
      </c>
      <c r="I27" s="24" t="s">
        <v>197</v>
      </c>
      <c r="J27" s="25" t="s">
        <v>23</v>
      </c>
      <c r="K27" s="25" t="s">
        <v>23</v>
      </c>
      <c r="L27" s="25" t="s">
        <v>23</v>
      </c>
      <c r="M27" s="25" t="s">
        <v>23</v>
      </c>
      <c r="N27" s="25" t="s">
        <v>23</v>
      </c>
      <c r="O27" s="25" t="str">
        <f t="shared" si="2"/>
        <v>physicdebuffMetalDotMediume2</v>
      </c>
      <c r="P27" s="24" t="s">
        <v>248</v>
      </c>
      <c r="Q27" s="25" t="s">
        <v>23</v>
      </c>
      <c r="R27" s="24" t="s">
        <v>211</v>
      </c>
      <c r="S27" s="24" t="s">
        <v>249</v>
      </c>
      <c r="T27" s="41" t="str">
        <f t="shared" si="3"/>
        <v>physicdebuffMetalDotMediume3</v>
      </c>
      <c r="U27" s="40" t="s">
        <v>254</v>
      </c>
      <c r="V27" s="25" t="s">
        <v>23</v>
      </c>
      <c r="W27" s="24" t="s">
        <v>256</v>
      </c>
      <c r="X27" s="25" t="s">
        <v>23</v>
      </c>
      <c r="Y27" s="24"/>
      <c r="Z27" s="24"/>
      <c r="AA27" s="24"/>
      <c r="AB27" s="24"/>
      <c r="AC27" s="24"/>
    </row>
    <row r="28" spans="1:29" s="29" customFormat="1" ht="16.5" x14ac:dyDescent="0.4">
      <c r="A28" s="54">
        <v>1775</v>
      </c>
      <c r="B28" s="46" t="s">
        <v>284</v>
      </c>
      <c r="C28" s="23" t="s">
        <v>265</v>
      </c>
      <c r="D28" s="24" t="str">
        <f t="shared" si="1"/>
        <v>physicdebuffMetalDotStrong</v>
      </c>
      <c r="E28" s="24" t="s">
        <v>185</v>
      </c>
      <c r="F28" s="24" t="s">
        <v>190</v>
      </c>
      <c r="G28" s="24" t="s">
        <v>191</v>
      </c>
      <c r="H28" s="24" t="s">
        <v>192</v>
      </c>
      <c r="I28" s="24" t="s">
        <v>197</v>
      </c>
      <c r="J28" s="25" t="s">
        <v>23</v>
      </c>
      <c r="K28" s="25" t="s">
        <v>23</v>
      </c>
      <c r="L28" s="25" t="s">
        <v>23</v>
      </c>
      <c r="M28" s="25" t="s">
        <v>23</v>
      </c>
      <c r="N28" s="25" t="s">
        <v>23</v>
      </c>
      <c r="O28" s="25" t="str">
        <f t="shared" si="2"/>
        <v>physicdebuffMetalDotStronge2</v>
      </c>
      <c r="P28" s="24" t="s">
        <v>248</v>
      </c>
      <c r="Q28" s="25" t="s">
        <v>23</v>
      </c>
      <c r="R28" s="24" t="s">
        <v>211</v>
      </c>
      <c r="S28" s="24" t="s">
        <v>249</v>
      </c>
      <c r="T28" s="41" t="str">
        <f t="shared" si="3"/>
        <v>physicdebuffMetalDotStronge3</v>
      </c>
      <c r="U28" s="40" t="s">
        <v>254</v>
      </c>
      <c r="V28" s="25" t="s">
        <v>23</v>
      </c>
      <c r="W28" s="24" t="s">
        <v>256</v>
      </c>
      <c r="X28" s="25" t="s">
        <v>23</v>
      </c>
      <c r="Y28" s="24"/>
      <c r="Z28" s="24"/>
      <c r="AA28" s="24"/>
      <c r="AB28" s="24"/>
      <c r="AC28" s="24"/>
    </row>
    <row r="29" spans="1:29" s="29" customFormat="1" ht="16.5" x14ac:dyDescent="0.4">
      <c r="A29" s="54">
        <v>1775</v>
      </c>
      <c r="B29" s="46" t="s">
        <v>284</v>
      </c>
      <c r="C29" s="23" t="s">
        <v>750</v>
      </c>
      <c r="D29" s="24" t="str">
        <f t="shared" si="1"/>
        <v>physicdebuffEarthDotSlight</v>
      </c>
      <c r="E29" s="24" t="s">
        <v>185</v>
      </c>
      <c r="F29" s="24" t="s">
        <v>190</v>
      </c>
      <c r="G29" s="24" t="s">
        <v>191</v>
      </c>
      <c r="H29" s="24" t="s">
        <v>192</v>
      </c>
      <c r="I29" s="24" t="s">
        <v>197</v>
      </c>
      <c r="J29" s="25" t="s">
        <v>23</v>
      </c>
      <c r="K29" s="25" t="s">
        <v>23</v>
      </c>
      <c r="L29" s="25" t="s">
        <v>23</v>
      </c>
      <c r="M29" s="25" t="s">
        <v>23</v>
      </c>
      <c r="N29" s="25" t="s">
        <v>23</v>
      </c>
      <c r="O29" s="25" t="str">
        <f t="shared" si="2"/>
        <v>physicdebuffEarthDotSlighte2</v>
      </c>
      <c r="P29" s="24" t="s">
        <v>248</v>
      </c>
      <c r="Q29" s="25" t="s">
        <v>23</v>
      </c>
      <c r="R29" s="24" t="s">
        <v>211</v>
      </c>
      <c r="S29" s="24" t="s">
        <v>249</v>
      </c>
      <c r="T29" s="41" t="str">
        <f t="shared" si="3"/>
        <v>physicdebuffEarthDotSlighte3</v>
      </c>
      <c r="U29" s="40" t="s">
        <v>255</v>
      </c>
      <c r="V29" s="25" t="s">
        <v>23</v>
      </c>
      <c r="W29" s="24" t="s">
        <v>256</v>
      </c>
      <c r="X29" s="25" t="s">
        <v>23</v>
      </c>
      <c r="Y29" s="24"/>
      <c r="Z29" s="24"/>
      <c r="AA29" s="24"/>
      <c r="AB29" s="24"/>
      <c r="AC29" s="24"/>
    </row>
    <row r="30" spans="1:29" s="29" customFormat="1" ht="16.5" x14ac:dyDescent="0.4">
      <c r="A30" s="54">
        <v>1775</v>
      </c>
      <c r="B30" s="46" t="s">
        <v>284</v>
      </c>
      <c r="C30" s="23" t="s">
        <v>266</v>
      </c>
      <c r="D30" s="24" t="str">
        <f t="shared" si="1"/>
        <v>physicdebuffEarthDotMedium</v>
      </c>
      <c r="E30" s="24" t="s">
        <v>185</v>
      </c>
      <c r="F30" s="24" t="s">
        <v>190</v>
      </c>
      <c r="G30" s="24" t="s">
        <v>191</v>
      </c>
      <c r="H30" s="24" t="s">
        <v>192</v>
      </c>
      <c r="I30" s="24" t="s">
        <v>197</v>
      </c>
      <c r="J30" s="25" t="s">
        <v>23</v>
      </c>
      <c r="K30" s="25" t="s">
        <v>23</v>
      </c>
      <c r="L30" s="25" t="s">
        <v>23</v>
      </c>
      <c r="M30" s="25" t="s">
        <v>23</v>
      </c>
      <c r="N30" s="25" t="s">
        <v>23</v>
      </c>
      <c r="O30" s="25" t="str">
        <f t="shared" si="2"/>
        <v>physicdebuffEarthDotMediume2</v>
      </c>
      <c r="P30" s="24" t="s">
        <v>248</v>
      </c>
      <c r="Q30" s="25" t="s">
        <v>23</v>
      </c>
      <c r="R30" s="24" t="s">
        <v>211</v>
      </c>
      <c r="S30" s="24" t="s">
        <v>249</v>
      </c>
      <c r="T30" s="41" t="str">
        <f t="shared" si="3"/>
        <v>physicdebuffEarthDotMediume3</v>
      </c>
      <c r="U30" s="40" t="s">
        <v>255</v>
      </c>
      <c r="V30" s="25" t="s">
        <v>23</v>
      </c>
      <c r="W30" s="24" t="s">
        <v>256</v>
      </c>
      <c r="X30" s="25" t="s">
        <v>23</v>
      </c>
      <c r="Y30" s="24"/>
      <c r="Z30" s="24"/>
      <c r="AA30" s="24"/>
      <c r="AB30" s="24"/>
      <c r="AC30" s="24"/>
    </row>
    <row r="31" spans="1:29" s="29" customFormat="1" ht="16.5" x14ac:dyDescent="0.4">
      <c r="A31" s="54">
        <v>1775</v>
      </c>
      <c r="B31" s="46" t="s">
        <v>284</v>
      </c>
      <c r="C31" s="23" t="s">
        <v>267</v>
      </c>
      <c r="D31" s="24" t="str">
        <f t="shared" si="1"/>
        <v>physicdebuffEarthDotStrong</v>
      </c>
      <c r="E31" s="24" t="s">
        <v>185</v>
      </c>
      <c r="F31" s="24" t="s">
        <v>190</v>
      </c>
      <c r="G31" s="24" t="s">
        <v>191</v>
      </c>
      <c r="H31" s="24" t="s">
        <v>192</v>
      </c>
      <c r="I31" s="24" t="s">
        <v>197</v>
      </c>
      <c r="J31" s="25" t="s">
        <v>23</v>
      </c>
      <c r="K31" s="25" t="s">
        <v>23</v>
      </c>
      <c r="L31" s="25" t="s">
        <v>23</v>
      </c>
      <c r="M31" s="25" t="s">
        <v>23</v>
      </c>
      <c r="N31" s="25" t="s">
        <v>23</v>
      </c>
      <c r="O31" s="25" t="str">
        <f t="shared" si="2"/>
        <v>physicdebuffEarthDotStronge2</v>
      </c>
      <c r="P31" s="24" t="s">
        <v>248</v>
      </c>
      <c r="Q31" s="25" t="s">
        <v>23</v>
      </c>
      <c r="R31" s="24" t="s">
        <v>211</v>
      </c>
      <c r="S31" s="24" t="s">
        <v>249</v>
      </c>
      <c r="T31" s="41" t="str">
        <f t="shared" si="3"/>
        <v>physicdebuffEarthDotStronge3</v>
      </c>
      <c r="U31" s="40" t="s">
        <v>255</v>
      </c>
      <c r="V31" s="25" t="s">
        <v>23</v>
      </c>
      <c r="W31" s="24" t="s">
        <v>256</v>
      </c>
      <c r="X31" s="25" t="s">
        <v>23</v>
      </c>
      <c r="Y31" s="24"/>
      <c r="Z31" s="24"/>
      <c r="AA31" s="24"/>
      <c r="AB31" s="24"/>
      <c r="AC31" s="24"/>
    </row>
    <row r="32" spans="1:29" ht="16.5" x14ac:dyDescent="0.4">
      <c r="A32" s="54">
        <v>1775</v>
      </c>
      <c r="B32" s="46" t="s">
        <v>284</v>
      </c>
      <c r="C32" s="23" t="s">
        <v>268</v>
      </c>
      <c r="D32" s="24" t="str">
        <f t="shared" si="1"/>
        <v>magicdebuffFireDotSlight</v>
      </c>
      <c r="E32" s="24" t="s">
        <v>185</v>
      </c>
      <c r="F32" s="24" t="s">
        <v>190</v>
      </c>
      <c r="G32" s="24" t="s">
        <v>191</v>
      </c>
      <c r="H32" s="24" t="s">
        <v>192</v>
      </c>
      <c r="I32" s="24" t="s">
        <v>197</v>
      </c>
      <c r="J32" s="25" t="s">
        <v>23</v>
      </c>
      <c r="K32" s="25" t="s">
        <v>23</v>
      </c>
      <c r="L32" s="25" t="s">
        <v>23</v>
      </c>
      <c r="M32" s="25" t="s">
        <v>23</v>
      </c>
      <c r="N32" s="25" t="s">
        <v>23</v>
      </c>
      <c r="O32" s="25" t="str">
        <f t="shared" ref="O32:O46" si="4">C32&amp;"e2"</f>
        <v>magicdebuffFireDotSlighte2</v>
      </c>
      <c r="P32" s="24" t="s">
        <v>248</v>
      </c>
      <c r="Q32" s="25" t="s">
        <v>23</v>
      </c>
      <c r="R32" s="24" t="s">
        <v>211</v>
      </c>
      <c r="S32" s="24" t="s">
        <v>249</v>
      </c>
      <c r="T32" s="41" t="str">
        <f t="shared" ref="T32:T46" si="5">C32&amp;"e3"</f>
        <v>magicdebuffFireDotSlighte3</v>
      </c>
      <c r="U32" s="40" t="s">
        <v>251</v>
      </c>
      <c r="V32" s="25" t="s">
        <v>23</v>
      </c>
      <c r="W32" s="24" t="s">
        <v>256</v>
      </c>
      <c r="X32" s="25" t="s">
        <v>23</v>
      </c>
    </row>
    <row r="33" spans="1:24" ht="16.5" x14ac:dyDescent="0.4">
      <c r="A33" s="54">
        <v>1775</v>
      </c>
      <c r="B33" s="46" t="s">
        <v>284</v>
      </c>
      <c r="C33" s="23" t="s">
        <v>269</v>
      </c>
      <c r="D33" s="24" t="str">
        <f t="shared" si="1"/>
        <v>magicdebuffFireDotMedium</v>
      </c>
      <c r="E33" s="24" t="s">
        <v>185</v>
      </c>
      <c r="F33" s="24" t="s">
        <v>190</v>
      </c>
      <c r="G33" s="24" t="s">
        <v>191</v>
      </c>
      <c r="H33" s="24" t="s">
        <v>192</v>
      </c>
      <c r="I33" s="24" t="s">
        <v>197</v>
      </c>
      <c r="J33" s="25" t="s">
        <v>23</v>
      </c>
      <c r="K33" s="25" t="s">
        <v>23</v>
      </c>
      <c r="L33" s="25" t="s">
        <v>23</v>
      </c>
      <c r="M33" s="25" t="s">
        <v>23</v>
      </c>
      <c r="N33" s="25" t="s">
        <v>23</v>
      </c>
      <c r="O33" s="25" t="str">
        <f t="shared" si="4"/>
        <v>magicdebuffFireDotMediume2</v>
      </c>
      <c r="P33" s="24" t="s">
        <v>248</v>
      </c>
      <c r="Q33" s="25" t="s">
        <v>23</v>
      </c>
      <c r="R33" s="24" t="s">
        <v>211</v>
      </c>
      <c r="S33" s="24" t="s">
        <v>249</v>
      </c>
      <c r="T33" s="41" t="str">
        <f t="shared" si="5"/>
        <v>magicdebuffFireDotMediume3</v>
      </c>
      <c r="U33" s="40" t="s">
        <v>251</v>
      </c>
      <c r="V33" s="25" t="s">
        <v>23</v>
      </c>
      <c r="W33" s="24" t="s">
        <v>256</v>
      </c>
      <c r="X33" s="25" t="s">
        <v>23</v>
      </c>
    </row>
    <row r="34" spans="1:24" ht="16.5" x14ac:dyDescent="0.4">
      <c r="A34" s="54">
        <v>1775</v>
      </c>
      <c r="B34" s="46" t="s">
        <v>284</v>
      </c>
      <c r="C34" s="23" t="s">
        <v>270</v>
      </c>
      <c r="D34" s="24" t="str">
        <f t="shared" si="1"/>
        <v>magicdebuffFireDotStrong</v>
      </c>
      <c r="E34" s="24" t="s">
        <v>185</v>
      </c>
      <c r="F34" s="24" t="s">
        <v>190</v>
      </c>
      <c r="G34" s="24" t="s">
        <v>191</v>
      </c>
      <c r="H34" s="24" t="s">
        <v>192</v>
      </c>
      <c r="I34" s="24" t="s">
        <v>197</v>
      </c>
      <c r="J34" s="25" t="s">
        <v>23</v>
      </c>
      <c r="K34" s="25" t="s">
        <v>23</v>
      </c>
      <c r="L34" s="25" t="s">
        <v>23</v>
      </c>
      <c r="M34" s="25" t="s">
        <v>23</v>
      </c>
      <c r="N34" s="25" t="s">
        <v>23</v>
      </c>
      <c r="O34" s="25" t="str">
        <f t="shared" si="4"/>
        <v>magicdebuffFireDotStronge2</v>
      </c>
      <c r="P34" s="24" t="s">
        <v>248</v>
      </c>
      <c r="Q34" s="25" t="s">
        <v>23</v>
      </c>
      <c r="R34" s="24" t="s">
        <v>211</v>
      </c>
      <c r="S34" s="24" t="s">
        <v>249</v>
      </c>
      <c r="T34" s="41" t="str">
        <f t="shared" si="5"/>
        <v>magicdebuffFireDotStronge3</v>
      </c>
      <c r="U34" s="40" t="s">
        <v>251</v>
      </c>
      <c r="V34" s="25" t="s">
        <v>23</v>
      </c>
      <c r="W34" s="24" t="s">
        <v>256</v>
      </c>
      <c r="X34" s="25" t="s">
        <v>23</v>
      </c>
    </row>
    <row r="35" spans="1:24" ht="16.5" x14ac:dyDescent="0.4">
      <c r="A35" s="54">
        <v>1775</v>
      </c>
      <c r="B35" s="46" t="s">
        <v>284</v>
      </c>
      <c r="C35" s="23" t="s">
        <v>271</v>
      </c>
      <c r="D35" s="24" t="str">
        <f t="shared" si="1"/>
        <v>magicdebuffWaterDotSlight</v>
      </c>
      <c r="E35" s="24" t="s">
        <v>185</v>
      </c>
      <c r="F35" s="24" t="s">
        <v>190</v>
      </c>
      <c r="G35" s="24" t="s">
        <v>191</v>
      </c>
      <c r="H35" s="24" t="s">
        <v>192</v>
      </c>
      <c r="I35" s="24" t="s">
        <v>197</v>
      </c>
      <c r="J35" s="25" t="s">
        <v>23</v>
      </c>
      <c r="K35" s="25" t="s">
        <v>23</v>
      </c>
      <c r="L35" s="25" t="s">
        <v>23</v>
      </c>
      <c r="M35" s="25" t="s">
        <v>23</v>
      </c>
      <c r="N35" s="25" t="s">
        <v>23</v>
      </c>
      <c r="O35" s="25" t="str">
        <f t="shared" si="4"/>
        <v>magicdebuffWaterDotSlighte2</v>
      </c>
      <c r="P35" s="24" t="s">
        <v>248</v>
      </c>
      <c r="Q35" s="25" t="s">
        <v>23</v>
      </c>
      <c r="R35" s="24" t="s">
        <v>211</v>
      </c>
      <c r="S35" s="24" t="s">
        <v>249</v>
      </c>
      <c r="T35" s="41" t="str">
        <f t="shared" si="5"/>
        <v>magicdebuffWaterDotSlighte3</v>
      </c>
      <c r="U35" s="40" t="s">
        <v>252</v>
      </c>
      <c r="V35" s="25" t="s">
        <v>23</v>
      </c>
      <c r="W35" s="24" t="s">
        <v>256</v>
      </c>
      <c r="X35" s="25" t="s">
        <v>23</v>
      </c>
    </row>
    <row r="36" spans="1:24" ht="16.5" x14ac:dyDescent="0.4">
      <c r="A36" s="54">
        <v>1775</v>
      </c>
      <c r="B36" s="46" t="s">
        <v>284</v>
      </c>
      <c r="C36" s="23" t="s">
        <v>272</v>
      </c>
      <c r="D36" s="24" t="str">
        <f t="shared" si="1"/>
        <v>magicdebuffWateDotMedium</v>
      </c>
      <c r="E36" s="24" t="s">
        <v>185</v>
      </c>
      <c r="F36" s="24" t="s">
        <v>190</v>
      </c>
      <c r="G36" s="24" t="s">
        <v>191</v>
      </c>
      <c r="H36" s="24" t="s">
        <v>192</v>
      </c>
      <c r="I36" s="24" t="s">
        <v>197</v>
      </c>
      <c r="J36" s="25" t="s">
        <v>23</v>
      </c>
      <c r="K36" s="25" t="s">
        <v>23</v>
      </c>
      <c r="L36" s="25" t="s">
        <v>23</v>
      </c>
      <c r="M36" s="25" t="s">
        <v>23</v>
      </c>
      <c r="N36" s="25" t="s">
        <v>23</v>
      </c>
      <c r="O36" s="25" t="str">
        <f t="shared" si="4"/>
        <v>magicdebuffWateDotMediume2</v>
      </c>
      <c r="P36" s="24" t="s">
        <v>248</v>
      </c>
      <c r="Q36" s="25" t="s">
        <v>23</v>
      </c>
      <c r="R36" s="24" t="s">
        <v>211</v>
      </c>
      <c r="S36" s="24" t="s">
        <v>249</v>
      </c>
      <c r="T36" s="41" t="str">
        <f t="shared" si="5"/>
        <v>magicdebuffWateDotMediume3</v>
      </c>
      <c r="U36" s="40" t="s">
        <v>252</v>
      </c>
      <c r="V36" s="25" t="s">
        <v>23</v>
      </c>
      <c r="W36" s="24" t="s">
        <v>256</v>
      </c>
      <c r="X36" s="25" t="s">
        <v>23</v>
      </c>
    </row>
    <row r="37" spans="1:24" ht="16.5" x14ac:dyDescent="0.4">
      <c r="A37" s="54">
        <v>1775</v>
      </c>
      <c r="B37" s="46" t="s">
        <v>284</v>
      </c>
      <c r="C37" s="23" t="s">
        <v>273</v>
      </c>
      <c r="D37" s="24" t="str">
        <f t="shared" si="1"/>
        <v>magicdebuffWateDotStrong</v>
      </c>
      <c r="E37" s="24" t="s">
        <v>185</v>
      </c>
      <c r="F37" s="24" t="s">
        <v>190</v>
      </c>
      <c r="G37" s="24" t="s">
        <v>191</v>
      </c>
      <c r="H37" s="24" t="s">
        <v>192</v>
      </c>
      <c r="I37" s="24" t="s">
        <v>197</v>
      </c>
      <c r="J37" s="25" t="s">
        <v>23</v>
      </c>
      <c r="K37" s="25" t="s">
        <v>23</v>
      </c>
      <c r="L37" s="25" t="s">
        <v>23</v>
      </c>
      <c r="M37" s="25" t="s">
        <v>23</v>
      </c>
      <c r="N37" s="25" t="s">
        <v>23</v>
      </c>
      <c r="O37" s="25" t="str">
        <f t="shared" si="4"/>
        <v>magicdebuffWateDotStronge2</v>
      </c>
      <c r="P37" s="24" t="s">
        <v>248</v>
      </c>
      <c r="Q37" s="25" t="s">
        <v>23</v>
      </c>
      <c r="R37" s="24" t="s">
        <v>211</v>
      </c>
      <c r="S37" s="24" t="s">
        <v>249</v>
      </c>
      <c r="T37" s="41" t="str">
        <f t="shared" si="5"/>
        <v>magicdebuffWateDotStronge3</v>
      </c>
      <c r="U37" s="40" t="s">
        <v>252</v>
      </c>
      <c r="V37" s="25" t="s">
        <v>23</v>
      </c>
      <c r="W37" s="24" t="s">
        <v>256</v>
      </c>
      <c r="X37" s="25" t="s">
        <v>23</v>
      </c>
    </row>
    <row r="38" spans="1:24" ht="16.5" x14ac:dyDescent="0.4">
      <c r="A38" s="54">
        <v>1775</v>
      </c>
      <c r="B38" s="46" t="s">
        <v>284</v>
      </c>
      <c r="C38" s="23" t="s">
        <v>274</v>
      </c>
      <c r="D38" s="24" t="str">
        <f t="shared" si="1"/>
        <v>magicdebuffPlantDotSlight</v>
      </c>
      <c r="E38" s="24" t="s">
        <v>185</v>
      </c>
      <c r="F38" s="24" t="s">
        <v>190</v>
      </c>
      <c r="G38" s="24" t="s">
        <v>191</v>
      </c>
      <c r="H38" s="24" t="s">
        <v>192</v>
      </c>
      <c r="I38" s="24" t="s">
        <v>197</v>
      </c>
      <c r="J38" s="25" t="s">
        <v>23</v>
      </c>
      <c r="K38" s="25" t="s">
        <v>23</v>
      </c>
      <c r="L38" s="25" t="s">
        <v>23</v>
      </c>
      <c r="M38" s="25" t="s">
        <v>23</v>
      </c>
      <c r="N38" s="25" t="s">
        <v>23</v>
      </c>
      <c r="O38" s="25" t="str">
        <f t="shared" si="4"/>
        <v>magicdebuffPlantDotSlighte2</v>
      </c>
      <c r="P38" s="24" t="s">
        <v>248</v>
      </c>
      <c r="Q38" s="25" t="s">
        <v>23</v>
      </c>
      <c r="R38" s="24" t="s">
        <v>211</v>
      </c>
      <c r="S38" s="24" t="s">
        <v>249</v>
      </c>
      <c r="T38" s="41" t="str">
        <f t="shared" si="5"/>
        <v>magicdebuffPlantDotSlighte3</v>
      </c>
      <c r="U38" s="40" t="s">
        <v>253</v>
      </c>
      <c r="V38" s="25" t="s">
        <v>23</v>
      </c>
      <c r="W38" s="24" t="s">
        <v>256</v>
      </c>
      <c r="X38" s="25" t="s">
        <v>23</v>
      </c>
    </row>
    <row r="39" spans="1:24" ht="16.5" x14ac:dyDescent="0.4">
      <c r="A39" s="54">
        <v>1775</v>
      </c>
      <c r="B39" s="46" t="s">
        <v>284</v>
      </c>
      <c r="C39" s="23" t="s">
        <v>275</v>
      </c>
      <c r="D39" s="24" t="str">
        <f t="shared" si="1"/>
        <v>magicdebuffPlantDotMedium</v>
      </c>
      <c r="E39" s="24" t="s">
        <v>185</v>
      </c>
      <c r="F39" s="24" t="s">
        <v>190</v>
      </c>
      <c r="G39" s="24" t="s">
        <v>191</v>
      </c>
      <c r="H39" s="24" t="s">
        <v>192</v>
      </c>
      <c r="I39" s="24" t="s">
        <v>197</v>
      </c>
      <c r="J39" s="25" t="s">
        <v>23</v>
      </c>
      <c r="K39" s="25" t="s">
        <v>23</v>
      </c>
      <c r="L39" s="25" t="s">
        <v>23</v>
      </c>
      <c r="M39" s="25" t="s">
        <v>23</v>
      </c>
      <c r="N39" s="25" t="s">
        <v>23</v>
      </c>
      <c r="O39" s="25" t="str">
        <f t="shared" si="4"/>
        <v>magicdebuffPlantDotMediume2</v>
      </c>
      <c r="P39" s="24" t="s">
        <v>248</v>
      </c>
      <c r="Q39" s="25" t="s">
        <v>23</v>
      </c>
      <c r="R39" s="24" t="s">
        <v>211</v>
      </c>
      <c r="S39" s="24" t="s">
        <v>249</v>
      </c>
      <c r="T39" s="41" t="str">
        <f t="shared" si="5"/>
        <v>magicdebuffPlantDotMediume3</v>
      </c>
      <c r="U39" s="40" t="s">
        <v>253</v>
      </c>
      <c r="V39" s="25" t="s">
        <v>23</v>
      </c>
      <c r="W39" s="24" t="s">
        <v>256</v>
      </c>
      <c r="X39" s="25" t="s">
        <v>23</v>
      </c>
    </row>
    <row r="40" spans="1:24" ht="16.5" x14ac:dyDescent="0.4">
      <c r="A40" s="54">
        <v>1775</v>
      </c>
      <c r="B40" s="46" t="s">
        <v>284</v>
      </c>
      <c r="C40" s="23" t="s">
        <v>276</v>
      </c>
      <c r="D40" s="24" t="str">
        <f t="shared" si="1"/>
        <v>magicdebuffPlantDotStrong</v>
      </c>
      <c r="E40" s="24" t="s">
        <v>185</v>
      </c>
      <c r="F40" s="24" t="s">
        <v>190</v>
      </c>
      <c r="G40" s="24" t="s">
        <v>191</v>
      </c>
      <c r="H40" s="24" t="s">
        <v>192</v>
      </c>
      <c r="I40" s="24" t="s">
        <v>197</v>
      </c>
      <c r="J40" s="25" t="s">
        <v>23</v>
      </c>
      <c r="K40" s="25" t="s">
        <v>23</v>
      </c>
      <c r="L40" s="25" t="s">
        <v>23</v>
      </c>
      <c r="M40" s="25" t="s">
        <v>23</v>
      </c>
      <c r="N40" s="25" t="s">
        <v>23</v>
      </c>
      <c r="O40" s="25" t="str">
        <f t="shared" si="4"/>
        <v>magicdebuffPlantDotStronge2</v>
      </c>
      <c r="P40" s="24" t="s">
        <v>248</v>
      </c>
      <c r="Q40" s="25" t="s">
        <v>23</v>
      </c>
      <c r="R40" s="24" t="s">
        <v>211</v>
      </c>
      <c r="S40" s="24" t="s">
        <v>249</v>
      </c>
      <c r="T40" s="41" t="str">
        <f t="shared" si="5"/>
        <v>magicdebuffPlantDotStronge3</v>
      </c>
      <c r="U40" s="40" t="s">
        <v>253</v>
      </c>
      <c r="V40" s="25" t="s">
        <v>23</v>
      </c>
      <c r="W40" s="24" t="s">
        <v>256</v>
      </c>
      <c r="X40" s="25" t="s">
        <v>23</v>
      </c>
    </row>
    <row r="41" spans="1:24" ht="16.5" x14ac:dyDescent="0.4">
      <c r="A41" s="54">
        <v>1775</v>
      </c>
      <c r="B41" s="46" t="s">
        <v>284</v>
      </c>
      <c r="C41" s="23" t="s">
        <v>277</v>
      </c>
      <c r="D41" s="24" t="str">
        <f t="shared" si="1"/>
        <v>magicdebuffMetalDotSlight</v>
      </c>
      <c r="E41" s="24" t="s">
        <v>185</v>
      </c>
      <c r="F41" s="24" t="s">
        <v>190</v>
      </c>
      <c r="G41" s="24" t="s">
        <v>191</v>
      </c>
      <c r="H41" s="24" t="s">
        <v>192</v>
      </c>
      <c r="I41" s="24" t="s">
        <v>197</v>
      </c>
      <c r="J41" s="25" t="s">
        <v>23</v>
      </c>
      <c r="K41" s="25" t="s">
        <v>23</v>
      </c>
      <c r="L41" s="25" t="s">
        <v>23</v>
      </c>
      <c r="M41" s="25" t="s">
        <v>23</v>
      </c>
      <c r="N41" s="25" t="s">
        <v>23</v>
      </c>
      <c r="O41" s="25" t="str">
        <f t="shared" si="4"/>
        <v>magicdebuffMetalDotSlighte2</v>
      </c>
      <c r="P41" s="24" t="s">
        <v>248</v>
      </c>
      <c r="Q41" s="25" t="s">
        <v>23</v>
      </c>
      <c r="R41" s="24" t="s">
        <v>211</v>
      </c>
      <c r="S41" s="24" t="s">
        <v>249</v>
      </c>
      <c r="T41" s="41" t="str">
        <f t="shared" si="5"/>
        <v>magicdebuffMetalDotSlighte3</v>
      </c>
      <c r="U41" s="40" t="s">
        <v>254</v>
      </c>
      <c r="V41" s="25" t="s">
        <v>23</v>
      </c>
      <c r="W41" s="24" t="s">
        <v>256</v>
      </c>
      <c r="X41" s="25" t="s">
        <v>23</v>
      </c>
    </row>
    <row r="42" spans="1:24" ht="16.5" x14ac:dyDescent="0.4">
      <c r="A42" s="54">
        <v>1775</v>
      </c>
      <c r="B42" s="46" t="s">
        <v>284</v>
      </c>
      <c r="C42" s="23" t="s">
        <v>278</v>
      </c>
      <c r="D42" s="24" t="str">
        <f t="shared" si="1"/>
        <v>magicdebuffMetalDotMedium</v>
      </c>
      <c r="E42" s="24" t="s">
        <v>185</v>
      </c>
      <c r="F42" s="24" t="s">
        <v>190</v>
      </c>
      <c r="G42" s="24" t="s">
        <v>191</v>
      </c>
      <c r="H42" s="24" t="s">
        <v>192</v>
      </c>
      <c r="I42" s="24" t="s">
        <v>197</v>
      </c>
      <c r="J42" s="25" t="s">
        <v>23</v>
      </c>
      <c r="K42" s="25" t="s">
        <v>23</v>
      </c>
      <c r="L42" s="25" t="s">
        <v>23</v>
      </c>
      <c r="M42" s="25" t="s">
        <v>23</v>
      </c>
      <c r="N42" s="25" t="s">
        <v>23</v>
      </c>
      <c r="O42" s="25" t="str">
        <f t="shared" si="4"/>
        <v>magicdebuffMetalDotMediume2</v>
      </c>
      <c r="P42" s="24" t="s">
        <v>248</v>
      </c>
      <c r="Q42" s="25" t="s">
        <v>23</v>
      </c>
      <c r="R42" s="24" t="s">
        <v>211</v>
      </c>
      <c r="S42" s="24" t="s">
        <v>249</v>
      </c>
      <c r="T42" s="41" t="str">
        <f t="shared" si="5"/>
        <v>magicdebuffMetalDotMediume3</v>
      </c>
      <c r="U42" s="40" t="s">
        <v>254</v>
      </c>
      <c r="V42" s="25" t="s">
        <v>23</v>
      </c>
      <c r="W42" s="24" t="s">
        <v>256</v>
      </c>
      <c r="X42" s="25" t="s">
        <v>23</v>
      </c>
    </row>
    <row r="43" spans="1:24" ht="16.5" x14ac:dyDescent="0.4">
      <c r="A43" s="54">
        <v>1775</v>
      </c>
      <c r="B43" s="46" t="s">
        <v>284</v>
      </c>
      <c r="C43" s="23" t="s">
        <v>279</v>
      </c>
      <c r="D43" s="24" t="str">
        <f t="shared" si="1"/>
        <v>magicdebuffMetalDotStrong</v>
      </c>
      <c r="E43" s="24" t="s">
        <v>185</v>
      </c>
      <c r="F43" s="24" t="s">
        <v>190</v>
      </c>
      <c r="G43" s="24" t="s">
        <v>191</v>
      </c>
      <c r="H43" s="24" t="s">
        <v>192</v>
      </c>
      <c r="I43" s="24" t="s">
        <v>197</v>
      </c>
      <c r="J43" s="25" t="s">
        <v>23</v>
      </c>
      <c r="K43" s="25" t="s">
        <v>23</v>
      </c>
      <c r="L43" s="25" t="s">
        <v>23</v>
      </c>
      <c r="M43" s="25" t="s">
        <v>23</v>
      </c>
      <c r="N43" s="25" t="s">
        <v>23</v>
      </c>
      <c r="O43" s="25" t="str">
        <f t="shared" si="4"/>
        <v>magicdebuffMetalDotStronge2</v>
      </c>
      <c r="P43" s="24" t="s">
        <v>248</v>
      </c>
      <c r="Q43" s="25" t="s">
        <v>23</v>
      </c>
      <c r="R43" s="24" t="s">
        <v>211</v>
      </c>
      <c r="S43" s="24" t="s">
        <v>249</v>
      </c>
      <c r="T43" s="41" t="str">
        <f t="shared" si="5"/>
        <v>magicdebuffMetalDotStronge3</v>
      </c>
      <c r="U43" s="40" t="s">
        <v>254</v>
      </c>
      <c r="V43" s="25" t="s">
        <v>23</v>
      </c>
      <c r="W43" s="24" t="s">
        <v>256</v>
      </c>
      <c r="X43" s="25" t="s">
        <v>23</v>
      </c>
    </row>
    <row r="44" spans="1:24" ht="16.5" x14ac:dyDescent="0.4">
      <c r="A44" s="54">
        <v>1775</v>
      </c>
      <c r="B44" s="46" t="s">
        <v>284</v>
      </c>
      <c r="C44" s="23" t="s">
        <v>280</v>
      </c>
      <c r="D44" s="24" t="str">
        <f t="shared" si="1"/>
        <v>magicdebuffEarthDotSlight</v>
      </c>
      <c r="E44" s="24" t="s">
        <v>185</v>
      </c>
      <c r="F44" s="24" t="s">
        <v>190</v>
      </c>
      <c r="G44" s="24" t="s">
        <v>191</v>
      </c>
      <c r="H44" s="24" t="s">
        <v>192</v>
      </c>
      <c r="I44" s="24" t="s">
        <v>197</v>
      </c>
      <c r="J44" s="25" t="s">
        <v>23</v>
      </c>
      <c r="K44" s="25" t="s">
        <v>23</v>
      </c>
      <c r="L44" s="25" t="s">
        <v>23</v>
      </c>
      <c r="M44" s="25" t="s">
        <v>23</v>
      </c>
      <c r="N44" s="25" t="s">
        <v>23</v>
      </c>
      <c r="O44" s="25" t="str">
        <f t="shared" si="4"/>
        <v>magicdebuffEarthDotSlighte2</v>
      </c>
      <c r="P44" s="24" t="s">
        <v>248</v>
      </c>
      <c r="Q44" s="25" t="s">
        <v>23</v>
      </c>
      <c r="R44" s="24" t="s">
        <v>211</v>
      </c>
      <c r="S44" s="24" t="s">
        <v>249</v>
      </c>
      <c r="T44" s="41" t="str">
        <f t="shared" si="5"/>
        <v>magicdebuffEarthDotSlighte3</v>
      </c>
      <c r="U44" s="40" t="s">
        <v>255</v>
      </c>
      <c r="V44" s="25" t="s">
        <v>23</v>
      </c>
      <c r="W44" s="24" t="s">
        <v>256</v>
      </c>
      <c r="X44" s="25" t="s">
        <v>23</v>
      </c>
    </row>
    <row r="45" spans="1:24" ht="16.5" x14ac:dyDescent="0.4">
      <c r="A45" s="54">
        <v>1775</v>
      </c>
      <c r="B45" s="46" t="s">
        <v>284</v>
      </c>
      <c r="C45" s="23" t="s">
        <v>281</v>
      </c>
      <c r="D45" s="24" t="str">
        <f t="shared" si="1"/>
        <v>magicdebuffEarthDotMedium</v>
      </c>
      <c r="E45" s="24" t="s">
        <v>185</v>
      </c>
      <c r="F45" s="24" t="s">
        <v>190</v>
      </c>
      <c r="G45" s="24" t="s">
        <v>191</v>
      </c>
      <c r="H45" s="24" t="s">
        <v>192</v>
      </c>
      <c r="I45" s="24" t="s">
        <v>197</v>
      </c>
      <c r="J45" s="25" t="s">
        <v>23</v>
      </c>
      <c r="K45" s="25" t="s">
        <v>23</v>
      </c>
      <c r="L45" s="25" t="s">
        <v>23</v>
      </c>
      <c r="M45" s="25" t="s">
        <v>23</v>
      </c>
      <c r="N45" s="25" t="s">
        <v>23</v>
      </c>
      <c r="O45" s="25" t="str">
        <f t="shared" si="4"/>
        <v>magicdebuffEarthDotMediume2</v>
      </c>
      <c r="P45" s="24" t="s">
        <v>248</v>
      </c>
      <c r="Q45" s="25" t="s">
        <v>23</v>
      </c>
      <c r="R45" s="24" t="s">
        <v>211</v>
      </c>
      <c r="S45" s="24" t="s">
        <v>249</v>
      </c>
      <c r="T45" s="41" t="str">
        <f t="shared" si="5"/>
        <v>magicdebuffEarthDotMediume3</v>
      </c>
      <c r="U45" s="40" t="s">
        <v>255</v>
      </c>
      <c r="V45" s="25" t="s">
        <v>23</v>
      </c>
      <c r="W45" s="24" t="s">
        <v>256</v>
      </c>
      <c r="X45" s="25" t="s">
        <v>23</v>
      </c>
    </row>
    <row r="46" spans="1:24" ht="16.5" x14ac:dyDescent="0.4">
      <c r="A46" s="54">
        <v>1775</v>
      </c>
      <c r="B46" s="46" t="s">
        <v>284</v>
      </c>
      <c r="C46" s="23" t="s">
        <v>282</v>
      </c>
      <c r="D46" s="24" t="str">
        <f t="shared" si="1"/>
        <v>magicdebuffEarthDotStrong</v>
      </c>
      <c r="E46" s="24" t="s">
        <v>185</v>
      </c>
      <c r="F46" s="24" t="s">
        <v>190</v>
      </c>
      <c r="G46" s="24" t="s">
        <v>191</v>
      </c>
      <c r="H46" s="24" t="s">
        <v>192</v>
      </c>
      <c r="I46" s="24" t="s">
        <v>197</v>
      </c>
      <c r="J46" s="25" t="s">
        <v>23</v>
      </c>
      <c r="K46" s="25" t="s">
        <v>23</v>
      </c>
      <c r="L46" s="25" t="s">
        <v>23</v>
      </c>
      <c r="M46" s="25" t="s">
        <v>23</v>
      </c>
      <c r="N46" s="25" t="s">
        <v>23</v>
      </c>
      <c r="O46" s="25" t="str">
        <f t="shared" si="4"/>
        <v>magicdebuffEarthDotStronge2</v>
      </c>
      <c r="P46" s="24" t="s">
        <v>248</v>
      </c>
      <c r="Q46" s="25" t="s">
        <v>23</v>
      </c>
      <c r="R46" s="24" t="s">
        <v>211</v>
      </c>
      <c r="S46" s="24" t="s">
        <v>249</v>
      </c>
      <c r="T46" s="41" t="str">
        <f t="shared" si="5"/>
        <v>magicdebuffEarthDotStronge3</v>
      </c>
      <c r="U46" s="40" t="s">
        <v>255</v>
      </c>
      <c r="V46" s="25" t="s">
        <v>23</v>
      </c>
      <c r="W46" s="24" t="s">
        <v>256</v>
      </c>
      <c r="X46" s="25" t="s">
        <v>23</v>
      </c>
    </row>
  </sheetData>
  <mergeCells count="7">
    <mergeCell ref="T1:X1"/>
    <mergeCell ref="U2:W2"/>
    <mergeCell ref="D1:I1"/>
    <mergeCell ref="J1:N1"/>
    <mergeCell ref="F2:H2"/>
    <mergeCell ref="K2:M2"/>
    <mergeCell ref="P2:R2"/>
  </mergeCells>
  <phoneticPr fontId="4" type="noConversion"/>
  <conditionalFormatting sqref="U12 U17:U46">
    <cfRule type="cellIs" dxfId="4" priority="4" stopIfTrue="1" operator="equal">
      <formula>"P"</formula>
    </cfRule>
    <cfRule type="cellIs" dxfId="3" priority="5" stopIfTrue="1" operator="equal">
      <formula>"F"</formula>
    </cfRule>
  </conditionalFormatting>
  <conditionalFormatting sqref="A4:B46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A4:B46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workbookViewId="0">
      <selection activeCell="F64" sqref="F64"/>
    </sheetView>
  </sheetViews>
  <sheetFormatPr defaultRowHeight="14.5" x14ac:dyDescent="0.4"/>
  <cols>
    <col min="1" max="1" width="26.90625" style="13" customWidth="1"/>
    <col min="2" max="2" width="23.36328125" style="13" customWidth="1"/>
    <col min="3" max="3" width="32" style="13" customWidth="1"/>
    <col min="4" max="4" width="14.6328125" style="13" customWidth="1"/>
    <col min="5" max="5" width="24.26953125" style="13" customWidth="1"/>
    <col min="6" max="6" width="33.90625" style="13" customWidth="1"/>
    <col min="7" max="7" width="48.08984375" style="13" customWidth="1"/>
    <col min="8" max="8" width="73.7265625" style="13" customWidth="1"/>
    <col min="9" max="9" width="31.1796875" style="13" customWidth="1"/>
    <col min="10" max="10" width="47.26953125" style="13" customWidth="1"/>
    <col min="11" max="16384" width="8.7265625" style="13"/>
  </cols>
  <sheetData>
    <row r="1" spans="1:10" x14ac:dyDescent="0.4">
      <c r="A1" s="13" t="s">
        <v>341</v>
      </c>
      <c r="B1" s="13" t="s">
        <v>342</v>
      </c>
      <c r="C1" s="13" t="s">
        <v>343</v>
      </c>
      <c r="D1" s="13" t="s">
        <v>344</v>
      </c>
      <c r="E1" s="13" t="s">
        <v>345</v>
      </c>
      <c r="F1" s="13" t="s">
        <v>339</v>
      </c>
      <c r="G1" s="13" t="s">
        <v>346</v>
      </c>
      <c r="H1" s="13" t="s">
        <v>347</v>
      </c>
      <c r="I1" s="13" t="s">
        <v>348</v>
      </c>
      <c r="J1" s="13" t="s">
        <v>349</v>
      </c>
    </row>
    <row r="2" spans="1:10" x14ac:dyDescent="0.4">
      <c r="A2" s="13" t="s">
        <v>340</v>
      </c>
      <c r="C2" s="13" t="str">
        <f>A2&amp;"Name"</f>
        <v>attackMetalCutSlightName</v>
      </c>
      <c r="D2" s="55" t="s">
        <v>350</v>
      </c>
      <c r="E2" s="55" t="s">
        <v>351</v>
      </c>
      <c r="F2" s="13" t="str">
        <f>A2&amp;"Tips"</f>
        <v>attackMetalCutSlightTips</v>
      </c>
      <c r="G2" s="13" t="s">
        <v>352</v>
      </c>
      <c r="H2" s="13" t="s">
        <v>353</v>
      </c>
    </row>
    <row r="3" spans="1:10" x14ac:dyDescent="0.4">
      <c r="A3" s="13" t="s">
        <v>354</v>
      </c>
      <c r="C3" s="13" t="str">
        <f>A3&amp;"Name"</f>
        <v>attackMetalCutMediumName</v>
      </c>
      <c r="D3" s="55" t="s">
        <v>355</v>
      </c>
      <c r="E3" s="55" t="s">
        <v>356</v>
      </c>
      <c r="F3" s="13" t="str">
        <f t="shared" ref="F3:F66" si="0">A3&amp;"Tips"</f>
        <v>attackMetalCutMediumTips</v>
      </c>
      <c r="G3" s="13" t="s">
        <v>357</v>
      </c>
      <c r="H3" s="13" t="s">
        <v>358</v>
      </c>
    </row>
    <row r="4" spans="1:10" x14ac:dyDescent="0.4">
      <c r="A4" s="13" t="s">
        <v>359</v>
      </c>
      <c r="C4" s="13" t="str">
        <f t="shared" ref="C4:C67" si="1">A4&amp;"Name"</f>
        <v>attackMetalCutStrongName</v>
      </c>
      <c r="D4" s="55" t="s">
        <v>360</v>
      </c>
      <c r="E4" s="55" t="s">
        <v>361</v>
      </c>
      <c r="F4" s="13" t="str">
        <f t="shared" si="0"/>
        <v>attackMetalCutStrongTips</v>
      </c>
      <c r="G4" s="13" t="s">
        <v>352</v>
      </c>
      <c r="H4" s="13" t="s">
        <v>353</v>
      </c>
    </row>
    <row r="5" spans="1:10" x14ac:dyDescent="0.4">
      <c r="A5" s="13" t="s">
        <v>362</v>
      </c>
      <c r="C5" s="13" t="str">
        <f t="shared" si="1"/>
        <v>attackPlantCutSlightName</v>
      </c>
      <c r="D5" s="55" t="s">
        <v>350</v>
      </c>
      <c r="E5" s="55" t="s">
        <v>363</v>
      </c>
      <c r="F5" s="13" t="str">
        <f t="shared" si="0"/>
        <v>attackPlantCutSlightTips</v>
      </c>
      <c r="G5" s="13" t="s">
        <v>364</v>
      </c>
      <c r="H5" s="13" t="s">
        <v>365</v>
      </c>
    </row>
    <row r="6" spans="1:10" x14ac:dyDescent="0.4">
      <c r="A6" s="13" t="s">
        <v>366</v>
      </c>
      <c r="C6" s="13" t="str">
        <f t="shared" si="1"/>
        <v>attackPlantCutMediumName</v>
      </c>
      <c r="D6" s="55" t="s">
        <v>355</v>
      </c>
      <c r="E6" s="55" t="s">
        <v>356</v>
      </c>
      <c r="F6" s="13" t="str">
        <f t="shared" si="0"/>
        <v>attackPlantCutMediumTips</v>
      </c>
      <c r="G6" s="13" t="s">
        <v>367</v>
      </c>
      <c r="H6" s="13" t="s">
        <v>368</v>
      </c>
    </row>
    <row r="7" spans="1:10" x14ac:dyDescent="0.4">
      <c r="A7" s="13" t="s">
        <v>369</v>
      </c>
      <c r="C7" s="13" t="str">
        <f t="shared" si="1"/>
        <v>attackPlantCutStrongName</v>
      </c>
      <c r="D7" s="55" t="s">
        <v>360</v>
      </c>
      <c r="E7" s="55" t="s">
        <v>370</v>
      </c>
      <c r="F7" s="13" t="str">
        <f t="shared" si="0"/>
        <v>attackPlantCutStrongTips</v>
      </c>
      <c r="G7" s="13" t="s">
        <v>367</v>
      </c>
      <c r="H7" s="13" t="s">
        <v>365</v>
      </c>
    </row>
    <row r="8" spans="1:10" x14ac:dyDescent="0.4">
      <c r="A8" s="13" t="s">
        <v>371</v>
      </c>
      <c r="C8" s="13" t="str">
        <f t="shared" si="1"/>
        <v>attackWaterCutSlightName</v>
      </c>
      <c r="D8" s="55" t="s">
        <v>372</v>
      </c>
      <c r="E8" s="55" t="s">
        <v>363</v>
      </c>
      <c r="F8" s="13" t="str">
        <f t="shared" si="0"/>
        <v>attackWaterCutSlightTips</v>
      </c>
      <c r="G8" s="13" t="s">
        <v>373</v>
      </c>
      <c r="H8" s="13" t="s">
        <v>374</v>
      </c>
    </row>
    <row r="9" spans="1:10" x14ac:dyDescent="0.4">
      <c r="A9" s="13" t="s">
        <v>375</v>
      </c>
      <c r="C9" s="13" t="str">
        <f t="shared" si="1"/>
        <v>attackWaterCutMediumName</v>
      </c>
      <c r="D9" s="55" t="s">
        <v>376</v>
      </c>
      <c r="E9" s="55" t="s">
        <v>377</v>
      </c>
      <c r="F9" s="13" t="str">
        <f t="shared" si="0"/>
        <v>attackWaterCutMediumTips</v>
      </c>
      <c r="G9" s="13" t="s">
        <v>373</v>
      </c>
      <c r="H9" s="13" t="s">
        <v>378</v>
      </c>
    </row>
    <row r="10" spans="1:10" x14ac:dyDescent="0.4">
      <c r="A10" s="13" t="s">
        <v>379</v>
      </c>
      <c r="C10" s="13" t="str">
        <f t="shared" si="1"/>
        <v>attackWaterCutStrongName</v>
      </c>
      <c r="D10" s="55" t="s">
        <v>360</v>
      </c>
      <c r="E10" s="55" t="s">
        <v>361</v>
      </c>
      <c r="F10" s="13" t="str">
        <f t="shared" si="0"/>
        <v>attackWaterCutStrongTips</v>
      </c>
      <c r="G10" s="13" t="s">
        <v>373</v>
      </c>
      <c r="H10" s="13" t="s">
        <v>374</v>
      </c>
    </row>
    <row r="11" spans="1:10" x14ac:dyDescent="0.4">
      <c r="A11" s="13" t="s">
        <v>380</v>
      </c>
      <c r="C11" s="13" t="str">
        <f t="shared" si="1"/>
        <v>attackFireCutSlightName</v>
      </c>
      <c r="D11" s="55" t="s">
        <v>350</v>
      </c>
      <c r="E11" s="55" t="s">
        <v>363</v>
      </c>
      <c r="F11" s="13" t="str">
        <f t="shared" si="0"/>
        <v>attackFireCutSlightTips</v>
      </c>
      <c r="G11" s="13" t="s">
        <v>381</v>
      </c>
      <c r="H11" s="13" t="s">
        <v>382</v>
      </c>
    </row>
    <row r="12" spans="1:10" x14ac:dyDescent="0.4">
      <c r="A12" s="13" t="s">
        <v>383</v>
      </c>
      <c r="C12" s="13" t="str">
        <f t="shared" si="1"/>
        <v>attackFireCutMediumName</v>
      </c>
      <c r="D12" s="55" t="s">
        <v>355</v>
      </c>
      <c r="E12" s="55" t="s">
        <v>377</v>
      </c>
      <c r="F12" s="13" t="str">
        <f t="shared" si="0"/>
        <v>attackFireCutMediumTips</v>
      </c>
      <c r="G12" s="13" t="s">
        <v>381</v>
      </c>
      <c r="H12" s="13" t="s">
        <v>384</v>
      </c>
    </row>
    <row r="13" spans="1:10" x14ac:dyDescent="0.4">
      <c r="A13" s="13" t="s">
        <v>385</v>
      </c>
      <c r="C13" s="13" t="str">
        <f t="shared" si="1"/>
        <v>attackFireCutStrongName</v>
      </c>
      <c r="D13" s="55" t="s">
        <v>386</v>
      </c>
      <c r="E13" s="55" t="s">
        <v>361</v>
      </c>
      <c r="F13" s="13" t="str">
        <f t="shared" si="0"/>
        <v>attackFireCutStrongTips</v>
      </c>
      <c r="G13" s="13" t="s">
        <v>381</v>
      </c>
      <c r="H13" s="13" t="s">
        <v>384</v>
      </c>
    </row>
    <row r="14" spans="1:10" x14ac:dyDescent="0.4">
      <c r="A14" s="13" t="s">
        <v>387</v>
      </c>
      <c r="C14" s="13" t="str">
        <f t="shared" si="1"/>
        <v>attackEarthCutSlightName</v>
      </c>
      <c r="D14" s="55" t="s">
        <v>350</v>
      </c>
      <c r="E14" s="55" t="s">
        <v>363</v>
      </c>
      <c r="F14" s="13" t="str">
        <f t="shared" si="0"/>
        <v>attackEarthCutSlightTips</v>
      </c>
      <c r="G14" s="13" t="s">
        <v>388</v>
      </c>
      <c r="H14" s="13" t="s">
        <v>389</v>
      </c>
    </row>
    <row r="15" spans="1:10" x14ac:dyDescent="0.4">
      <c r="A15" s="13" t="s">
        <v>390</v>
      </c>
      <c r="C15" s="13" t="str">
        <f t="shared" si="1"/>
        <v>attackEarthCutMediumName</v>
      </c>
      <c r="D15" s="55" t="s">
        <v>376</v>
      </c>
      <c r="E15" s="55" t="s">
        <v>356</v>
      </c>
      <c r="F15" s="13" t="str">
        <f t="shared" si="0"/>
        <v>attackEarthCutMediumTips</v>
      </c>
      <c r="G15" s="13" t="s">
        <v>391</v>
      </c>
      <c r="H15" s="13" t="s">
        <v>392</v>
      </c>
    </row>
    <row r="16" spans="1:10" x14ac:dyDescent="0.4">
      <c r="A16" s="13" t="s">
        <v>393</v>
      </c>
      <c r="C16" s="13" t="str">
        <f t="shared" si="1"/>
        <v>attackEarthCutStrongName</v>
      </c>
      <c r="D16" s="55" t="s">
        <v>386</v>
      </c>
      <c r="E16" s="55" t="s">
        <v>370</v>
      </c>
      <c r="F16" s="13" t="str">
        <f t="shared" si="0"/>
        <v>attackEarthCutStrongTips</v>
      </c>
      <c r="G16" s="13" t="s">
        <v>388</v>
      </c>
      <c r="H16" s="13" t="s">
        <v>392</v>
      </c>
    </row>
    <row r="17" spans="1:8" x14ac:dyDescent="0.4">
      <c r="A17" s="13" t="s">
        <v>394</v>
      </c>
      <c r="C17" s="13" t="str">
        <f t="shared" si="1"/>
        <v>attackMetalStabSlightName</v>
      </c>
      <c r="D17" s="55" t="s">
        <v>372</v>
      </c>
      <c r="E17" s="55" t="s">
        <v>363</v>
      </c>
      <c r="F17" s="13" t="str">
        <f t="shared" si="0"/>
        <v>attackMetalStabSlightTips</v>
      </c>
      <c r="G17" s="13" t="s">
        <v>357</v>
      </c>
      <c r="H17" s="13" t="s">
        <v>353</v>
      </c>
    </row>
    <row r="18" spans="1:8" x14ac:dyDescent="0.4">
      <c r="A18" s="13" t="s">
        <v>395</v>
      </c>
      <c r="C18" s="13" t="str">
        <f t="shared" si="1"/>
        <v>attackMetalStabMediumName</v>
      </c>
      <c r="D18" s="55" t="s">
        <v>355</v>
      </c>
      <c r="E18" s="55" t="s">
        <v>356</v>
      </c>
      <c r="F18" s="13" t="str">
        <f t="shared" si="0"/>
        <v>attackMetalStabMediumTips</v>
      </c>
      <c r="G18" s="13" t="s">
        <v>357</v>
      </c>
      <c r="H18" s="13" t="s">
        <v>358</v>
      </c>
    </row>
    <row r="19" spans="1:8" x14ac:dyDescent="0.4">
      <c r="A19" s="13" t="s">
        <v>396</v>
      </c>
      <c r="C19" s="13" t="str">
        <f t="shared" si="1"/>
        <v>attackMetalStabStrongName</v>
      </c>
      <c r="D19" s="55" t="s">
        <v>386</v>
      </c>
      <c r="E19" s="55" t="s">
        <v>370</v>
      </c>
      <c r="F19" s="13" t="str">
        <f t="shared" si="0"/>
        <v>attackMetalStabStrongTips</v>
      </c>
      <c r="G19" s="13" t="s">
        <v>352</v>
      </c>
      <c r="H19" s="13" t="s">
        <v>353</v>
      </c>
    </row>
    <row r="20" spans="1:8" x14ac:dyDescent="0.4">
      <c r="A20" s="13" t="s">
        <v>397</v>
      </c>
      <c r="C20" s="13" t="str">
        <f t="shared" si="1"/>
        <v>attackPlantStabSlightName</v>
      </c>
      <c r="D20" s="55" t="s">
        <v>372</v>
      </c>
      <c r="E20" s="55" t="s">
        <v>363</v>
      </c>
      <c r="F20" s="13" t="str">
        <f t="shared" si="0"/>
        <v>attackPlantStabSlightTips</v>
      </c>
      <c r="G20" s="13" t="s">
        <v>367</v>
      </c>
      <c r="H20" s="13" t="s">
        <v>365</v>
      </c>
    </row>
    <row r="21" spans="1:8" x14ac:dyDescent="0.4">
      <c r="A21" s="13" t="s">
        <v>398</v>
      </c>
      <c r="C21" s="13" t="str">
        <f t="shared" si="1"/>
        <v>attackPlantStabMediumName</v>
      </c>
      <c r="D21" s="55" t="s">
        <v>376</v>
      </c>
      <c r="E21" s="55" t="s">
        <v>377</v>
      </c>
      <c r="F21" s="13" t="str">
        <f t="shared" si="0"/>
        <v>attackPlantStabMediumTips</v>
      </c>
      <c r="G21" s="13" t="s">
        <v>367</v>
      </c>
      <c r="H21" s="13" t="s">
        <v>365</v>
      </c>
    </row>
    <row r="22" spans="1:8" x14ac:dyDescent="0.4">
      <c r="A22" s="13" t="s">
        <v>399</v>
      </c>
      <c r="C22" s="13" t="str">
        <f t="shared" si="1"/>
        <v>attackPlantStabStrongName</v>
      </c>
      <c r="D22" s="55" t="s">
        <v>360</v>
      </c>
      <c r="E22" s="55" t="s">
        <v>361</v>
      </c>
      <c r="F22" s="13" t="str">
        <f t="shared" si="0"/>
        <v>attackPlantStabStrongTips</v>
      </c>
      <c r="G22" s="13" t="s">
        <v>364</v>
      </c>
      <c r="H22" s="13" t="s">
        <v>368</v>
      </c>
    </row>
    <row r="23" spans="1:8" x14ac:dyDescent="0.4">
      <c r="A23" s="13" t="s">
        <v>400</v>
      </c>
      <c r="C23" s="13" t="str">
        <f t="shared" si="1"/>
        <v>attackWaterStabSlightName</v>
      </c>
      <c r="D23" s="55" t="s">
        <v>350</v>
      </c>
      <c r="E23" s="55" t="s">
        <v>363</v>
      </c>
      <c r="F23" s="13" t="str">
        <f t="shared" si="0"/>
        <v>attackWaterStabSlightTips</v>
      </c>
      <c r="G23" s="13" t="s">
        <v>373</v>
      </c>
      <c r="H23" s="13" t="s">
        <v>374</v>
      </c>
    </row>
    <row r="24" spans="1:8" x14ac:dyDescent="0.4">
      <c r="A24" s="13" t="s">
        <v>401</v>
      </c>
      <c r="C24" s="13" t="str">
        <f t="shared" si="1"/>
        <v>attackWaterStabMediumName</v>
      </c>
      <c r="D24" s="55" t="s">
        <v>355</v>
      </c>
      <c r="E24" s="55" t="s">
        <v>377</v>
      </c>
      <c r="F24" s="13" t="str">
        <f t="shared" si="0"/>
        <v>attackWaterStabMediumTips</v>
      </c>
      <c r="G24" s="13" t="s">
        <v>373</v>
      </c>
      <c r="H24" s="13" t="s">
        <v>374</v>
      </c>
    </row>
    <row r="25" spans="1:8" x14ac:dyDescent="0.4">
      <c r="A25" s="13" t="s">
        <v>402</v>
      </c>
      <c r="C25" s="13" t="str">
        <f t="shared" si="1"/>
        <v>attackWaterStabStrongName</v>
      </c>
      <c r="D25" s="55" t="s">
        <v>360</v>
      </c>
      <c r="E25" s="55" t="s">
        <v>361</v>
      </c>
      <c r="F25" s="13" t="str">
        <f t="shared" si="0"/>
        <v>attackWaterStabStrongTips</v>
      </c>
      <c r="G25" s="13" t="s">
        <v>373</v>
      </c>
      <c r="H25" s="13" t="s">
        <v>374</v>
      </c>
    </row>
    <row r="26" spans="1:8" x14ac:dyDescent="0.4">
      <c r="A26" s="13" t="s">
        <v>403</v>
      </c>
      <c r="C26" s="13" t="str">
        <f t="shared" si="1"/>
        <v>attackFireStabSlightName</v>
      </c>
      <c r="D26" s="55" t="s">
        <v>350</v>
      </c>
      <c r="E26" s="55" t="s">
        <v>351</v>
      </c>
      <c r="F26" s="13" t="str">
        <f t="shared" si="0"/>
        <v>attackFireStabSlightTips</v>
      </c>
      <c r="G26" s="13" t="s">
        <v>404</v>
      </c>
      <c r="H26" s="13" t="s">
        <v>382</v>
      </c>
    </row>
    <row r="27" spans="1:8" x14ac:dyDescent="0.4">
      <c r="A27" s="13" t="s">
        <v>405</v>
      </c>
      <c r="C27" s="13" t="str">
        <f t="shared" si="1"/>
        <v>attackFireStabMediumName</v>
      </c>
      <c r="D27" s="55" t="s">
        <v>355</v>
      </c>
      <c r="E27" s="55" t="s">
        <v>377</v>
      </c>
      <c r="F27" s="13" t="str">
        <f t="shared" si="0"/>
        <v>attackFireStabMediumTips</v>
      </c>
      <c r="G27" s="13" t="s">
        <v>381</v>
      </c>
      <c r="H27" s="13" t="s">
        <v>384</v>
      </c>
    </row>
    <row r="28" spans="1:8" x14ac:dyDescent="0.4">
      <c r="A28" s="13" t="s">
        <v>406</v>
      </c>
      <c r="C28" s="13" t="str">
        <f t="shared" si="1"/>
        <v>attackFireStabStrongName</v>
      </c>
      <c r="D28" s="55" t="s">
        <v>360</v>
      </c>
      <c r="E28" s="55" t="s">
        <v>361</v>
      </c>
      <c r="F28" s="13" t="str">
        <f t="shared" si="0"/>
        <v>attackFireStabStrongTips</v>
      </c>
      <c r="G28" s="13" t="s">
        <v>381</v>
      </c>
      <c r="H28" s="13" t="s">
        <v>384</v>
      </c>
    </row>
    <row r="29" spans="1:8" x14ac:dyDescent="0.4">
      <c r="A29" s="13" t="s">
        <v>407</v>
      </c>
      <c r="C29" s="13" t="str">
        <f t="shared" si="1"/>
        <v>attackEarthStabSlightName</v>
      </c>
      <c r="D29" s="55" t="s">
        <v>372</v>
      </c>
      <c r="E29" s="55" t="s">
        <v>363</v>
      </c>
      <c r="F29" s="13" t="str">
        <f t="shared" si="0"/>
        <v>attackEarthStabSlightTips</v>
      </c>
      <c r="G29" s="13" t="s">
        <v>391</v>
      </c>
      <c r="H29" s="13" t="s">
        <v>389</v>
      </c>
    </row>
    <row r="30" spans="1:8" x14ac:dyDescent="0.4">
      <c r="A30" s="13" t="s">
        <v>408</v>
      </c>
      <c r="C30" s="13" t="str">
        <f t="shared" si="1"/>
        <v>attackEarthStabMediumName</v>
      </c>
      <c r="D30" s="55" t="s">
        <v>355</v>
      </c>
      <c r="E30" s="55" t="s">
        <v>377</v>
      </c>
      <c r="F30" s="13" t="str">
        <f t="shared" si="0"/>
        <v>attackEarthStabMediumTips</v>
      </c>
      <c r="G30" s="13" t="s">
        <v>391</v>
      </c>
      <c r="H30" s="13" t="s">
        <v>389</v>
      </c>
    </row>
    <row r="31" spans="1:8" x14ac:dyDescent="0.4">
      <c r="A31" s="13" t="s">
        <v>409</v>
      </c>
      <c r="C31" s="13" t="str">
        <f t="shared" si="1"/>
        <v>attackEarthStabStrongName</v>
      </c>
      <c r="D31" s="55" t="s">
        <v>386</v>
      </c>
      <c r="E31" s="55" t="s">
        <v>361</v>
      </c>
      <c r="F31" s="13" t="str">
        <f t="shared" si="0"/>
        <v>attackEarthStabStrongTips</v>
      </c>
      <c r="G31" s="13" t="s">
        <v>391</v>
      </c>
      <c r="H31" s="13" t="s">
        <v>389</v>
      </c>
    </row>
    <row r="32" spans="1:8" x14ac:dyDescent="0.4">
      <c r="A32" s="13" t="s">
        <v>410</v>
      </c>
      <c r="C32" s="13" t="str">
        <f t="shared" si="1"/>
        <v>attackMetalSmashSlightName</v>
      </c>
      <c r="D32" s="55" t="s">
        <v>350</v>
      </c>
      <c r="E32" s="55" t="s">
        <v>351</v>
      </c>
      <c r="F32" s="13" t="str">
        <f t="shared" si="0"/>
        <v>attackMetalSmashSlightTips</v>
      </c>
      <c r="G32" s="13" t="s">
        <v>357</v>
      </c>
      <c r="H32" s="13" t="s">
        <v>358</v>
      </c>
    </row>
    <row r="33" spans="1:8" x14ac:dyDescent="0.4">
      <c r="A33" s="13" t="s">
        <v>411</v>
      </c>
      <c r="C33" s="13" t="str">
        <f t="shared" si="1"/>
        <v>attackMetalSmashMediumName</v>
      </c>
      <c r="D33" s="55" t="s">
        <v>355</v>
      </c>
      <c r="E33" s="55" t="s">
        <v>377</v>
      </c>
      <c r="F33" s="13" t="str">
        <f t="shared" si="0"/>
        <v>attackMetalSmashMediumTips</v>
      </c>
      <c r="G33" s="13" t="s">
        <v>357</v>
      </c>
      <c r="H33" s="13" t="s">
        <v>358</v>
      </c>
    </row>
    <row r="34" spans="1:8" x14ac:dyDescent="0.4">
      <c r="A34" s="13" t="s">
        <v>412</v>
      </c>
      <c r="C34" s="13" t="str">
        <f t="shared" si="1"/>
        <v>attackMetalSmashStrongName</v>
      </c>
      <c r="D34" s="55" t="s">
        <v>386</v>
      </c>
      <c r="E34" s="55" t="s">
        <v>361</v>
      </c>
      <c r="F34" s="13" t="str">
        <f t="shared" si="0"/>
        <v>attackMetalSmashStrongTips</v>
      </c>
      <c r="G34" s="13" t="s">
        <v>352</v>
      </c>
      <c r="H34" s="13" t="s">
        <v>358</v>
      </c>
    </row>
    <row r="35" spans="1:8" x14ac:dyDescent="0.4">
      <c r="A35" s="13" t="s">
        <v>413</v>
      </c>
      <c r="C35" s="13" t="str">
        <f t="shared" si="1"/>
        <v>attackPlantSmashSlightName</v>
      </c>
      <c r="D35" s="55" t="s">
        <v>350</v>
      </c>
      <c r="E35" s="55" t="s">
        <v>363</v>
      </c>
      <c r="F35" s="13" t="str">
        <f t="shared" si="0"/>
        <v>attackPlantSmashSlightTips</v>
      </c>
      <c r="G35" s="13" t="s">
        <v>367</v>
      </c>
      <c r="H35" s="13" t="s">
        <v>365</v>
      </c>
    </row>
    <row r="36" spans="1:8" x14ac:dyDescent="0.4">
      <c r="A36" s="13" t="s">
        <v>414</v>
      </c>
      <c r="C36" s="13" t="str">
        <f t="shared" si="1"/>
        <v>attackPlantSmashMediumName</v>
      </c>
      <c r="D36" s="55" t="s">
        <v>355</v>
      </c>
      <c r="E36" s="55" t="s">
        <v>377</v>
      </c>
      <c r="F36" s="13" t="str">
        <f t="shared" si="0"/>
        <v>attackPlantSmashMediumTips</v>
      </c>
      <c r="G36" s="13" t="s">
        <v>364</v>
      </c>
      <c r="H36" s="13" t="s">
        <v>368</v>
      </c>
    </row>
    <row r="37" spans="1:8" x14ac:dyDescent="0.4">
      <c r="A37" s="13" t="s">
        <v>415</v>
      </c>
      <c r="C37" s="13" t="str">
        <f t="shared" si="1"/>
        <v>attackPlantSmashStrongName</v>
      </c>
      <c r="D37" s="55" t="s">
        <v>386</v>
      </c>
      <c r="E37" s="55" t="s">
        <v>361</v>
      </c>
      <c r="F37" s="13" t="str">
        <f t="shared" si="0"/>
        <v>attackPlantSmashStrongTips</v>
      </c>
      <c r="G37" s="13" t="s">
        <v>364</v>
      </c>
      <c r="H37" s="13" t="s">
        <v>365</v>
      </c>
    </row>
    <row r="38" spans="1:8" x14ac:dyDescent="0.4">
      <c r="A38" s="13" t="s">
        <v>416</v>
      </c>
      <c r="C38" s="13" t="str">
        <f t="shared" si="1"/>
        <v>attackWaterSmashSlightName</v>
      </c>
      <c r="D38" s="55" t="s">
        <v>372</v>
      </c>
      <c r="E38" s="55" t="s">
        <v>363</v>
      </c>
      <c r="F38" s="13" t="str">
        <f t="shared" si="0"/>
        <v>attackWaterSmashSlightTips</v>
      </c>
      <c r="G38" s="13" t="s">
        <v>417</v>
      </c>
      <c r="H38" s="13" t="s">
        <v>374</v>
      </c>
    </row>
    <row r="39" spans="1:8" x14ac:dyDescent="0.4">
      <c r="A39" s="13" t="s">
        <v>418</v>
      </c>
      <c r="C39" s="13" t="str">
        <f t="shared" si="1"/>
        <v>attackWaterSmashMediumName</v>
      </c>
      <c r="D39" s="55" t="s">
        <v>355</v>
      </c>
      <c r="E39" s="55" t="s">
        <v>377</v>
      </c>
      <c r="F39" s="13" t="str">
        <f t="shared" si="0"/>
        <v>attackWaterSmashMediumTips</v>
      </c>
      <c r="G39" s="13" t="s">
        <v>373</v>
      </c>
      <c r="H39" s="13" t="s">
        <v>374</v>
      </c>
    </row>
    <row r="40" spans="1:8" x14ac:dyDescent="0.4">
      <c r="A40" s="13" t="s">
        <v>419</v>
      </c>
      <c r="C40" s="13" t="str">
        <f t="shared" si="1"/>
        <v>attackWaterSmashStrongName</v>
      </c>
      <c r="D40" s="55" t="s">
        <v>386</v>
      </c>
      <c r="E40" s="55" t="s">
        <v>361</v>
      </c>
      <c r="F40" s="13" t="str">
        <f t="shared" si="0"/>
        <v>attackWaterSmashStrongTips</v>
      </c>
      <c r="G40" s="13" t="s">
        <v>417</v>
      </c>
      <c r="H40" s="13" t="s">
        <v>378</v>
      </c>
    </row>
    <row r="41" spans="1:8" x14ac:dyDescent="0.4">
      <c r="A41" s="13" t="s">
        <v>420</v>
      </c>
      <c r="C41" s="13" t="str">
        <f t="shared" si="1"/>
        <v>attackFireSmashSlightName</v>
      </c>
      <c r="D41" s="55" t="s">
        <v>372</v>
      </c>
      <c r="E41" s="55" t="s">
        <v>351</v>
      </c>
      <c r="F41" s="13" t="str">
        <f t="shared" si="0"/>
        <v>attackFireSmashSlightTips</v>
      </c>
      <c r="G41" s="13" t="s">
        <v>381</v>
      </c>
      <c r="H41" s="13" t="s">
        <v>382</v>
      </c>
    </row>
    <row r="42" spans="1:8" x14ac:dyDescent="0.4">
      <c r="A42" s="13" t="s">
        <v>421</v>
      </c>
      <c r="C42" s="13" t="str">
        <f t="shared" si="1"/>
        <v>attackFireSmashMediumName</v>
      </c>
      <c r="D42" s="55" t="s">
        <v>376</v>
      </c>
      <c r="E42" s="55" t="s">
        <v>356</v>
      </c>
      <c r="F42" s="13" t="str">
        <f t="shared" si="0"/>
        <v>attackFireSmashMediumTips</v>
      </c>
      <c r="G42" s="13" t="s">
        <v>381</v>
      </c>
      <c r="H42" s="13" t="s">
        <v>382</v>
      </c>
    </row>
    <row r="43" spans="1:8" x14ac:dyDescent="0.4">
      <c r="A43" s="13" t="s">
        <v>422</v>
      </c>
      <c r="C43" s="13" t="str">
        <f t="shared" si="1"/>
        <v>attackFireSmashStrongName</v>
      </c>
      <c r="D43" s="55" t="s">
        <v>360</v>
      </c>
      <c r="E43" s="55" t="s">
        <v>361</v>
      </c>
      <c r="F43" s="13" t="str">
        <f t="shared" si="0"/>
        <v>attackFireSmashStrongTips</v>
      </c>
      <c r="G43" s="13" t="s">
        <v>404</v>
      </c>
      <c r="H43" s="13" t="s">
        <v>384</v>
      </c>
    </row>
    <row r="44" spans="1:8" x14ac:dyDescent="0.4">
      <c r="A44" s="13" t="s">
        <v>423</v>
      </c>
      <c r="C44" s="13" t="str">
        <f t="shared" si="1"/>
        <v>attackEarthSmashSlightName</v>
      </c>
      <c r="D44" s="55" t="s">
        <v>350</v>
      </c>
      <c r="E44" s="55" t="s">
        <v>363</v>
      </c>
      <c r="F44" s="13" t="str">
        <f t="shared" si="0"/>
        <v>attackEarthSmashSlightTips</v>
      </c>
      <c r="G44" s="13" t="s">
        <v>391</v>
      </c>
      <c r="H44" s="13" t="s">
        <v>389</v>
      </c>
    </row>
    <row r="45" spans="1:8" x14ac:dyDescent="0.4">
      <c r="A45" s="13" t="s">
        <v>424</v>
      </c>
      <c r="C45" s="13" t="str">
        <f t="shared" si="1"/>
        <v>attackEarthSmashMediumName</v>
      </c>
      <c r="D45" s="55" t="s">
        <v>355</v>
      </c>
      <c r="E45" s="55" t="s">
        <v>356</v>
      </c>
      <c r="F45" s="13" t="str">
        <f t="shared" si="0"/>
        <v>attackEarthSmashMediumTips</v>
      </c>
      <c r="G45" s="13" t="s">
        <v>391</v>
      </c>
      <c r="H45" s="13" t="s">
        <v>392</v>
      </c>
    </row>
    <row r="46" spans="1:8" x14ac:dyDescent="0.4">
      <c r="A46" s="13" t="s">
        <v>425</v>
      </c>
      <c r="C46" s="13" t="str">
        <f t="shared" si="1"/>
        <v>attackEarthSmashStrongName</v>
      </c>
      <c r="D46" s="55" t="s">
        <v>360</v>
      </c>
      <c r="E46" s="55" t="s">
        <v>370</v>
      </c>
      <c r="F46" s="13" t="str">
        <f t="shared" si="0"/>
        <v>attackEarthSmashStrongTips</v>
      </c>
      <c r="G46" s="13" t="s">
        <v>388</v>
      </c>
      <c r="H46" s="13" t="s">
        <v>389</v>
      </c>
    </row>
    <row r="47" spans="1:8" x14ac:dyDescent="0.4">
      <c r="A47" s="13" t="s">
        <v>426</v>
      </c>
      <c r="C47" s="13" t="str">
        <f t="shared" si="1"/>
        <v>attackMetalSlightName</v>
      </c>
      <c r="D47" s="55" t="s">
        <v>350</v>
      </c>
      <c r="E47" s="55" t="s">
        <v>363</v>
      </c>
      <c r="F47" s="13" t="str">
        <f t="shared" si="0"/>
        <v>attackMetalSlightTips</v>
      </c>
      <c r="G47" s="13" t="s">
        <v>357</v>
      </c>
      <c r="H47" s="13" t="s">
        <v>358</v>
      </c>
    </row>
    <row r="48" spans="1:8" x14ac:dyDescent="0.4">
      <c r="A48" s="13" t="s">
        <v>427</v>
      </c>
      <c r="C48" s="13" t="str">
        <f t="shared" si="1"/>
        <v>attackPlantSlightName</v>
      </c>
      <c r="D48" s="55" t="s">
        <v>372</v>
      </c>
      <c r="E48" s="55" t="s">
        <v>363</v>
      </c>
      <c r="F48" s="13" t="str">
        <f t="shared" si="0"/>
        <v>attackPlantSlightTips</v>
      </c>
      <c r="G48" s="13" t="s">
        <v>364</v>
      </c>
      <c r="H48" s="13" t="s">
        <v>368</v>
      </c>
    </row>
    <row r="49" spans="1:8" x14ac:dyDescent="0.4">
      <c r="A49" s="13" t="s">
        <v>428</v>
      </c>
      <c r="C49" s="13" t="str">
        <f t="shared" si="1"/>
        <v>attackWaterSlightName</v>
      </c>
      <c r="D49" s="55" t="s">
        <v>350</v>
      </c>
      <c r="E49" s="55" t="s">
        <v>363</v>
      </c>
      <c r="F49" s="13" t="str">
        <f t="shared" si="0"/>
        <v>attackWaterSlightTips</v>
      </c>
      <c r="G49" s="13" t="s">
        <v>373</v>
      </c>
      <c r="H49" s="13" t="s">
        <v>374</v>
      </c>
    </row>
    <row r="50" spans="1:8" x14ac:dyDescent="0.4">
      <c r="A50" s="13" t="s">
        <v>429</v>
      </c>
      <c r="C50" s="13" t="str">
        <f t="shared" si="1"/>
        <v>attackFireSlightName</v>
      </c>
      <c r="D50" s="55" t="s">
        <v>350</v>
      </c>
      <c r="E50" s="55" t="s">
        <v>363</v>
      </c>
      <c r="F50" s="13" t="str">
        <f t="shared" si="0"/>
        <v>attackFireSlightTips</v>
      </c>
      <c r="G50" s="13" t="s">
        <v>381</v>
      </c>
      <c r="H50" s="13" t="s">
        <v>384</v>
      </c>
    </row>
    <row r="51" spans="1:8" x14ac:dyDescent="0.4">
      <c r="A51" s="13" t="s">
        <v>430</v>
      </c>
      <c r="C51" s="13" t="str">
        <f t="shared" si="1"/>
        <v>attackEarthSlightName</v>
      </c>
      <c r="D51" s="55" t="s">
        <v>350</v>
      </c>
      <c r="E51" s="55" t="s">
        <v>363</v>
      </c>
      <c r="F51" s="13" t="str">
        <f t="shared" si="0"/>
        <v>attackEarthSlightTips</v>
      </c>
      <c r="G51" s="13" t="s">
        <v>391</v>
      </c>
      <c r="H51" s="13" t="s">
        <v>389</v>
      </c>
    </row>
    <row r="53" spans="1:8" x14ac:dyDescent="0.4">
      <c r="A53" s="13" t="s">
        <v>431</v>
      </c>
      <c r="C53" s="13" t="str">
        <f t="shared" si="1"/>
        <v>magicMetalBallSlightName</v>
      </c>
      <c r="D53" s="55" t="s">
        <v>751</v>
      </c>
      <c r="E53" s="55" t="s">
        <v>752</v>
      </c>
      <c r="F53" s="13" t="str">
        <f t="shared" si="0"/>
        <v>magicMetalBallSlightTips</v>
      </c>
      <c r="G53" s="13" t="s">
        <v>432</v>
      </c>
      <c r="H53" s="13" t="s">
        <v>433</v>
      </c>
    </row>
    <row r="54" spans="1:8" x14ac:dyDescent="0.4">
      <c r="A54" s="13" t="s">
        <v>434</v>
      </c>
      <c r="C54" s="13" t="str">
        <f t="shared" si="1"/>
        <v>magicMetalBallMediumName</v>
      </c>
      <c r="D54" s="55" t="s">
        <v>753</v>
      </c>
      <c r="E54" s="55" t="s">
        <v>754</v>
      </c>
      <c r="F54" s="13" t="str">
        <f t="shared" si="0"/>
        <v>magicMetalBallMediumTips</v>
      </c>
      <c r="G54" s="13" t="s">
        <v>435</v>
      </c>
      <c r="H54" s="13" t="s">
        <v>436</v>
      </c>
    </row>
    <row r="55" spans="1:8" x14ac:dyDescent="0.4">
      <c r="A55" s="13" t="s">
        <v>437</v>
      </c>
      <c r="C55" s="13" t="str">
        <f t="shared" si="1"/>
        <v>magicMetalBallStrongName</v>
      </c>
      <c r="D55" s="55" t="s">
        <v>755</v>
      </c>
      <c r="E55" s="55" t="s">
        <v>756</v>
      </c>
      <c r="F55" s="13" t="str">
        <f t="shared" si="0"/>
        <v>magicMetalBallStrongTips</v>
      </c>
      <c r="G55" s="13" t="s">
        <v>435</v>
      </c>
      <c r="H55" s="13" t="s">
        <v>433</v>
      </c>
    </row>
    <row r="56" spans="1:8" x14ac:dyDescent="0.4">
      <c r="A56" s="13" t="s">
        <v>438</v>
      </c>
      <c r="C56" s="13" t="str">
        <f t="shared" si="1"/>
        <v>magicMetalColumnSlightName</v>
      </c>
      <c r="D56" s="55" t="s">
        <v>751</v>
      </c>
      <c r="E56" s="55" t="s">
        <v>752</v>
      </c>
      <c r="F56" s="13" t="str">
        <f t="shared" si="0"/>
        <v>magicMetalColumnSlightTips</v>
      </c>
      <c r="G56" s="13" t="s">
        <v>435</v>
      </c>
      <c r="H56" s="13" t="s">
        <v>433</v>
      </c>
    </row>
    <row r="57" spans="1:8" x14ac:dyDescent="0.4">
      <c r="A57" s="13" t="s">
        <v>439</v>
      </c>
      <c r="C57" s="13" t="str">
        <f t="shared" si="1"/>
        <v>magicMetalColumnMediumName</v>
      </c>
      <c r="D57" s="55" t="s">
        <v>753</v>
      </c>
      <c r="E57" s="55" t="s">
        <v>754</v>
      </c>
      <c r="F57" s="13" t="str">
        <f t="shared" si="0"/>
        <v>magicMetalColumnMediumTips</v>
      </c>
      <c r="G57" s="13" t="s">
        <v>435</v>
      </c>
      <c r="H57" s="13" t="s">
        <v>433</v>
      </c>
    </row>
    <row r="58" spans="1:8" x14ac:dyDescent="0.4">
      <c r="A58" s="13" t="s">
        <v>440</v>
      </c>
      <c r="C58" s="13" t="str">
        <f t="shared" si="1"/>
        <v>magicMetalColumnStrongName</v>
      </c>
      <c r="D58" s="55" t="s">
        <v>755</v>
      </c>
      <c r="E58" s="55" t="s">
        <v>756</v>
      </c>
      <c r="F58" s="13" t="str">
        <f t="shared" si="0"/>
        <v>magicMetalColumnStrongTips</v>
      </c>
      <c r="G58" s="13" t="s">
        <v>432</v>
      </c>
      <c r="H58" s="13" t="s">
        <v>441</v>
      </c>
    </row>
    <row r="59" spans="1:8" x14ac:dyDescent="0.4">
      <c r="A59" s="13" t="s">
        <v>442</v>
      </c>
      <c r="C59" s="13" t="str">
        <f t="shared" si="1"/>
        <v>magicPlantBallSlightName</v>
      </c>
      <c r="D59" s="55" t="s">
        <v>757</v>
      </c>
      <c r="E59" s="55" t="s">
        <v>758</v>
      </c>
      <c r="F59" s="13" t="str">
        <f t="shared" si="0"/>
        <v>magicPlantBallSlightTips</v>
      </c>
      <c r="G59" s="13" t="s">
        <v>443</v>
      </c>
      <c r="H59" s="13" t="s">
        <v>670</v>
      </c>
    </row>
    <row r="60" spans="1:8" x14ac:dyDescent="0.4">
      <c r="A60" s="13" t="s">
        <v>444</v>
      </c>
      <c r="C60" s="13" t="str">
        <f t="shared" si="1"/>
        <v>magicPlantBallMediumName</v>
      </c>
      <c r="D60" s="55" t="s">
        <v>759</v>
      </c>
      <c r="E60" s="55" t="s">
        <v>760</v>
      </c>
      <c r="F60" s="13" t="str">
        <f t="shared" si="0"/>
        <v>magicPlantBallMediumTips</v>
      </c>
      <c r="G60" s="13" t="s">
        <v>445</v>
      </c>
      <c r="H60" s="13" t="s">
        <v>670</v>
      </c>
    </row>
    <row r="61" spans="1:8" x14ac:dyDescent="0.4">
      <c r="A61" s="13" t="s">
        <v>446</v>
      </c>
      <c r="C61" s="13" t="str">
        <f t="shared" si="1"/>
        <v>magicPlantBallStrongName</v>
      </c>
      <c r="D61" s="55" t="s">
        <v>761</v>
      </c>
      <c r="E61" s="55" t="s">
        <v>762</v>
      </c>
      <c r="F61" s="13" t="str">
        <f t="shared" si="0"/>
        <v>magicPlantBallStrongTips</v>
      </c>
      <c r="G61" s="13" t="s">
        <v>447</v>
      </c>
      <c r="H61" s="13" t="s">
        <v>670</v>
      </c>
    </row>
    <row r="62" spans="1:8" x14ac:dyDescent="0.4">
      <c r="A62" s="13" t="s">
        <v>449</v>
      </c>
      <c r="C62" s="13" t="str">
        <f t="shared" si="1"/>
        <v>magicPlantColumnSlightName</v>
      </c>
      <c r="D62" s="55" t="s">
        <v>757</v>
      </c>
      <c r="E62" s="55" t="s">
        <v>758</v>
      </c>
      <c r="F62" s="13" t="str">
        <f t="shared" si="0"/>
        <v>magicPlantColumnSlightTips</v>
      </c>
      <c r="G62" s="13" t="s">
        <v>450</v>
      </c>
      <c r="H62" s="13" t="s">
        <v>670</v>
      </c>
    </row>
    <row r="63" spans="1:8" x14ac:dyDescent="0.4">
      <c r="A63" s="13" t="s">
        <v>451</v>
      </c>
      <c r="C63" s="13" t="str">
        <f t="shared" si="1"/>
        <v>magicPlantColumnMediumName</v>
      </c>
      <c r="D63" s="55" t="s">
        <v>759</v>
      </c>
      <c r="E63" s="55" t="s">
        <v>760</v>
      </c>
      <c r="F63" s="13" t="str">
        <f t="shared" si="0"/>
        <v>magicPlantColumnMediumTips</v>
      </c>
      <c r="G63" s="13" t="s">
        <v>450</v>
      </c>
      <c r="H63" s="13" t="s">
        <v>670</v>
      </c>
    </row>
    <row r="64" spans="1:8" x14ac:dyDescent="0.4">
      <c r="A64" s="13" t="s">
        <v>452</v>
      </c>
      <c r="C64" s="13" t="str">
        <f t="shared" si="1"/>
        <v>magicPlantColumnStrongName</v>
      </c>
      <c r="D64" s="55" t="s">
        <v>761</v>
      </c>
      <c r="E64" s="55" t="s">
        <v>762</v>
      </c>
      <c r="F64" s="13" t="str">
        <f t="shared" si="0"/>
        <v>magicPlantColumnStrongTips</v>
      </c>
      <c r="G64" s="13" t="s">
        <v>445</v>
      </c>
      <c r="H64" s="13" t="s">
        <v>670</v>
      </c>
    </row>
    <row r="65" spans="1:8" x14ac:dyDescent="0.4">
      <c r="A65" s="13" t="s">
        <v>453</v>
      </c>
      <c r="C65" s="13" t="str">
        <f t="shared" si="1"/>
        <v>magicWaterBallSlightName</v>
      </c>
      <c r="D65" s="55" t="s">
        <v>763</v>
      </c>
      <c r="E65" s="55" t="s">
        <v>764</v>
      </c>
      <c r="F65" s="13" t="str">
        <f t="shared" si="0"/>
        <v>magicWaterBallSlightTips</v>
      </c>
      <c r="G65" s="13" t="s">
        <v>454</v>
      </c>
      <c r="H65" s="13" t="s">
        <v>455</v>
      </c>
    </row>
    <row r="66" spans="1:8" x14ac:dyDescent="0.4">
      <c r="A66" s="13" t="s">
        <v>456</v>
      </c>
      <c r="C66" s="13" t="str">
        <f t="shared" si="1"/>
        <v>magicWaterBallMediumName</v>
      </c>
      <c r="D66" s="55" t="s">
        <v>765</v>
      </c>
      <c r="E66" s="55" t="s">
        <v>766</v>
      </c>
      <c r="F66" s="13" t="str">
        <f t="shared" si="0"/>
        <v>magicWaterBallMediumTips</v>
      </c>
      <c r="G66" s="13" t="s">
        <v>454</v>
      </c>
      <c r="H66" s="13" t="s">
        <v>457</v>
      </c>
    </row>
    <row r="67" spans="1:8" x14ac:dyDescent="0.4">
      <c r="A67" s="13" t="s">
        <v>458</v>
      </c>
      <c r="C67" s="13" t="str">
        <f t="shared" si="1"/>
        <v>magicWaterBallStrongName</v>
      </c>
      <c r="D67" s="55" t="s">
        <v>767</v>
      </c>
      <c r="E67" s="55" t="s">
        <v>768</v>
      </c>
      <c r="F67" s="13" t="str">
        <f t="shared" ref="F67:F130" si="2">A67&amp;"Tips"</f>
        <v>magicWaterBallStrongTips</v>
      </c>
      <c r="G67" s="13" t="s">
        <v>454</v>
      </c>
      <c r="H67" s="13" t="s">
        <v>455</v>
      </c>
    </row>
    <row r="68" spans="1:8" x14ac:dyDescent="0.4">
      <c r="A68" s="13" t="s">
        <v>459</v>
      </c>
      <c r="C68" s="13" t="str">
        <f t="shared" ref="C68:C131" si="3">A68&amp;"Name"</f>
        <v>magicWaterColumnSlightName</v>
      </c>
      <c r="D68" s="55" t="s">
        <v>763</v>
      </c>
      <c r="E68" s="55" t="s">
        <v>764</v>
      </c>
      <c r="F68" s="13" t="str">
        <f t="shared" si="2"/>
        <v>magicWaterColumnSlightTips</v>
      </c>
      <c r="G68" s="13" t="s">
        <v>460</v>
      </c>
      <c r="H68" s="13" t="s">
        <v>461</v>
      </c>
    </row>
    <row r="69" spans="1:8" x14ac:dyDescent="0.4">
      <c r="A69" s="13" t="s">
        <v>462</v>
      </c>
      <c r="C69" s="13" t="str">
        <f t="shared" si="3"/>
        <v>magicWaterColumnMediumName</v>
      </c>
      <c r="D69" s="55" t="s">
        <v>765</v>
      </c>
      <c r="E69" s="55" t="s">
        <v>766</v>
      </c>
      <c r="F69" s="13" t="str">
        <f t="shared" si="2"/>
        <v>magicWaterColumnMediumTips</v>
      </c>
      <c r="G69" s="13" t="s">
        <v>454</v>
      </c>
      <c r="H69" s="13" t="s">
        <v>461</v>
      </c>
    </row>
    <row r="70" spans="1:8" x14ac:dyDescent="0.4">
      <c r="A70" s="13" t="s">
        <v>463</v>
      </c>
      <c r="C70" s="13" t="str">
        <f t="shared" si="3"/>
        <v>magicWaterColumnStrongName</v>
      </c>
      <c r="D70" s="55" t="s">
        <v>767</v>
      </c>
      <c r="E70" s="55" t="s">
        <v>768</v>
      </c>
      <c r="F70" s="13" t="str">
        <f t="shared" si="2"/>
        <v>magicWaterColumnStrongTips</v>
      </c>
      <c r="G70" s="13" t="s">
        <v>454</v>
      </c>
      <c r="H70" s="13" t="s">
        <v>455</v>
      </c>
    </row>
    <row r="71" spans="1:8" x14ac:dyDescent="0.4">
      <c r="A71" s="13" t="s">
        <v>464</v>
      </c>
      <c r="C71" s="13" t="str">
        <f t="shared" si="3"/>
        <v>magicFireBallSlightName</v>
      </c>
      <c r="D71" s="55" t="s">
        <v>769</v>
      </c>
      <c r="E71" s="55" t="s">
        <v>770</v>
      </c>
      <c r="F71" s="13" t="str">
        <f t="shared" si="2"/>
        <v>magicFireBallSlightTips</v>
      </c>
      <c r="G71" s="13" t="s">
        <v>465</v>
      </c>
      <c r="H71" s="13" t="s">
        <v>466</v>
      </c>
    </row>
    <row r="72" spans="1:8" x14ac:dyDescent="0.4">
      <c r="A72" s="13" t="s">
        <v>467</v>
      </c>
      <c r="C72" s="13" t="str">
        <f t="shared" si="3"/>
        <v>magicFireBallMediumName</v>
      </c>
      <c r="D72" s="55" t="s">
        <v>771</v>
      </c>
      <c r="E72" s="55" t="s">
        <v>772</v>
      </c>
      <c r="F72" s="13" t="str">
        <f t="shared" si="2"/>
        <v>magicFireBallMediumTips</v>
      </c>
      <c r="G72" s="13" t="s">
        <v>465</v>
      </c>
      <c r="H72" s="13" t="s">
        <v>466</v>
      </c>
    </row>
    <row r="73" spans="1:8" x14ac:dyDescent="0.4">
      <c r="A73" s="13" t="s">
        <v>468</v>
      </c>
      <c r="C73" s="13" t="str">
        <f t="shared" si="3"/>
        <v>magicFireBallStrongName</v>
      </c>
      <c r="D73" s="55" t="s">
        <v>773</v>
      </c>
      <c r="E73" s="55" t="s">
        <v>774</v>
      </c>
      <c r="F73" s="13" t="str">
        <f t="shared" si="2"/>
        <v>magicFireBallStrongTips</v>
      </c>
      <c r="G73" s="13" t="s">
        <v>465</v>
      </c>
      <c r="H73" s="13" t="s">
        <v>469</v>
      </c>
    </row>
    <row r="74" spans="1:8" x14ac:dyDescent="0.4">
      <c r="A74" s="13" t="s">
        <v>470</v>
      </c>
      <c r="C74" s="13" t="str">
        <f t="shared" si="3"/>
        <v>magicFireColumnSlightName</v>
      </c>
      <c r="D74" s="55" t="s">
        <v>769</v>
      </c>
      <c r="E74" s="55" t="s">
        <v>770</v>
      </c>
      <c r="F74" s="13" t="str">
        <f t="shared" si="2"/>
        <v>magicFireColumnSlightTips</v>
      </c>
      <c r="G74" s="13" t="s">
        <v>471</v>
      </c>
      <c r="H74" s="13" t="s">
        <v>466</v>
      </c>
    </row>
    <row r="75" spans="1:8" x14ac:dyDescent="0.4">
      <c r="A75" s="13" t="s">
        <v>472</v>
      </c>
      <c r="C75" s="13" t="str">
        <f t="shared" si="3"/>
        <v>magicFireColumnMediumName</v>
      </c>
      <c r="D75" s="55" t="s">
        <v>771</v>
      </c>
      <c r="E75" s="55" t="s">
        <v>772</v>
      </c>
      <c r="F75" s="13" t="str">
        <f t="shared" si="2"/>
        <v>magicFireColumnMediumTips</v>
      </c>
      <c r="G75" s="13" t="s">
        <v>471</v>
      </c>
      <c r="H75" s="13" t="s">
        <v>466</v>
      </c>
    </row>
    <row r="76" spans="1:8" x14ac:dyDescent="0.4">
      <c r="A76" s="13" t="s">
        <v>473</v>
      </c>
      <c r="C76" s="13" t="str">
        <f t="shared" si="3"/>
        <v>magicFireColumnStrongName</v>
      </c>
      <c r="D76" s="55" t="s">
        <v>773</v>
      </c>
      <c r="E76" s="55" t="s">
        <v>774</v>
      </c>
      <c r="F76" s="13" t="str">
        <f t="shared" si="2"/>
        <v>magicFireColumnStrongTips</v>
      </c>
      <c r="G76" s="13" t="s">
        <v>474</v>
      </c>
      <c r="H76" s="13" t="s">
        <v>475</v>
      </c>
    </row>
    <row r="77" spans="1:8" x14ac:dyDescent="0.4">
      <c r="A77" s="13" t="s">
        <v>476</v>
      </c>
      <c r="C77" s="13" t="str">
        <f t="shared" si="3"/>
        <v>magicEarthBallSlightName</v>
      </c>
      <c r="D77" s="55" t="s">
        <v>775</v>
      </c>
      <c r="E77" s="55" t="s">
        <v>776</v>
      </c>
      <c r="F77" s="13" t="str">
        <f t="shared" si="2"/>
        <v>magicEarthBallSlightTips</v>
      </c>
      <c r="G77" s="13" t="s">
        <v>477</v>
      </c>
      <c r="H77" s="13" t="s">
        <v>478</v>
      </c>
    </row>
    <row r="78" spans="1:8" x14ac:dyDescent="0.4">
      <c r="A78" s="13" t="s">
        <v>479</v>
      </c>
      <c r="C78" s="13" t="str">
        <f t="shared" si="3"/>
        <v>magicEarthBallMediumName</v>
      </c>
      <c r="D78" s="55" t="s">
        <v>777</v>
      </c>
      <c r="E78" s="55" t="s">
        <v>778</v>
      </c>
      <c r="F78" s="13" t="str">
        <f t="shared" si="2"/>
        <v>magicEarthBallMediumTips</v>
      </c>
      <c r="G78" s="13" t="s">
        <v>477</v>
      </c>
      <c r="H78" s="13" t="s">
        <v>480</v>
      </c>
    </row>
    <row r="79" spans="1:8" x14ac:dyDescent="0.4">
      <c r="A79" s="13" t="s">
        <v>481</v>
      </c>
      <c r="C79" s="13" t="str">
        <f t="shared" si="3"/>
        <v>magicEarthBallStrongName</v>
      </c>
      <c r="D79" s="55" t="s">
        <v>779</v>
      </c>
      <c r="E79" s="55" t="s">
        <v>780</v>
      </c>
      <c r="F79" s="13" t="str">
        <f t="shared" si="2"/>
        <v>magicEarthBallStrongTips</v>
      </c>
      <c r="G79" s="13" t="s">
        <v>477</v>
      </c>
      <c r="H79" s="13" t="s">
        <v>480</v>
      </c>
    </row>
    <row r="80" spans="1:8" x14ac:dyDescent="0.4">
      <c r="A80" s="13" t="s">
        <v>482</v>
      </c>
      <c r="C80" s="13" t="str">
        <f t="shared" si="3"/>
        <v>magicEarthColumnSlightName</v>
      </c>
      <c r="D80" s="55" t="s">
        <v>775</v>
      </c>
      <c r="E80" s="55" t="s">
        <v>776</v>
      </c>
      <c r="F80" s="13" t="str">
        <f t="shared" si="2"/>
        <v>magicEarthColumnSlightTips</v>
      </c>
      <c r="G80" s="13" t="s">
        <v>483</v>
      </c>
      <c r="H80" s="13" t="s">
        <v>480</v>
      </c>
    </row>
    <row r="81" spans="1:8" x14ac:dyDescent="0.4">
      <c r="A81" s="13" t="s">
        <v>484</v>
      </c>
      <c r="C81" s="13" t="str">
        <f t="shared" si="3"/>
        <v>magicEarthColumnMediumName</v>
      </c>
      <c r="D81" s="55" t="s">
        <v>777</v>
      </c>
      <c r="E81" s="55" t="s">
        <v>778</v>
      </c>
      <c r="F81" s="13" t="str">
        <f t="shared" si="2"/>
        <v>magicEarthColumnMediumTips</v>
      </c>
      <c r="G81" s="13" t="s">
        <v>477</v>
      </c>
      <c r="H81" s="13" t="s">
        <v>478</v>
      </c>
    </row>
    <row r="82" spans="1:8" x14ac:dyDescent="0.4">
      <c r="A82" s="13" t="s">
        <v>485</v>
      </c>
      <c r="C82" s="13" t="str">
        <f t="shared" si="3"/>
        <v>magicEarthColumnStrongName</v>
      </c>
      <c r="D82" s="55" t="s">
        <v>779</v>
      </c>
      <c r="E82" s="55" t="s">
        <v>780</v>
      </c>
      <c r="F82" s="13" t="str">
        <f t="shared" si="2"/>
        <v>magicEarthColumnStrongTips</v>
      </c>
      <c r="G82" s="13" t="s">
        <v>483</v>
      </c>
      <c r="H82" s="13" t="s">
        <v>480</v>
      </c>
    </row>
    <row r="83" spans="1:8" x14ac:dyDescent="0.4">
      <c r="A83" s="13" t="s">
        <v>671</v>
      </c>
      <c r="C83" s="13" t="str">
        <f t="shared" si="3"/>
        <v>magicMetalSlightName</v>
      </c>
      <c r="D83" s="55" t="s">
        <v>751</v>
      </c>
      <c r="E83" s="55" t="s">
        <v>752</v>
      </c>
      <c r="F83" s="13" t="str">
        <f t="shared" si="2"/>
        <v>magicMetalSlightTips</v>
      </c>
      <c r="G83" s="13" t="s">
        <v>486</v>
      </c>
      <c r="H83" s="13" t="s">
        <v>487</v>
      </c>
    </row>
    <row r="84" spans="1:8" x14ac:dyDescent="0.4">
      <c r="A84" s="13" t="s">
        <v>488</v>
      </c>
      <c r="C84" s="13" t="str">
        <f t="shared" si="3"/>
        <v>magicPlantSlightName</v>
      </c>
      <c r="D84" s="55" t="s">
        <v>757</v>
      </c>
      <c r="E84" s="55" t="s">
        <v>758</v>
      </c>
      <c r="F84" s="13" t="str">
        <f t="shared" si="2"/>
        <v>magicPlantSlightTips</v>
      </c>
      <c r="G84" s="13" t="s">
        <v>445</v>
      </c>
      <c r="H84" s="13" t="s">
        <v>448</v>
      </c>
    </row>
    <row r="85" spans="1:8" x14ac:dyDescent="0.4">
      <c r="A85" s="13" t="s">
        <v>489</v>
      </c>
      <c r="C85" s="13" t="str">
        <f t="shared" si="3"/>
        <v>magicWaterSlightName</v>
      </c>
      <c r="D85" s="55" t="s">
        <v>763</v>
      </c>
      <c r="E85" s="55" t="s">
        <v>764</v>
      </c>
      <c r="F85" s="13" t="str">
        <f t="shared" si="2"/>
        <v>magicWaterSlightTips</v>
      </c>
      <c r="G85" s="13" t="s">
        <v>454</v>
      </c>
      <c r="H85" s="13" t="s">
        <v>461</v>
      </c>
    </row>
    <row r="86" spans="1:8" x14ac:dyDescent="0.4">
      <c r="A86" s="13" t="s">
        <v>490</v>
      </c>
      <c r="C86" s="13" t="str">
        <f t="shared" si="3"/>
        <v>magicFireSlightName</v>
      </c>
      <c r="D86" s="55" t="s">
        <v>769</v>
      </c>
      <c r="E86" s="55" t="s">
        <v>770</v>
      </c>
      <c r="F86" s="13" t="str">
        <f t="shared" si="2"/>
        <v>magicFireSlightTips</v>
      </c>
      <c r="G86" s="13" t="s">
        <v>471</v>
      </c>
      <c r="H86" s="13" t="s">
        <v>466</v>
      </c>
    </row>
    <row r="87" spans="1:8" x14ac:dyDescent="0.4">
      <c r="A87" s="13" t="s">
        <v>491</v>
      </c>
      <c r="C87" s="13" t="str">
        <f t="shared" si="3"/>
        <v>magicEarthSlightName</v>
      </c>
      <c r="D87" s="55" t="s">
        <v>775</v>
      </c>
      <c r="E87" s="55" t="s">
        <v>776</v>
      </c>
      <c r="F87" s="13" t="str">
        <f t="shared" si="2"/>
        <v>magicEarthSlightTips</v>
      </c>
      <c r="G87" s="13" t="s">
        <v>477</v>
      </c>
      <c r="H87" s="13" t="s">
        <v>478</v>
      </c>
    </row>
    <row r="88" spans="1:8" x14ac:dyDescent="0.4">
      <c r="A88" s="13" t="s">
        <v>492</v>
      </c>
      <c r="C88" s="13" t="str">
        <f t="shared" si="3"/>
        <v>magicCureSlightName</v>
      </c>
      <c r="D88" s="13" t="s">
        <v>753</v>
      </c>
      <c r="E88" s="13" t="s">
        <v>754</v>
      </c>
      <c r="F88" s="13" t="str">
        <f t="shared" si="2"/>
        <v>magicCureSlightTips</v>
      </c>
      <c r="G88" s="13" t="s">
        <v>493</v>
      </c>
      <c r="H88" s="13" t="s">
        <v>494</v>
      </c>
    </row>
    <row r="89" spans="1:8" x14ac:dyDescent="0.4">
      <c r="A89" s="13" t="s">
        <v>495</v>
      </c>
      <c r="C89" s="13" t="str">
        <f t="shared" si="3"/>
        <v>magicCureMediumName</v>
      </c>
      <c r="D89" s="13" t="s">
        <v>496</v>
      </c>
      <c r="E89" s="13" t="s">
        <v>497</v>
      </c>
      <c r="F89" s="13" t="str">
        <f t="shared" si="2"/>
        <v>magicCureMediumTips</v>
      </c>
      <c r="G89" s="13" t="s">
        <v>493</v>
      </c>
      <c r="H89" s="13" t="s">
        <v>498</v>
      </c>
    </row>
    <row r="90" spans="1:8" x14ac:dyDescent="0.4">
      <c r="A90" s="13" t="s">
        <v>499</v>
      </c>
      <c r="C90" s="13" t="str">
        <f t="shared" si="3"/>
        <v>magicCureStrongName</v>
      </c>
      <c r="D90" s="13" t="s">
        <v>500</v>
      </c>
      <c r="E90" s="13" t="s">
        <v>501</v>
      </c>
      <c r="F90" s="13" t="str">
        <f t="shared" si="2"/>
        <v>magicCureStrongTips</v>
      </c>
      <c r="G90" s="13" t="s">
        <v>493</v>
      </c>
      <c r="H90" s="13" t="s">
        <v>494</v>
      </c>
    </row>
    <row r="92" spans="1:8" x14ac:dyDescent="0.4">
      <c r="A92" s="13" t="s">
        <v>502</v>
      </c>
      <c r="C92" s="13" t="str">
        <f t="shared" si="3"/>
        <v>buffAttackName</v>
      </c>
      <c r="D92" s="13" t="s">
        <v>503</v>
      </c>
      <c r="E92" s="13" t="s">
        <v>504</v>
      </c>
      <c r="F92" s="13" t="str">
        <f t="shared" si="2"/>
        <v>buffAttackTips</v>
      </c>
      <c r="G92" s="13" t="s">
        <v>505</v>
      </c>
      <c r="H92" s="13" t="s">
        <v>672</v>
      </c>
    </row>
    <row r="93" spans="1:8" x14ac:dyDescent="0.4">
      <c r="A93" s="13" t="s">
        <v>506</v>
      </c>
      <c r="C93" s="13" t="str">
        <f t="shared" si="3"/>
        <v>buffDefenseName</v>
      </c>
      <c r="D93" s="13" t="s">
        <v>507</v>
      </c>
      <c r="E93" s="13" t="s">
        <v>508</v>
      </c>
      <c r="F93" s="13" t="str">
        <f t="shared" si="2"/>
        <v>buffDefenseTips</v>
      </c>
      <c r="G93" s="13" t="s">
        <v>509</v>
      </c>
      <c r="H93" s="13" t="s">
        <v>673</v>
      </c>
    </row>
    <row r="94" spans="1:8" x14ac:dyDescent="0.4">
      <c r="A94" s="13" t="s">
        <v>510</v>
      </c>
      <c r="C94" s="13" t="str">
        <f t="shared" si="3"/>
        <v>buffMagicName</v>
      </c>
      <c r="D94" s="13" t="s">
        <v>511</v>
      </c>
      <c r="E94" s="13" t="s">
        <v>512</v>
      </c>
      <c r="F94" s="13" t="str">
        <f t="shared" si="2"/>
        <v>buffMagicTips</v>
      </c>
      <c r="G94" s="13" t="s">
        <v>513</v>
      </c>
      <c r="H94" s="13" t="s">
        <v>514</v>
      </c>
    </row>
    <row r="95" spans="1:8" x14ac:dyDescent="0.4">
      <c r="A95" s="13" t="s">
        <v>515</v>
      </c>
      <c r="C95" s="13" t="str">
        <f t="shared" si="3"/>
        <v>buffSpeedName</v>
      </c>
      <c r="D95" s="13" t="s">
        <v>516</v>
      </c>
      <c r="E95" s="13" t="s">
        <v>517</v>
      </c>
      <c r="F95" s="13" t="str">
        <f t="shared" si="2"/>
        <v>buffSpeedTips</v>
      </c>
      <c r="G95" s="13" t="s">
        <v>518</v>
      </c>
      <c r="H95" s="13" t="s">
        <v>519</v>
      </c>
    </row>
    <row r="96" spans="1:8" x14ac:dyDescent="0.4">
      <c r="A96" s="13" t="s">
        <v>520</v>
      </c>
      <c r="C96" s="13" t="str">
        <f t="shared" si="3"/>
        <v>buffAttackSelfName</v>
      </c>
      <c r="D96" s="13" t="s">
        <v>521</v>
      </c>
      <c r="E96" s="13" t="s">
        <v>522</v>
      </c>
      <c r="F96" s="13" t="str">
        <f t="shared" si="2"/>
        <v>buffAttackSelfTips</v>
      </c>
      <c r="G96" s="13" t="s">
        <v>523</v>
      </c>
      <c r="H96" s="13" t="s">
        <v>524</v>
      </c>
    </row>
    <row r="97" spans="1:8" x14ac:dyDescent="0.4">
      <c r="A97" s="13" t="s">
        <v>525</v>
      </c>
      <c r="C97" s="13" t="str">
        <f t="shared" si="3"/>
        <v>buffDefenseSelfName</v>
      </c>
      <c r="D97" s="13" t="s">
        <v>526</v>
      </c>
      <c r="E97" s="13" t="s">
        <v>527</v>
      </c>
      <c r="F97" s="13" t="str">
        <f t="shared" si="2"/>
        <v>buffDefenseSelfTips</v>
      </c>
      <c r="G97" s="13" t="s">
        <v>528</v>
      </c>
      <c r="H97" s="13" t="s">
        <v>529</v>
      </c>
    </row>
    <row r="98" spans="1:8" x14ac:dyDescent="0.4">
      <c r="A98" s="13" t="s">
        <v>530</v>
      </c>
      <c r="C98" s="13" t="str">
        <f t="shared" si="3"/>
        <v>buffMagicSelfName</v>
      </c>
      <c r="D98" s="13" t="s">
        <v>531</v>
      </c>
      <c r="E98" s="13" t="s">
        <v>532</v>
      </c>
      <c r="F98" s="13" t="str">
        <f t="shared" si="2"/>
        <v>buffMagicSelfTips</v>
      </c>
      <c r="G98" s="13" t="s">
        <v>533</v>
      </c>
      <c r="H98" s="13" t="s">
        <v>534</v>
      </c>
    </row>
    <row r="99" spans="1:8" x14ac:dyDescent="0.4">
      <c r="A99" s="13" t="s">
        <v>535</v>
      </c>
      <c r="C99" s="13" t="str">
        <f t="shared" si="3"/>
        <v>buffSpeedSelfName</v>
      </c>
      <c r="D99" s="13" t="s">
        <v>536</v>
      </c>
      <c r="E99" s="13" t="s">
        <v>537</v>
      </c>
      <c r="F99" s="13" t="str">
        <f t="shared" si="2"/>
        <v>buffSpeedSelfTips</v>
      </c>
      <c r="G99" s="13" t="s">
        <v>538</v>
      </c>
      <c r="H99" s="13" t="s">
        <v>539</v>
      </c>
    </row>
    <row r="100" spans="1:8" x14ac:dyDescent="0.4">
      <c r="A100" s="13" t="s">
        <v>540</v>
      </c>
      <c r="C100" s="13" t="str">
        <f t="shared" si="3"/>
        <v>buffHotName</v>
      </c>
      <c r="D100" s="13" t="s">
        <v>541</v>
      </c>
      <c r="E100" s="13" t="s">
        <v>542</v>
      </c>
      <c r="F100" s="13" t="str">
        <f t="shared" si="2"/>
        <v>buffHotTips</v>
      </c>
      <c r="G100" s="13" t="s">
        <v>543</v>
      </c>
      <c r="H100" s="13" t="s">
        <v>544</v>
      </c>
    </row>
    <row r="101" spans="1:8" x14ac:dyDescent="0.4">
      <c r="A101" s="13" t="s">
        <v>545</v>
      </c>
      <c r="C101" s="13" t="str">
        <f t="shared" si="3"/>
        <v>debuffAttackName</v>
      </c>
      <c r="D101" s="13" t="s">
        <v>546</v>
      </c>
      <c r="E101" s="13" t="s">
        <v>547</v>
      </c>
      <c r="F101" s="13" t="str">
        <f t="shared" si="2"/>
        <v>debuffAttackTips</v>
      </c>
      <c r="G101" s="13" t="s">
        <v>638</v>
      </c>
      <c r="H101" s="13" t="s">
        <v>639</v>
      </c>
    </row>
    <row r="102" spans="1:8" x14ac:dyDescent="0.4">
      <c r="A102" s="13" t="s">
        <v>548</v>
      </c>
      <c r="C102" s="13" t="str">
        <f t="shared" si="3"/>
        <v>debuffDefenseName</v>
      </c>
      <c r="D102" s="13" t="s">
        <v>549</v>
      </c>
      <c r="E102" s="13" t="s">
        <v>550</v>
      </c>
      <c r="F102" s="13" t="str">
        <f t="shared" si="2"/>
        <v>debuffDefenseTips</v>
      </c>
      <c r="G102" s="13" t="s">
        <v>640</v>
      </c>
      <c r="H102" s="13" t="s">
        <v>641</v>
      </c>
    </row>
    <row r="103" spans="1:8" x14ac:dyDescent="0.4">
      <c r="A103" s="13" t="s">
        <v>551</v>
      </c>
      <c r="C103" s="13" t="str">
        <f t="shared" si="3"/>
        <v>debuffMagicName</v>
      </c>
      <c r="D103" s="13" t="s">
        <v>552</v>
      </c>
      <c r="E103" s="13" t="s">
        <v>553</v>
      </c>
      <c r="F103" s="13" t="str">
        <f t="shared" si="2"/>
        <v>debuffMagicTips</v>
      </c>
      <c r="G103" s="13" t="s">
        <v>642</v>
      </c>
      <c r="H103" s="13" t="s">
        <v>643</v>
      </c>
    </row>
    <row r="104" spans="1:8" x14ac:dyDescent="0.4">
      <c r="A104" s="13" t="s">
        <v>554</v>
      </c>
      <c r="C104" s="13" t="str">
        <f t="shared" si="3"/>
        <v>debuffSpeedName</v>
      </c>
      <c r="D104" s="13" t="s">
        <v>555</v>
      </c>
      <c r="E104" s="13" t="s">
        <v>556</v>
      </c>
      <c r="F104" s="13" t="str">
        <f t="shared" si="2"/>
        <v>debuffSpeedTips</v>
      </c>
      <c r="G104" s="13" t="s">
        <v>644</v>
      </c>
      <c r="H104" s="13" t="s">
        <v>645</v>
      </c>
    </row>
    <row r="105" spans="1:8" x14ac:dyDescent="0.4">
      <c r="A105" s="13" t="s">
        <v>557</v>
      </c>
      <c r="C105" s="13" t="str">
        <f t="shared" si="3"/>
        <v>physicdebuffFireDotSlightName</v>
      </c>
      <c r="D105" s="13" t="s">
        <v>558</v>
      </c>
      <c r="E105" s="13" t="s">
        <v>559</v>
      </c>
      <c r="F105" s="13" t="str">
        <f t="shared" si="2"/>
        <v>physicdebuffFireDotSlightTips</v>
      </c>
      <c r="G105" s="13" t="s">
        <v>646</v>
      </c>
      <c r="H105" s="55" t="s">
        <v>647</v>
      </c>
    </row>
    <row r="106" spans="1:8" x14ac:dyDescent="0.4">
      <c r="A106" s="13" t="s">
        <v>560</v>
      </c>
      <c r="C106" s="13" t="str">
        <f t="shared" si="3"/>
        <v>physicdebuffFireDotMediumName</v>
      </c>
      <c r="D106" s="13" t="s">
        <v>561</v>
      </c>
      <c r="E106" s="13" t="s">
        <v>562</v>
      </c>
      <c r="F106" s="13" t="str">
        <f t="shared" si="2"/>
        <v>physicdebuffFireDotMediumTips</v>
      </c>
      <c r="G106" s="13" t="s">
        <v>646</v>
      </c>
      <c r="H106" s="55" t="s">
        <v>648</v>
      </c>
    </row>
    <row r="107" spans="1:8" x14ac:dyDescent="0.4">
      <c r="A107" s="13" t="s">
        <v>563</v>
      </c>
      <c r="C107" s="13" t="str">
        <f t="shared" si="3"/>
        <v>physicdebuffFireDotStrongName</v>
      </c>
      <c r="D107" s="13" t="s">
        <v>564</v>
      </c>
      <c r="E107" s="13" t="s">
        <v>565</v>
      </c>
      <c r="F107" s="13" t="str">
        <f t="shared" si="2"/>
        <v>physicdebuffFireDotStrongTips</v>
      </c>
      <c r="G107" s="13" t="s">
        <v>646</v>
      </c>
      <c r="H107" s="55" t="s">
        <v>648</v>
      </c>
    </row>
    <row r="108" spans="1:8" x14ac:dyDescent="0.4">
      <c r="A108" s="13" t="s">
        <v>566</v>
      </c>
      <c r="C108" s="13" t="str">
        <f t="shared" si="3"/>
        <v>physicdebuffWaterDotSlightName</v>
      </c>
      <c r="D108" s="13" t="s">
        <v>567</v>
      </c>
      <c r="E108" s="13" t="s">
        <v>568</v>
      </c>
      <c r="F108" s="13" t="str">
        <f t="shared" si="2"/>
        <v>physicdebuffWaterDotSlightTips</v>
      </c>
      <c r="G108" s="13" t="s">
        <v>649</v>
      </c>
      <c r="H108" s="13" t="s">
        <v>650</v>
      </c>
    </row>
    <row r="109" spans="1:8" x14ac:dyDescent="0.4">
      <c r="A109" s="13" t="s">
        <v>569</v>
      </c>
      <c r="C109" s="13" t="str">
        <f t="shared" si="3"/>
        <v>physicdebuffWateDotMediumName</v>
      </c>
      <c r="D109" s="13" t="s">
        <v>570</v>
      </c>
      <c r="E109" s="13" t="s">
        <v>571</v>
      </c>
      <c r="F109" s="13" t="str">
        <f t="shared" si="2"/>
        <v>physicdebuffWateDotMediumTips</v>
      </c>
      <c r="G109" s="13" t="s">
        <v>649</v>
      </c>
      <c r="H109" s="13" t="s">
        <v>650</v>
      </c>
    </row>
    <row r="110" spans="1:8" x14ac:dyDescent="0.4">
      <c r="A110" s="13" t="s">
        <v>572</v>
      </c>
      <c r="C110" s="13" t="str">
        <f t="shared" si="3"/>
        <v>physicdebuffWateDotStrongName</v>
      </c>
      <c r="D110" s="13" t="s">
        <v>573</v>
      </c>
      <c r="E110" s="13" t="s">
        <v>574</v>
      </c>
      <c r="F110" s="13" t="str">
        <f t="shared" si="2"/>
        <v>physicdebuffWateDotStrongTips</v>
      </c>
      <c r="G110" s="13" t="s">
        <v>649</v>
      </c>
      <c r="H110" s="13" t="s">
        <v>650</v>
      </c>
    </row>
    <row r="111" spans="1:8" x14ac:dyDescent="0.4">
      <c r="A111" s="13" t="s">
        <v>575</v>
      </c>
      <c r="C111" s="13" t="str">
        <f t="shared" si="3"/>
        <v>physicdebuffPlantDotSlightName</v>
      </c>
      <c r="D111" s="13" t="s">
        <v>576</v>
      </c>
      <c r="E111" s="13" t="s">
        <v>577</v>
      </c>
      <c r="F111" s="13" t="str">
        <f t="shared" si="2"/>
        <v>physicdebuffPlantDotSlightTips</v>
      </c>
      <c r="G111" s="13" t="s">
        <v>651</v>
      </c>
      <c r="H111" s="13" t="s">
        <v>674</v>
      </c>
    </row>
    <row r="112" spans="1:8" x14ac:dyDescent="0.4">
      <c r="A112" s="13" t="s">
        <v>578</v>
      </c>
      <c r="C112" s="13" t="str">
        <f t="shared" si="3"/>
        <v>physicdebuffPlantDotMediumName</v>
      </c>
      <c r="D112" s="13" t="s">
        <v>579</v>
      </c>
      <c r="E112" s="13" t="s">
        <v>580</v>
      </c>
      <c r="F112" s="13" t="str">
        <f t="shared" si="2"/>
        <v>physicdebuffPlantDotMediumTips</v>
      </c>
      <c r="G112" s="13" t="s">
        <v>651</v>
      </c>
      <c r="H112" s="13" t="s">
        <v>674</v>
      </c>
    </row>
    <row r="113" spans="1:8" x14ac:dyDescent="0.4">
      <c r="A113" s="13" t="s">
        <v>581</v>
      </c>
      <c r="C113" s="13" t="str">
        <f t="shared" si="3"/>
        <v>physicdebuffPlantDotStrongName</v>
      </c>
      <c r="D113" s="13" t="s">
        <v>582</v>
      </c>
      <c r="E113" s="13" t="s">
        <v>583</v>
      </c>
      <c r="F113" s="13" t="str">
        <f t="shared" si="2"/>
        <v>physicdebuffPlantDotStrongTips</v>
      </c>
      <c r="G113" s="13" t="s">
        <v>652</v>
      </c>
      <c r="H113" s="13" t="s">
        <v>674</v>
      </c>
    </row>
    <row r="114" spans="1:8" x14ac:dyDescent="0.4">
      <c r="A114" s="13" t="s">
        <v>584</v>
      </c>
      <c r="C114" s="13" t="str">
        <f t="shared" si="3"/>
        <v>physicdebuffMetalDotSlightName</v>
      </c>
      <c r="D114" s="13" t="s">
        <v>585</v>
      </c>
      <c r="E114" s="13" t="s">
        <v>586</v>
      </c>
      <c r="F114" s="13" t="str">
        <f t="shared" si="2"/>
        <v>physicdebuffMetalDotSlightTips</v>
      </c>
      <c r="G114" s="13" t="s">
        <v>653</v>
      </c>
      <c r="H114" s="13" t="s">
        <v>654</v>
      </c>
    </row>
    <row r="115" spans="1:8" x14ac:dyDescent="0.4">
      <c r="A115" s="13" t="s">
        <v>587</v>
      </c>
      <c r="C115" s="13" t="str">
        <f t="shared" si="3"/>
        <v>physicdebuffMetalDotMediumName</v>
      </c>
      <c r="D115" s="13" t="s">
        <v>588</v>
      </c>
      <c r="E115" s="13" t="s">
        <v>589</v>
      </c>
      <c r="F115" s="13" t="str">
        <f t="shared" si="2"/>
        <v>physicdebuffMetalDotMediumTips</v>
      </c>
      <c r="G115" s="13" t="s">
        <v>653</v>
      </c>
      <c r="H115" s="13" t="s">
        <v>654</v>
      </c>
    </row>
    <row r="116" spans="1:8" x14ac:dyDescent="0.4">
      <c r="A116" s="13" t="s">
        <v>590</v>
      </c>
      <c r="C116" s="13" t="str">
        <f t="shared" si="3"/>
        <v>physicdebuffMetalDotStrongName</v>
      </c>
      <c r="D116" s="13" t="s">
        <v>591</v>
      </c>
      <c r="E116" s="13" t="s">
        <v>592</v>
      </c>
      <c r="F116" s="13" t="str">
        <f t="shared" si="2"/>
        <v>physicdebuffMetalDotStrongTips</v>
      </c>
      <c r="G116" s="13" t="s">
        <v>653</v>
      </c>
      <c r="H116" s="13" t="s">
        <v>654</v>
      </c>
    </row>
    <row r="117" spans="1:8" x14ac:dyDescent="0.4">
      <c r="A117" s="13" t="s">
        <v>593</v>
      </c>
      <c r="C117" s="13" t="str">
        <f t="shared" si="3"/>
        <v>physicdebuffEarthDotSlightName</v>
      </c>
      <c r="D117" s="13" t="s">
        <v>594</v>
      </c>
      <c r="E117" s="13" t="s">
        <v>595</v>
      </c>
      <c r="F117" s="13" t="str">
        <f t="shared" si="2"/>
        <v>physicdebuffEarthDotSlightTips</v>
      </c>
      <c r="G117" s="13" t="s">
        <v>655</v>
      </c>
      <c r="H117" s="13" t="s">
        <v>656</v>
      </c>
    </row>
    <row r="118" spans="1:8" x14ac:dyDescent="0.4">
      <c r="A118" s="13" t="s">
        <v>596</v>
      </c>
      <c r="C118" s="13" t="str">
        <f t="shared" si="3"/>
        <v>physicdebuffEarthDotMediumName</v>
      </c>
      <c r="D118" s="13" t="s">
        <v>597</v>
      </c>
      <c r="E118" s="13" t="s">
        <v>598</v>
      </c>
      <c r="F118" s="13" t="str">
        <f t="shared" si="2"/>
        <v>physicdebuffEarthDotMediumTips</v>
      </c>
      <c r="G118" s="13" t="s">
        <v>655</v>
      </c>
      <c r="H118" s="13" t="s">
        <v>656</v>
      </c>
    </row>
    <row r="119" spans="1:8" x14ac:dyDescent="0.4">
      <c r="A119" s="13" t="s">
        <v>599</v>
      </c>
      <c r="C119" s="13" t="str">
        <f t="shared" si="3"/>
        <v>physicdebuffEarthDotStrongName</v>
      </c>
      <c r="D119" s="13" t="s">
        <v>600</v>
      </c>
      <c r="E119" s="13" t="s">
        <v>601</v>
      </c>
      <c r="F119" s="13" t="str">
        <f t="shared" si="2"/>
        <v>physicdebuffEarthDotStrongTips</v>
      </c>
      <c r="G119" s="13" t="s">
        <v>655</v>
      </c>
      <c r="H119" s="13" t="s">
        <v>656</v>
      </c>
    </row>
    <row r="120" spans="1:8" x14ac:dyDescent="0.4">
      <c r="A120" s="13" t="s">
        <v>602</v>
      </c>
      <c r="C120" s="13" t="str">
        <f t="shared" si="3"/>
        <v>magicdebuffFireDotSlightName</v>
      </c>
      <c r="D120" s="13" t="s">
        <v>558</v>
      </c>
      <c r="E120" s="13" t="s">
        <v>559</v>
      </c>
      <c r="F120" s="13" t="str">
        <f t="shared" si="2"/>
        <v>magicdebuffFireDotSlightTips</v>
      </c>
      <c r="G120" s="13" t="s">
        <v>657</v>
      </c>
      <c r="H120" s="13" t="s">
        <v>658</v>
      </c>
    </row>
    <row r="121" spans="1:8" x14ac:dyDescent="0.4">
      <c r="A121" s="13" t="s">
        <v>603</v>
      </c>
      <c r="C121" s="13" t="str">
        <f t="shared" si="3"/>
        <v>magicdebuffFireDotMediumName</v>
      </c>
      <c r="D121" s="13" t="s">
        <v>604</v>
      </c>
      <c r="E121" s="13" t="s">
        <v>605</v>
      </c>
      <c r="F121" s="13" t="str">
        <f t="shared" si="2"/>
        <v>magicdebuffFireDotMediumTips</v>
      </c>
      <c r="G121" s="13" t="s">
        <v>657</v>
      </c>
      <c r="H121" s="13" t="s">
        <v>658</v>
      </c>
    </row>
    <row r="122" spans="1:8" x14ac:dyDescent="0.4">
      <c r="A122" s="13" t="s">
        <v>606</v>
      </c>
      <c r="C122" s="13" t="str">
        <f t="shared" si="3"/>
        <v>magicdebuffFireDotStrongName</v>
      </c>
      <c r="D122" s="13" t="s">
        <v>564</v>
      </c>
      <c r="E122" s="13" t="s">
        <v>607</v>
      </c>
      <c r="F122" s="13" t="str">
        <f t="shared" si="2"/>
        <v>magicdebuffFireDotStrongTips</v>
      </c>
      <c r="G122" s="13" t="s">
        <v>657</v>
      </c>
      <c r="H122" s="13" t="s">
        <v>658</v>
      </c>
    </row>
    <row r="123" spans="1:8" x14ac:dyDescent="0.4">
      <c r="A123" s="13" t="s">
        <v>608</v>
      </c>
      <c r="C123" s="13" t="str">
        <f t="shared" si="3"/>
        <v>magicdebuffWaterDotSlightName</v>
      </c>
      <c r="D123" s="13" t="s">
        <v>609</v>
      </c>
      <c r="E123" s="13" t="s">
        <v>568</v>
      </c>
      <c r="F123" s="13" t="str">
        <f t="shared" si="2"/>
        <v>magicdebuffWaterDotSlightTips</v>
      </c>
      <c r="G123" s="13" t="s">
        <v>659</v>
      </c>
      <c r="H123" s="13" t="s">
        <v>660</v>
      </c>
    </row>
    <row r="124" spans="1:8" x14ac:dyDescent="0.4">
      <c r="A124" s="13" t="s">
        <v>610</v>
      </c>
      <c r="C124" s="13" t="str">
        <f t="shared" si="3"/>
        <v>magicdebuffWaterDotMediumName</v>
      </c>
      <c r="D124" s="13" t="s">
        <v>611</v>
      </c>
      <c r="E124" s="13" t="s">
        <v>612</v>
      </c>
      <c r="F124" s="13" t="str">
        <f t="shared" si="2"/>
        <v>magicdebuffWaterDotMediumTips</v>
      </c>
      <c r="G124" s="13" t="s">
        <v>659</v>
      </c>
      <c r="H124" s="13" t="s">
        <v>661</v>
      </c>
    </row>
    <row r="125" spans="1:8" x14ac:dyDescent="0.4">
      <c r="A125" s="13" t="s">
        <v>613</v>
      </c>
      <c r="C125" s="13" t="str">
        <f t="shared" si="3"/>
        <v>magicdebuffWaterDotStrongName</v>
      </c>
      <c r="D125" s="13" t="s">
        <v>614</v>
      </c>
      <c r="E125" s="13" t="s">
        <v>615</v>
      </c>
      <c r="F125" s="13" t="str">
        <f t="shared" si="2"/>
        <v>magicdebuffWaterDotStrongTips</v>
      </c>
      <c r="G125" s="13" t="s">
        <v>662</v>
      </c>
      <c r="H125" s="13" t="s">
        <v>661</v>
      </c>
    </row>
    <row r="126" spans="1:8" x14ac:dyDescent="0.4">
      <c r="A126" s="13" t="s">
        <v>616</v>
      </c>
      <c r="C126" s="13" t="str">
        <f t="shared" si="3"/>
        <v>magicdebuffPlantDotSlightName</v>
      </c>
      <c r="D126" s="13" t="s">
        <v>617</v>
      </c>
      <c r="E126" s="13" t="s">
        <v>618</v>
      </c>
      <c r="F126" s="13" t="str">
        <f t="shared" si="2"/>
        <v>magicdebuffPlantDotSlightTips</v>
      </c>
      <c r="G126" s="13" t="s">
        <v>663</v>
      </c>
      <c r="H126" s="13" t="s">
        <v>675</v>
      </c>
    </row>
    <row r="127" spans="1:8" x14ac:dyDescent="0.4">
      <c r="A127" s="13" t="s">
        <v>619</v>
      </c>
      <c r="C127" s="13" t="str">
        <f t="shared" si="3"/>
        <v>magicdebuffPlantDotMediumName</v>
      </c>
      <c r="D127" s="13" t="s">
        <v>620</v>
      </c>
      <c r="E127" s="13" t="s">
        <v>580</v>
      </c>
      <c r="F127" s="13" t="str">
        <f t="shared" si="2"/>
        <v>magicdebuffPlantDotMediumTips</v>
      </c>
      <c r="G127" s="13" t="s">
        <v>663</v>
      </c>
      <c r="H127" s="13" t="s">
        <v>675</v>
      </c>
    </row>
    <row r="128" spans="1:8" x14ac:dyDescent="0.4">
      <c r="A128" s="13" t="s">
        <v>621</v>
      </c>
      <c r="C128" s="13" t="str">
        <f t="shared" si="3"/>
        <v>magicdebuffPlantDotStrongName</v>
      </c>
      <c r="D128" s="13" t="s">
        <v>622</v>
      </c>
      <c r="E128" s="13" t="s">
        <v>623</v>
      </c>
      <c r="F128" s="13" t="str">
        <f t="shared" si="2"/>
        <v>magicdebuffPlantDotStrongTips</v>
      </c>
      <c r="G128" s="13" t="s">
        <v>663</v>
      </c>
      <c r="H128" s="13" t="s">
        <v>675</v>
      </c>
    </row>
    <row r="129" spans="1:8" x14ac:dyDescent="0.4">
      <c r="A129" s="13" t="s">
        <v>624</v>
      </c>
      <c r="C129" s="13" t="str">
        <f t="shared" si="3"/>
        <v>magicdebuffMetalDotSlightName</v>
      </c>
      <c r="D129" s="13" t="s">
        <v>625</v>
      </c>
      <c r="E129" s="13" t="s">
        <v>626</v>
      </c>
      <c r="F129" s="13" t="str">
        <f t="shared" si="2"/>
        <v>magicdebuffMetalDotSlightTips</v>
      </c>
      <c r="G129" s="13" t="s">
        <v>664</v>
      </c>
      <c r="H129" s="13" t="s">
        <v>665</v>
      </c>
    </row>
    <row r="130" spans="1:8" x14ac:dyDescent="0.4">
      <c r="A130" s="13" t="s">
        <v>627</v>
      </c>
      <c r="C130" s="13" t="str">
        <f t="shared" si="3"/>
        <v>magicdebuffMetalDotMediumName</v>
      </c>
      <c r="D130" s="13" t="s">
        <v>588</v>
      </c>
      <c r="E130" s="13" t="s">
        <v>628</v>
      </c>
      <c r="F130" s="13" t="str">
        <f t="shared" si="2"/>
        <v>magicdebuffMetalDotMediumTips</v>
      </c>
      <c r="G130" s="13" t="s">
        <v>666</v>
      </c>
      <c r="H130" s="13" t="s">
        <v>667</v>
      </c>
    </row>
    <row r="131" spans="1:8" x14ac:dyDescent="0.4">
      <c r="A131" s="13" t="s">
        <v>629</v>
      </c>
      <c r="C131" s="13" t="str">
        <f t="shared" si="3"/>
        <v>magicdebuffMetalDotStrongName</v>
      </c>
      <c r="D131" s="13" t="s">
        <v>630</v>
      </c>
      <c r="E131" s="13" t="s">
        <v>631</v>
      </c>
      <c r="F131" s="13" t="str">
        <f t="shared" ref="F131:F134" si="4">A131&amp;"Tips"</f>
        <v>magicdebuffMetalDotStrongTips</v>
      </c>
      <c r="G131" s="13" t="s">
        <v>666</v>
      </c>
      <c r="H131" s="13" t="s">
        <v>667</v>
      </c>
    </row>
    <row r="132" spans="1:8" x14ac:dyDescent="0.4">
      <c r="A132" s="13" t="s">
        <v>632</v>
      </c>
      <c r="C132" s="13" t="str">
        <f t="shared" ref="C132:C134" si="5">A132&amp;"Name"</f>
        <v>magicdebuffEarthDotSlightName</v>
      </c>
      <c r="D132" s="13" t="s">
        <v>594</v>
      </c>
      <c r="E132" s="13" t="s">
        <v>595</v>
      </c>
      <c r="F132" s="13" t="str">
        <f t="shared" si="4"/>
        <v>magicdebuffEarthDotSlightTips</v>
      </c>
      <c r="G132" s="13" t="s">
        <v>668</v>
      </c>
      <c r="H132" s="13" t="s">
        <v>669</v>
      </c>
    </row>
    <row r="133" spans="1:8" x14ac:dyDescent="0.4">
      <c r="A133" s="13" t="s">
        <v>633</v>
      </c>
      <c r="C133" s="13" t="str">
        <f t="shared" si="5"/>
        <v>magicdebuffEarthDotMediumName</v>
      </c>
      <c r="D133" s="13" t="s">
        <v>634</v>
      </c>
      <c r="E133" s="13" t="s">
        <v>635</v>
      </c>
      <c r="F133" s="13" t="str">
        <f t="shared" si="4"/>
        <v>magicdebuffEarthDotMediumTips</v>
      </c>
      <c r="G133" s="13" t="s">
        <v>668</v>
      </c>
      <c r="H133" s="13" t="s">
        <v>669</v>
      </c>
    </row>
    <row r="134" spans="1:8" x14ac:dyDescent="0.4">
      <c r="A134" s="13" t="s">
        <v>636</v>
      </c>
      <c r="C134" s="13" t="str">
        <f t="shared" si="5"/>
        <v>magicdebuffEarthDotStrongName</v>
      </c>
      <c r="D134" s="13" t="s">
        <v>600</v>
      </c>
      <c r="E134" s="13" t="s">
        <v>637</v>
      </c>
      <c r="F134" s="13" t="str">
        <f t="shared" si="4"/>
        <v>magicdebuffEarthDotStrongTips</v>
      </c>
      <c r="G134" s="13" t="s">
        <v>668</v>
      </c>
      <c r="H134" s="13" t="s">
        <v>669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物理逻辑</vt:lpstr>
      <vt:lpstr>物理表现</vt:lpstr>
      <vt:lpstr>法术逻辑</vt:lpstr>
      <vt:lpstr>法术表现</vt:lpstr>
      <vt:lpstr>buff、hot、debuff、dot逻辑</vt:lpstr>
      <vt:lpstr>buff、hot、debuff、dot表现</vt:lpstr>
      <vt:lpstr>技能名称，图标，tips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2016-03-01T03:08:36Z</dcterms:modified>
</cp:coreProperties>
</file>