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<sst xmlns="http://schemas.openxmlformats.org/spreadsheetml/2006/main" count="37" uniqueCount="24">
  <si>
    <t xml:space="preserve">№ вопроса</t>
  </si>
  <si>
    <t xml:space="preserve">ед. изм.</t>
  </si>
  <si>
    <t xml:space="preserve">ответ</t>
  </si>
  <si>
    <t xml:space="preserve">a) Стоимость оборотных активов</t>
  </si>
  <si>
    <t xml:space="preserve">тыс. руб.</t>
  </si>
  <si>
    <t xml:space="preserve">b) Стоимость внеоборотных активов</t>
  </si>
  <si>
    <t xml:space="preserve">c) Стоимость собственного капитала</t>
  </si>
  <si>
    <t xml:space="preserve">d) Ежемесячный платеж по бизнес-ипотеке</t>
  </si>
  <si>
    <t xml:space="preserve">e) Остаток основного долга к погашению спустя 12 мес.</t>
  </si>
  <si>
    <t xml:space="preserve">f) Стоимость оборотных активов</t>
  </si>
  <si>
    <t xml:space="preserve">g) Стоимость долгосрочных обязательств</t>
  </si>
  <si>
    <t xml:space="preserve">h) Стоимость всех активов</t>
  </si>
  <si>
    <t xml:space="preserve">j) Чистая прибыль (NIAT) за прогнозируемые 12 мес.</t>
  </si>
  <si>
    <t xml:space="preserve">k) Проценты к уплате за прогнозируемые 12 мес.</t>
  </si>
  <si>
    <t xml:space="preserve">l) Валовая прибыль за прогнозируемые 12 мес.</t>
  </si>
  <si>
    <t xml:space="preserve">m) ROA прогнозное</t>
  </si>
  <si>
    <t xml:space="preserve">%</t>
  </si>
  <si>
    <t xml:space="preserve">n) ROE прогнозное</t>
  </si>
  <si>
    <t xml:space="preserve">o) Equity ratio прогнозное</t>
  </si>
  <si>
    <t xml:space="preserve">p) Целесообразен ли кредит для Кофейни на «модном районе»? Почему?</t>
  </si>
  <si>
    <t xml:space="preserve">свободный текст</t>
  </si>
  <si>
    <t xml:space="preserve">Не целесообразен, так как ROA &lt; 24%(ставка по кредиту), поэтому актив генерирует убытки.</t>
  </si>
  <si>
    <t xml:space="preserve">q) Достаточно ли собственного капитала в бизнесе, если для стартапов норматив &gt;25% собственного участия?</t>
  </si>
  <si>
    <t xml:space="preserve">Значение прогнозного Equity ratio превышает норматив в 25% для стартапов. Следовательно, собственного капитала в бизнесе достаточно.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</si>
</sst>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nkoff sans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Tinkoff sans"/>
      <family val="0"/>
      <charset val="1"/>
    </font>
    <font>
      <i val="true"/>
      <sz val="12"/>
      <color rgb="FF000000"/>
      <name val="Tinkoff sans"/>
      <family val="0"/>
      <charset val="1"/>
    </font>
    <font>
      <sz val="12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84.51"/>
    <col collapsed="false" customWidth="true" hidden="false" outlineLevel="0" max="2" min="2" style="0" width="15.63"/>
    <col collapsed="false" customWidth="true" hidden="false" outlineLevel="0" max="3" min="3" style="0" width="73.63"/>
    <col collapsed="false" customWidth="true" hidden="false" outlineLevel="0" max="6" min="4" style="0" width="10.78"/>
    <col collapsed="false" customWidth="true" hidden="false" outlineLevel="0" max="26" min="7" style="0" width="10.56"/>
  </cols>
  <sheetData>
    <row r="1" customFormat="false" ht="16.5" hidden="false" customHeight="true" outlineLevel="0" collapsed="false">
      <c r="A1" s="1" t="s">
        <v>0</v>
      </c>
      <c r="B1" s="2" t="s">
        <v>1</v>
      </c>
      <c r="C1" s="3" t="s">
        <v>2</v>
      </c>
      <c r="D1" s="4"/>
      <c r="E1" s="5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6.5" hidden="false" customHeight="true" outlineLevel="0" collapsed="false">
      <c r="A2" s="6" t="s">
        <v>3</v>
      </c>
      <c r="B2" s="7" t="s">
        <v>4</v>
      </c>
      <c r="C2" s="8" t="n">
        <f aca="false">4610+400</f>
        <v>5010</v>
      </c>
      <c r="D2" s="4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6.5" hidden="false" customHeight="true" outlineLevel="0" collapsed="false">
      <c r="A3" s="6" t="s">
        <v>5</v>
      </c>
      <c r="B3" s="7" t="s">
        <v>4</v>
      </c>
      <c r="C3" s="8" t="n">
        <v>17000</v>
      </c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6.5" hidden="false" customHeight="true" outlineLevel="0" collapsed="false">
      <c r="A4" s="6" t="s">
        <v>6</v>
      </c>
      <c r="B4" s="7" t="s">
        <v>4</v>
      </c>
      <c r="C4" s="8" t="n">
        <f aca="false">C3+C2-200-200</f>
        <v>21610</v>
      </c>
      <c r="D4" s="4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6.5" hidden="false" customHeight="true" outlineLevel="0" collapsed="false">
      <c r="A5" s="6" t="s">
        <v>7</v>
      </c>
      <c r="B5" s="7" t="s">
        <v>4</v>
      </c>
      <c r="C5" s="9" t="n">
        <v>661.44</v>
      </c>
      <c r="D5" s="10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6.5" hidden="false" customHeight="true" outlineLevel="0" collapsed="false">
      <c r="A6" s="6" t="s">
        <v>8</v>
      </c>
      <c r="B6" s="7" t="s">
        <v>4</v>
      </c>
      <c r="C6" s="11" t="n">
        <v>29252.31</v>
      </c>
      <c r="D6" s="12"/>
      <c r="E6" s="5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6.5" hidden="false" customHeight="true" outlineLevel="0" collapsed="false">
      <c r="A7" s="6" t="s">
        <v>9</v>
      </c>
      <c r="B7" s="7" t="s">
        <v>4</v>
      </c>
      <c r="C7" s="8" t="n">
        <v>5010</v>
      </c>
      <c r="D7" s="13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6.5" hidden="false" customHeight="true" outlineLevel="0" collapsed="false">
      <c r="A8" s="6" t="s">
        <v>10</v>
      </c>
      <c r="B8" s="7" t="s">
        <v>4</v>
      </c>
      <c r="C8" s="8" t="n">
        <f aca="false">C6</f>
        <v>29252.31</v>
      </c>
      <c r="D8" s="12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6.5" hidden="false" customHeight="true" outlineLevel="0" collapsed="false">
      <c r="A9" s="6" t="s">
        <v>11</v>
      </c>
      <c r="B9" s="7" t="s">
        <v>4</v>
      </c>
      <c r="C9" s="14" t="n">
        <f aca="false">C7+C3+C8</f>
        <v>51262.31</v>
      </c>
      <c r="D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6.5" hidden="false" customHeight="true" outlineLevel="0" collapsed="false">
      <c r="A10" s="6" t="s">
        <v>12</v>
      </c>
      <c r="B10" s="7" t="s">
        <v>4</v>
      </c>
      <c r="C10" s="14" t="n">
        <v>3742.91</v>
      </c>
      <c r="D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6.5" hidden="false" customHeight="true" outlineLevel="0" collapsed="false">
      <c r="A11" s="6" t="s">
        <v>13</v>
      </c>
      <c r="B11" s="7" t="s">
        <v>4</v>
      </c>
      <c r="C11" s="14" t="n">
        <v>7113.23</v>
      </c>
      <c r="D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6.5" hidden="false" customHeight="true" outlineLevel="0" collapsed="false">
      <c r="A12" s="6" t="s">
        <v>14</v>
      </c>
      <c r="B12" s="7" t="s">
        <v>4</v>
      </c>
      <c r="C12" s="14" t="n">
        <v>17437.5</v>
      </c>
      <c r="D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6.5" hidden="false" customHeight="true" outlineLevel="0" collapsed="false">
      <c r="A13" s="6" t="s">
        <v>15</v>
      </c>
      <c r="B13" s="7" t="s">
        <v>16</v>
      </c>
      <c r="C13" s="15" t="n">
        <f aca="false">_xlfn.ORG.LIBREOFFICE.ROUNDSIG(C10/C9, 3)</f>
        <v>0.073</v>
      </c>
      <c r="D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6.5" hidden="false" customHeight="true" outlineLevel="0" collapsed="false">
      <c r="A14" s="6" t="s">
        <v>17</v>
      </c>
      <c r="B14" s="7" t="s">
        <v>16</v>
      </c>
      <c r="C14" s="15" t="n">
        <f aca="false">_xlfn.ORG.LIBREOFFICE.ROUNDSIG(C10/C4, 4)</f>
        <v>0.1732</v>
      </c>
      <c r="D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6.5" hidden="false" customHeight="true" outlineLevel="0" collapsed="false">
      <c r="A15" s="6" t="s">
        <v>18</v>
      </c>
      <c r="B15" s="7" t="s">
        <v>16</v>
      </c>
      <c r="C15" s="15" t="n">
        <f aca="false">_xlfn.ORG.LIBREOFFICE.ROUNDSIG(C4/C9, 4)</f>
        <v>0.4216</v>
      </c>
      <c r="D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6.5" hidden="false" customHeight="true" outlineLevel="0" collapsed="false">
      <c r="A16" s="6" t="s">
        <v>19</v>
      </c>
      <c r="B16" s="7" t="s">
        <v>20</v>
      </c>
      <c r="C16" s="8" t="s">
        <v>21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6.5" hidden="false" customHeight="true" outlineLevel="0" collapsed="false">
      <c r="A17" s="17" t="s">
        <v>22</v>
      </c>
      <c r="B17" s="18" t="s">
        <v>20</v>
      </c>
      <c r="C17" s="19" t="s">
        <v>23</v>
      </c>
      <c r="D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6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6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6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6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6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6.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6.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6.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6.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6.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6.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6.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6.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6.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6.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6.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6.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6.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6.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6.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6.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6.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6.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6.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6.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6.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6.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6.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6.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6.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6.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6.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6.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6.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6.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6.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6.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6.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6.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6.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6.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6.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6.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6.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6.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6.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6.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6.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6.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6.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6.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6.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6.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6.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6.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6.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6.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6.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6.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6.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6.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6.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6.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6.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6.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6.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6.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6.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6.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6.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6.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6.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6.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6.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6.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6.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6.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6.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6.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6.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6.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6.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6.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6.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6.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6.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6.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6.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6.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6.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6.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6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6.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6.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6.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6.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6.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6.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6.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6.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6.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6.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6.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6.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6.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6.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6.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6.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6.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6.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6.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6.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6.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6.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6.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6.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6.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6.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6.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6.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6.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6.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6.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6.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6.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6.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6.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6.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6.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6.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6.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6.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6.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6.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6.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6.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6.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6.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6.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6.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6.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6.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6.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6.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6.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6.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6.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6.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6.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6.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6.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6.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6.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6.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6.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6.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6.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6.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6.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6.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6.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6.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6.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6.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6.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6.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6.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6.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6.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6.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6.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6.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6.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6.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6.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6.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6.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6.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6.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6.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6.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6.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6.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6.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6.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6.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6.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6.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6.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6.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6.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6.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6.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6.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6.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6.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6.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6.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6.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6.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6.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6.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6.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6.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6.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6.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6.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6.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6.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6.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6.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6.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6.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6.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6.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6.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6.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6.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6.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6.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6.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6.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6.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6.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6.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6.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6.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6.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6.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6.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6.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6.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6.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6.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6.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6.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6.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6.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6.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6.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6.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6.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6.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6.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6.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6.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6.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6.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6.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6.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6.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6.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6.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6.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6.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6.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6.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6.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6.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6.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6.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6.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6.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6.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6.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6.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6.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6.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6.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6.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6.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6.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6.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6.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6.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6.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6.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6.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6.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6.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6.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6.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6.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6.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6.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6.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6.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6.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6.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6.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6.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6.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6.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6.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6.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6.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6.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6.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6.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6.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6.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6.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6.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6.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6.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6.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6.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6.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6.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6.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6.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6.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6.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6.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6.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6.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6.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6.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6.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6.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6.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6.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6.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6.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6.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6.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6.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6.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6.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6.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6.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6.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6.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6.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6.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6.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6.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6.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6.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6.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6.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6.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6.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6.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6.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6.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6.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6.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6.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6.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6.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6.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6.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6.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6.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6.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6.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6.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6.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6.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6.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6.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6.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6.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6.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6.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6.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6.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6.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6.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6.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6.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6.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6.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6.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6.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6.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6.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6.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6.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6.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6.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6.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6.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6.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6.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6.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6.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6.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6.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6.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6.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6.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6.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6.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6.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6.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6.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6.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6.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6.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6.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6.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6.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6.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6.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6.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6.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6.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6.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6.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6.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6.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6.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6.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6.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6.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6.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6.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6.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6.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6.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6.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6.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6.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6.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6.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6.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6.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6.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6.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6.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6.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6.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6.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6.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6.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6.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6.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6.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6.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6.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6.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6.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6.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6.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6.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6.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6.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6.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6.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6.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6.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6.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6.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6.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6.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6.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6.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6.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6.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6.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6.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6.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6.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6.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6.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6.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6.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6.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6.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6.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6.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6.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6.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6.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6.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6.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6.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6.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6.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6.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6.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6.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6.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6.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6.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6.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6.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6.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6.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6.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6.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6.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6.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6.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6.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6.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6.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6.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6.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6.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6.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6.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6.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6.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6.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6.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6.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6.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6.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6.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6.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6.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6.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6.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6.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6.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6.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6.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6.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6.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6.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6.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6.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6.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6.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6.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6.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6.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6.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6.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6.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6.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6.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6.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6.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6.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6.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6.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6.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6.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6.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6.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6.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6.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6.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6.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6.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6.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6.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6.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6.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6.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6.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6.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6.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6.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6.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6.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6.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6.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6.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6.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6.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6.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6.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6.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6.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6.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6.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6.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6.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6.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6.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6.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6.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6.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6.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6.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6.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6.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6.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6.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6.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6.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6.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6.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6.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6.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6.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6.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6.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6.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6.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6.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6.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6.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6.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6.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6.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6.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6.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6.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6.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6.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6.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6.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6.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6.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6.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6.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6.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6.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6.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6.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6.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6.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6.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6.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6.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6.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6.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6.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6.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6.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6.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6.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6.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6.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6.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6.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6.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6.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6.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6.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6.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6.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6.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6.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6.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6.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6.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6.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6.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6.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6.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6.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6.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6.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6.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6.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6.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6.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6.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6.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6.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6.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6.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6.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6.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6.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6.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6.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6.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6.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6.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6.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6.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6.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6.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6.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6.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6.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6.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6.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6.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6.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6.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6.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6.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6.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6.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6.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6.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6.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6.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6.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6.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6.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6.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6.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6.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6.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6.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6.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6.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6.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6.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6.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6.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6.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6.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6.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6.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6.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6.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6.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6.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6.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6.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6.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6.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6.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6.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6.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6.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6.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6.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6.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6.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6.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6.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6.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6.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6.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6.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6.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6.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6.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6.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6.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6.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6.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6.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6.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6.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6.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6.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6.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6.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6.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6.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6.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6.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6.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6.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6.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6.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6.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6.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6.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6.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6.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6.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6.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6.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6.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6.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6.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6.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6.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6.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6.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6.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6.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6.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6.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6.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6.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6.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6.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6.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6.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6.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6.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6.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6.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6.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6.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6.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6.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6.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6.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6.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6.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6.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6.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6.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6.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6.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6.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6.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6.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6.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6.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6.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6.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6.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6.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6.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6.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6.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6.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6.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6.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6.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6.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6.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6.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6.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6.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6.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6.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6.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6.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6.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6.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6.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6.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6.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6.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6.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6.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6.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6.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6.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6.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6.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6.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6.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6.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6.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6.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6.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6.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6.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6.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6.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6.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6.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6.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6.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6.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6.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6.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6.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6.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6.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6.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6.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6.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6.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6.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6.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6.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6.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6.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6.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6.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6.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6.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6.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6.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6.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6.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6.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6.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6.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6.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6.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6.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6.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6.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6.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6.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6.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6.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6.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6.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6.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6.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6.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6.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6.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6.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6.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6.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6.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6.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6.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6.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6.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6.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6.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6.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6.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6.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6.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6.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6.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6.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6.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6.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6.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6.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6.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6.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6.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6.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6.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6.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6.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6.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6.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6.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6.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6.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6.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6.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6.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6.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6.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6.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6.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6.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6.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6.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6.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6.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6.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6.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6.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6.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6.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6.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6.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6.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6.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6.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6.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6.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6.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6.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6.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6.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6.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6.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6.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6.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6.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6.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6.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6.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6.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6.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6.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6.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6.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6.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6.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6.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6.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6.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6.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6.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6.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6.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6.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6.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6.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6.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6.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6.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6.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6.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6.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6.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6.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6.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6.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6.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2024-05-28T20:09:41Z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