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H8" i="1"/>
  <c r="I8" i="1"/>
  <c r="J8" i="1"/>
  <c r="K8" i="1"/>
  <c r="L8" i="1"/>
  <c r="M8" i="1"/>
  <c r="N8" i="1"/>
  <c r="O8" i="1"/>
  <c r="B8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B14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B20" i="1"/>
  <c r="O4" i="1"/>
  <c r="O6" i="1"/>
  <c r="O7" i="1"/>
  <c r="O10" i="1"/>
  <c r="O12" i="1"/>
  <c r="O13" i="1"/>
  <c r="O16" i="1"/>
  <c r="O18" i="1"/>
  <c r="O19" i="1"/>
  <c r="C19" i="1"/>
  <c r="D19" i="1"/>
  <c r="E19" i="1"/>
  <c r="F19" i="1"/>
  <c r="G19" i="1"/>
  <c r="H19" i="1"/>
  <c r="I19" i="1"/>
  <c r="J19" i="1"/>
  <c r="K19" i="1"/>
  <c r="L19" i="1"/>
  <c r="M19" i="1"/>
  <c r="N19" i="1"/>
  <c r="C18" i="1"/>
  <c r="D18" i="1"/>
  <c r="E18" i="1"/>
  <c r="F18" i="1"/>
  <c r="G18" i="1"/>
  <c r="H18" i="1"/>
  <c r="I18" i="1"/>
  <c r="J18" i="1"/>
  <c r="K18" i="1"/>
  <c r="L18" i="1"/>
  <c r="M18" i="1"/>
  <c r="N18" i="1"/>
  <c r="C16" i="1"/>
  <c r="D16" i="1"/>
  <c r="E16" i="1"/>
  <c r="F16" i="1"/>
  <c r="G16" i="1"/>
  <c r="H16" i="1"/>
  <c r="I16" i="1"/>
  <c r="J16" i="1"/>
  <c r="K16" i="1"/>
  <c r="L16" i="1"/>
  <c r="M16" i="1"/>
  <c r="N16" i="1"/>
  <c r="C13" i="1"/>
  <c r="D13" i="1"/>
  <c r="E13" i="1"/>
  <c r="F13" i="1"/>
  <c r="G13" i="1"/>
  <c r="H13" i="1"/>
  <c r="I13" i="1"/>
  <c r="J13" i="1"/>
  <c r="K13" i="1"/>
  <c r="L13" i="1"/>
  <c r="M13" i="1"/>
  <c r="N13" i="1"/>
  <c r="C12" i="1"/>
  <c r="D12" i="1"/>
  <c r="E12" i="1"/>
  <c r="F12" i="1"/>
  <c r="G12" i="1"/>
  <c r="H12" i="1"/>
  <c r="I12" i="1"/>
  <c r="J12" i="1"/>
  <c r="K12" i="1"/>
  <c r="L12" i="1"/>
  <c r="M12" i="1"/>
  <c r="N12" i="1"/>
  <c r="C10" i="1"/>
  <c r="D10" i="1"/>
  <c r="E10" i="1"/>
  <c r="F10" i="1"/>
  <c r="G10" i="1"/>
  <c r="H10" i="1"/>
  <c r="I10" i="1"/>
  <c r="J10" i="1"/>
  <c r="K10" i="1"/>
  <c r="L10" i="1"/>
  <c r="M10" i="1"/>
  <c r="N10" i="1"/>
  <c r="C7" i="1"/>
  <c r="D7" i="1"/>
  <c r="E7" i="1"/>
  <c r="F7" i="1"/>
  <c r="G7" i="1"/>
  <c r="H7" i="1"/>
  <c r="I7" i="1"/>
  <c r="J7" i="1"/>
  <c r="K7" i="1"/>
  <c r="L7" i="1"/>
  <c r="M7" i="1"/>
  <c r="N7" i="1"/>
  <c r="C6" i="1"/>
  <c r="D6" i="1"/>
  <c r="E6" i="1"/>
  <c r="F6" i="1"/>
  <c r="G6" i="1"/>
  <c r="H6" i="1"/>
  <c r="I6" i="1"/>
  <c r="J6" i="1"/>
  <c r="K6" i="1"/>
  <c r="L6" i="1"/>
  <c r="M6" i="1"/>
  <c r="N6" i="1"/>
  <c r="C4" i="1"/>
  <c r="D4" i="1"/>
  <c r="E4" i="1"/>
  <c r="F4" i="1"/>
  <c r="G4" i="1"/>
  <c r="H4" i="1"/>
  <c r="I4" i="1"/>
  <c r="J4" i="1"/>
  <c r="K4" i="1"/>
  <c r="L4" i="1"/>
  <c r="M4" i="1"/>
  <c r="N4" i="1"/>
  <c r="B19" i="1"/>
  <c r="B18" i="1"/>
  <c r="B16" i="1"/>
  <c r="B13" i="1"/>
  <c r="B12" i="1"/>
  <c r="B10" i="1"/>
  <c r="B6" i="1"/>
  <c r="B4" i="1"/>
  <c r="B7" i="1"/>
</calcChain>
</file>

<file path=xl/sharedStrings.xml><?xml version="1.0" encoding="utf-8"?>
<sst xmlns="http://schemas.openxmlformats.org/spreadsheetml/2006/main" count="34" uniqueCount="34">
  <si>
    <t># of vertices</t>
  </si>
  <si>
    <t># of request</t>
  </si>
  <si>
    <t>2^8</t>
  </si>
  <si>
    <t>2^9</t>
  </si>
  <si>
    <t>2^10</t>
  </si>
  <si>
    <t>2^11</t>
  </si>
  <si>
    <t>2^12</t>
  </si>
  <si>
    <t>2^13</t>
  </si>
  <si>
    <t>2^14</t>
  </si>
  <si>
    <t>2^15</t>
  </si>
  <si>
    <t>2^16</t>
  </si>
  <si>
    <t>2^17</t>
  </si>
  <si>
    <t>2^18</t>
  </si>
  <si>
    <t>2^19</t>
  </si>
  <si>
    <t>2^20</t>
  </si>
  <si>
    <t>2^21</t>
  </si>
  <si>
    <t>Total overlapping latency M1 (clock cycles)</t>
  </si>
  <si>
    <t>Sum latency M1 (clock cycles)</t>
  </si>
  <si>
    <t>Average latency M1 (clock cycles)</t>
  </si>
  <si>
    <t>Total overlapping latency M2 (clock cycles)</t>
  </si>
  <si>
    <t>Sum latency M2 (clock cycles)</t>
  </si>
  <si>
    <t>Average latency M2 (clock cycles)</t>
  </si>
  <si>
    <t>Total overlapping latency M3 (clock cycles)</t>
  </si>
  <si>
    <t>Sum latency M3 (clock cycles)</t>
  </si>
  <si>
    <t>Average latency M3 (clock cycles)</t>
  </si>
  <si>
    <t>Total overlapping latency M1 (ms)</t>
  </si>
  <si>
    <t>Sum latency M1 (ms)</t>
  </si>
  <si>
    <t>Total overlapping latency M2 (ms)</t>
  </si>
  <si>
    <t>Sum latency M2 (ms)</t>
  </si>
  <si>
    <t>Total overlapping latency M3 (ms)</t>
  </si>
  <si>
    <t>Sum latency M3 (ms)</t>
  </si>
  <si>
    <t>Average latency M1 (ns)</t>
  </si>
  <si>
    <t>Average latency M3 (ns)</t>
  </si>
  <si>
    <t>Average latency M2 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</si>
</sst>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 sz="2400"/>
              <a:t>PageRankDesignOption3: Total Latency</a:t>
            </a:r>
            <a:r>
              <a:rPr lang="en-US" altLang="zh-CN" sz="2400" baseline="0"/>
              <a:t> (ms) vs. # of memory requests</a:t>
            </a:r>
            <a:endParaRPr lang="zh-CN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Sheet1!$A$4</c:f>
              <c:strCache>
                <c:ptCount val="1"/>
                <c:pt idx="0">
                  <c:v>Total overlapping latency M1 (ms)</c:v>
                </c:pt>
              </c:strCache>
            </c:strRef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Sheet1!$B$1:$O$1</c:f>
              <c:strCache>
                <c:ptCount val="14"/>
                <c:pt idx="0">
                  <c:v>2^8</c:v>
                </c:pt>
                <c:pt idx="1">
                  <c:v>2^9</c:v>
                </c:pt>
                <c:pt idx="2">
                  <c:v>2^10</c:v>
                </c:pt>
                <c:pt idx="3">
                  <c:v>2^11</c:v>
                </c:pt>
                <c:pt idx="4">
                  <c:v>2^12</c:v>
                </c:pt>
                <c:pt idx="5">
                  <c:v>2^13</c:v>
                </c:pt>
                <c:pt idx="6">
                  <c:v>2^14</c:v>
                </c:pt>
                <c:pt idx="7">
                  <c:v>2^15</c:v>
                </c:pt>
                <c:pt idx="8">
                  <c:v>2^16</c:v>
                </c:pt>
                <c:pt idx="9">
                  <c:v>2^17</c:v>
                </c:pt>
                <c:pt idx="10">
                  <c:v>2^18</c:v>
                </c:pt>
                <c:pt idx="11">
                  <c:v>2^19</c:v>
                </c:pt>
                <c:pt idx="12">
                  <c:v>2^20</c:v>
                </c:pt>
                <c:pt idx="13">
                  <c:v>2^21</c:v>
                </c:pt>
              </c:strCache>
            </c:strRef>
          </c:cat>
          <c:val>
            <c:numRef>
              <c:f>Sheet1!$B$4:$O$4</c:f>
              <c:numCache>
                <c:formatCode>General</c:formatCode>
                <c:ptCount val="14"/>
                <c:pt idx="0">
                  <c:v>0.47671200000000002</c:v>
                </c:pt>
                <c:pt idx="1">
                  <c:v>1.3418639999999999</c:v>
                </c:pt>
                <c:pt idx="2">
                  <c:v>2.6722800000000002</c:v>
                </c:pt>
                <c:pt idx="3">
                  <c:v>4.6647780000000001</c:v>
                </c:pt>
                <c:pt idx="4">
                  <c:v>13.002012000000001</c:v>
                </c:pt>
                <c:pt idx="5">
                  <c:v>23.706906</c:v>
                </c:pt>
                <c:pt idx="6">
                  <c:v>43.419119999999999</c:v>
                </c:pt>
                <c:pt idx="7">
                  <c:v>109.692978</c:v>
                </c:pt>
                <c:pt idx="8">
                  <c:v>202.39974000000001</c:v>
                </c:pt>
                <c:pt idx="9">
                  <c:v>406.77050400000002</c:v>
                </c:pt>
                <c:pt idx="10">
                  <c:v>909.24137399999995</c:v>
                </c:pt>
                <c:pt idx="11">
                  <c:v>1699.6732260000001</c:v>
                </c:pt>
                <c:pt idx="12">
                  <c:v>3738.4843860000001</c:v>
                </c:pt>
                <c:pt idx="13">
                  <c:v>14158.462320000001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38-4111-995B-CD85AFE50C2C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Total overlapping latency M2 (ms)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Sheet1!$B$1:$O$1</c:f>
              <c:strCache>
                <c:ptCount val="14"/>
                <c:pt idx="0">
                  <c:v>2^8</c:v>
                </c:pt>
                <c:pt idx="1">
                  <c:v>2^9</c:v>
                </c:pt>
                <c:pt idx="2">
                  <c:v>2^10</c:v>
                </c:pt>
                <c:pt idx="3">
                  <c:v>2^11</c:v>
                </c:pt>
                <c:pt idx="4">
                  <c:v>2^12</c:v>
                </c:pt>
                <c:pt idx="5">
                  <c:v>2^13</c:v>
                </c:pt>
                <c:pt idx="6">
                  <c:v>2^14</c:v>
                </c:pt>
                <c:pt idx="7">
                  <c:v>2^15</c:v>
                </c:pt>
                <c:pt idx="8">
                  <c:v>2^16</c:v>
                </c:pt>
                <c:pt idx="9">
                  <c:v>2^17</c:v>
                </c:pt>
                <c:pt idx="10">
                  <c:v>2^18</c:v>
                </c:pt>
                <c:pt idx="11">
                  <c:v>2^19</c:v>
                </c:pt>
                <c:pt idx="12">
                  <c:v>2^20</c:v>
                </c:pt>
                <c:pt idx="13">
                  <c:v>2^21</c:v>
                </c:pt>
              </c:strCache>
            </c:strRef>
          </c:cat>
          <c:val>
            <c:numRef>
              <c:f>Sheet1!$B$10:$O$10</c:f>
              <c:numCache>
                <c:formatCode>General</c:formatCode>
                <c:ptCount val="14"/>
                <c:pt idx="0">
                  <c:v>0.47493000000000002</c:v>
                </c:pt>
                <c:pt idx="1">
                  <c:v>1.3345499999999999</c:v>
                </c:pt>
                <c:pt idx="2">
                  <c:v>2.6611919999999998</c:v>
                </c:pt>
                <c:pt idx="3">
                  <c:v>4.6515120000000003</c:v>
                </c:pt>
                <c:pt idx="4">
                  <c:v>12.943403999999999</c:v>
                </c:pt>
                <c:pt idx="5">
                  <c:v>23.630496000000001</c:v>
                </c:pt>
                <c:pt idx="6">
                  <c:v>43.315218000000002</c:v>
                </c:pt>
                <c:pt idx="7">
                  <c:v>109.305108</c:v>
                </c:pt>
                <c:pt idx="8">
                  <c:v>201.886494</c:v>
                </c:pt>
                <c:pt idx="9">
                  <c:v>405.76585799999998</c:v>
                </c:pt>
                <c:pt idx="10">
                  <c:v>906.69319199999995</c:v>
                </c:pt>
                <c:pt idx="11">
                  <c:v>1696.263132</c:v>
                </c:pt>
                <c:pt idx="12">
                  <c:v>3728.3916840000002</c:v>
                </c:pt>
                <c:pt idx="13">
                  <c:v>14135.132448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838-4111-995B-CD85AFE50C2C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Total overlapping latency M3 (ms)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Sheet1!$B$1:$O$1</c:f>
              <c:strCache>
                <c:ptCount val="14"/>
                <c:pt idx="0">
                  <c:v>2^8</c:v>
                </c:pt>
                <c:pt idx="1">
                  <c:v>2^9</c:v>
                </c:pt>
                <c:pt idx="2">
                  <c:v>2^10</c:v>
                </c:pt>
                <c:pt idx="3">
                  <c:v>2^11</c:v>
                </c:pt>
                <c:pt idx="4">
                  <c:v>2^12</c:v>
                </c:pt>
                <c:pt idx="5">
                  <c:v>2^13</c:v>
                </c:pt>
                <c:pt idx="6">
                  <c:v>2^14</c:v>
                </c:pt>
                <c:pt idx="7">
                  <c:v>2^15</c:v>
                </c:pt>
                <c:pt idx="8">
                  <c:v>2^16</c:v>
                </c:pt>
                <c:pt idx="9">
                  <c:v>2^17</c:v>
                </c:pt>
                <c:pt idx="10">
                  <c:v>2^18</c:v>
                </c:pt>
                <c:pt idx="11">
                  <c:v>2^19</c:v>
                </c:pt>
                <c:pt idx="12">
                  <c:v>2^20</c:v>
                </c:pt>
                <c:pt idx="13">
                  <c:v>2^21</c:v>
                </c:pt>
              </c:strCache>
            </c:strRef>
          </c:cat>
          <c:val>
            <c:numRef>
              <c:f>Sheet1!$B$16:$O$16</c:f>
              <c:numCache>
                <c:formatCode>General</c:formatCode>
                <c:ptCount val="14"/>
                <c:pt idx="0">
                  <c:v>0.47001599999999999</c:v>
                </c:pt>
                <c:pt idx="1">
                  <c:v>1.3245180000000001</c:v>
                </c:pt>
                <c:pt idx="2">
                  <c:v>2.6482079999999999</c:v>
                </c:pt>
                <c:pt idx="3">
                  <c:v>4.6363859999999999</c:v>
                </c:pt>
                <c:pt idx="4">
                  <c:v>12.886704</c:v>
                </c:pt>
                <c:pt idx="5">
                  <c:v>23.552796000000001</c:v>
                </c:pt>
                <c:pt idx="6">
                  <c:v>43.215432</c:v>
                </c:pt>
                <c:pt idx="7">
                  <c:v>108.960204</c:v>
                </c:pt>
                <c:pt idx="8">
                  <c:v>201.37567799999999</c:v>
                </c:pt>
                <c:pt idx="9">
                  <c:v>404.82487200000003</c:v>
                </c:pt>
                <c:pt idx="10">
                  <c:v>904.40964599999995</c:v>
                </c:pt>
                <c:pt idx="11">
                  <c:v>1693.1093100000001</c:v>
                </c:pt>
                <c:pt idx="12">
                  <c:v>3719.3698680000002</c:v>
                </c:pt>
                <c:pt idx="13">
                  <c:v>14114.396597999999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838-4111-995B-CD85AFE50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453200"/>
        <c:axId val="3639625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# of request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Sheet1!$B$1:$O$1</c15:sqref>
                        </c15:formulaRef>
                      </c:ext>
                    </c:extLst>
                    <c:strCache>
                      <c:ptCount val="14"/>
                      <c:pt idx="0">
                        <c:v>2^8</c:v>
                      </c:pt>
                      <c:pt idx="1">
                        <c:v>2^9</c:v>
                      </c:pt>
                      <c:pt idx="2">
                        <c:v>2^10</c:v>
                      </c:pt>
                      <c:pt idx="3">
                        <c:v>2^11</c:v>
                      </c:pt>
                      <c:pt idx="4">
                        <c:v>2^12</c:v>
                      </c:pt>
                      <c:pt idx="5">
                        <c:v>2^13</c:v>
                      </c:pt>
                      <c:pt idx="6">
                        <c:v>2^14</c:v>
                      </c:pt>
                      <c:pt idx="7">
                        <c:v>2^15</c:v>
                      </c:pt>
                      <c:pt idx="8">
                        <c:v>2^16</c:v>
                      </c:pt>
                      <c:pt idx="9">
                        <c:v>2^17</c:v>
                      </c:pt>
                      <c:pt idx="10">
                        <c:v>2^18</c:v>
                      </c:pt>
                      <c:pt idx="11">
                        <c:v>2^19</c:v>
                      </c:pt>
                      <c:pt idx="12">
                        <c:v>2^20</c:v>
                      </c:pt>
                      <c:pt idx="13">
                        <c:v>2^21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Sheet1!$B$2:$O$2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9651</c:v>
                      </c:pt>
                      <c:pt idx="1">
                        <c:v>26964</c:v>
                      </c:pt>
                      <c:pt idx="2">
                        <c:v>54330</c:v>
                      </c:pt>
                      <c:pt idx="3">
                        <c:v>95451</c:v>
                      </c:pt>
                      <c:pt idx="4">
                        <c:v>263712</c:v>
                      </c:pt>
                      <c:pt idx="5">
                        <c:v>483330</c:v>
                      </c:pt>
                      <c:pt idx="6">
                        <c:v>889713</c:v>
                      </c:pt>
                      <c:pt idx="7">
                        <c:v>2238657</c:v>
                      </c:pt>
                      <c:pt idx="8">
                        <c:v>4141731</c:v>
                      </c:pt>
                      <c:pt idx="9">
                        <c:v>8321082</c:v>
                      </c:pt>
                      <c:pt idx="10">
                        <c:v>18623235</c:v>
                      </c:pt>
                      <c:pt idx="11">
                        <c:v>34925670</c:v>
                      </c:pt>
                      <c:pt idx="12">
                        <c:v>76477503</c:v>
                      </c:pt>
                      <c:pt idx="13">
                        <c:v>291527787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838-4111-995B-CD85AFE50C2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Total overlapping latency M1 (clock cycles)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Sheet1!$B$1:$O$1</c15:sqref>
                        </c15:formulaRef>
                      </c:ext>
                    </c:extLst>
                    <c:strCache>
                      <c:ptCount val="14"/>
                      <c:pt idx="0">
                        <c:v>2^8</c:v>
                      </c:pt>
                      <c:pt idx="1">
                        <c:v>2^9</c:v>
                      </c:pt>
                      <c:pt idx="2">
                        <c:v>2^10</c:v>
                      </c:pt>
                      <c:pt idx="3">
                        <c:v>2^11</c:v>
                      </c:pt>
                      <c:pt idx="4">
                        <c:v>2^12</c:v>
                      </c:pt>
                      <c:pt idx="5">
                        <c:v>2^13</c:v>
                      </c:pt>
                      <c:pt idx="6">
                        <c:v>2^14</c:v>
                      </c:pt>
                      <c:pt idx="7">
                        <c:v>2^15</c:v>
                      </c:pt>
                      <c:pt idx="8">
                        <c:v>2^16</c:v>
                      </c:pt>
                      <c:pt idx="9">
                        <c:v>2^17</c:v>
                      </c:pt>
                      <c:pt idx="10">
                        <c:v>2^18</c:v>
                      </c:pt>
                      <c:pt idx="11">
                        <c:v>2^19</c:v>
                      </c:pt>
                      <c:pt idx="12">
                        <c:v>2^20</c:v>
                      </c:pt>
                      <c:pt idx="13">
                        <c:v>2^21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Sheet1!$B$3:$O$3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79452</c:v>
                      </c:pt>
                      <c:pt idx="1">
                        <c:v>223644</c:v>
                      </c:pt>
                      <c:pt idx="2">
                        <c:v>445380</c:v>
                      </c:pt>
                      <c:pt idx="3">
                        <c:v>777463</c:v>
                      </c:pt>
                      <c:pt idx="4">
                        <c:v>2167002</c:v>
                      </c:pt>
                      <c:pt idx="5">
                        <c:v>3951151</c:v>
                      </c:pt>
                      <c:pt idx="6">
                        <c:v>7236520</c:v>
                      </c:pt>
                      <c:pt idx="7">
                        <c:v>18282163</c:v>
                      </c:pt>
                      <c:pt idx="8">
                        <c:v>33733290</c:v>
                      </c:pt>
                      <c:pt idx="9">
                        <c:v>67795084</c:v>
                      </c:pt>
                      <c:pt idx="10">
                        <c:v>151540229</c:v>
                      </c:pt>
                      <c:pt idx="11">
                        <c:v>283278871</c:v>
                      </c:pt>
                      <c:pt idx="12">
                        <c:v>623080731</c:v>
                      </c:pt>
                      <c:pt idx="13">
                        <c:v>2359743720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838-4111-995B-CD85AFE50C2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Sum latency M1 (clock cycles)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Sheet1!$B$1:$O$1</c15:sqref>
                        </c15:formulaRef>
                      </c:ext>
                    </c:extLst>
                    <c:strCache>
                      <c:ptCount val="14"/>
                      <c:pt idx="0">
                        <c:v>2^8</c:v>
                      </c:pt>
                      <c:pt idx="1">
                        <c:v>2^9</c:v>
                      </c:pt>
                      <c:pt idx="2">
                        <c:v>2^10</c:v>
                      </c:pt>
                      <c:pt idx="3">
                        <c:v>2^11</c:v>
                      </c:pt>
                      <c:pt idx="4">
                        <c:v>2^12</c:v>
                      </c:pt>
                      <c:pt idx="5">
                        <c:v>2^13</c:v>
                      </c:pt>
                      <c:pt idx="6">
                        <c:v>2^14</c:v>
                      </c:pt>
                      <c:pt idx="7">
                        <c:v>2^15</c:v>
                      </c:pt>
                      <c:pt idx="8">
                        <c:v>2^16</c:v>
                      </c:pt>
                      <c:pt idx="9">
                        <c:v>2^17</c:v>
                      </c:pt>
                      <c:pt idx="10">
                        <c:v>2^18</c:v>
                      </c:pt>
                      <c:pt idx="11">
                        <c:v>2^19</c:v>
                      </c:pt>
                      <c:pt idx="12">
                        <c:v>2^20</c:v>
                      </c:pt>
                      <c:pt idx="13">
                        <c:v>2^21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Sheet1!$B$5:$O$5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4373125</c:v>
                      </c:pt>
                      <c:pt idx="1">
                        <c:v>11832919</c:v>
                      </c:pt>
                      <c:pt idx="2">
                        <c:v>24465010</c:v>
                      </c:pt>
                      <c:pt idx="3">
                        <c:v>43998638</c:v>
                      </c:pt>
                      <c:pt idx="4">
                        <c:v>117449160</c:v>
                      </c:pt>
                      <c:pt idx="5">
                        <c:v>220454969</c:v>
                      </c:pt>
                      <c:pt idx="6">
                        <c:v>412010820</c:v>
                      </c:pt>
                      <c:pt idx="7">
                        <c:v>1016748338</c:v>
                      </c:pt>
                      <c:pt idx="8">
                        <c:v>1908850825</c:v>
                      </c:pt>
                      <c:pt idx="9">
                        <c:v>3842439256</c:v>
                      </c:pt>
                      <c:pt idx="10">
                        <c:v>8574192617</c:v>
                      </c:pt>
                      <c:pt idx="11">
                        <c:v>16242025479</c:v>
                      </c:pt>
                      <c:pt idx="12">
                        <c:v>35142273064</c:v>
                      </c:pt>
                      <c:pt idx="13">
                        <c:v>136503665854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838-4111-995B-CD85AFE50C2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Sum latency M1 (ms)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Sheet1!$B$1:$O$1</c15:sqref>
                        </c15:formulaRef>
                      </c:ext>
                    </c:extLst>
                    <c:strCache>
                      <c:ptCount val="14"/>
                      <c:pt idx="0">
                        <c:v>2^8</c:v>
                      </c:pt>
                      <c:pt idx="1">
                        <c:v>2^9</c:v>
                      </c:pt>
                      <c:pt idx="2">
                        <c:v>2^10</c:v>
                      </c:pt>
                      <c:pt idx="3">
                        <c:v>2^11</c:v>
                      </c:pt>
                      <c:pt idx="4">
                        <c:v>2^12</c:v>
                      </c:pt>
                      <c:pt idx="5">
                        <c:v>2^13</c:v>
                      </c:pt>
                      <c:pt idx="6">
                        <c:v>2^14</c:v>
                      </c:pt>
                      <c:pt idx="7">
                        <c:v>2^15</c:v>
                      </c:pt>
                      <c:pt idx="8">
                        <c:v>2^16</c:v>
                      </c:pt>
                      <c:pt idx="9">
                        <c:v>2^17</c:v>
                      </c:pt>
                      <c:pt idx="10">
                        <c:v>2^18</c:v>
                      </c:pt>
                      <c:pt idx="11">
                        <c:v>2^19</c:v>
                      </c:pt>
                      <c:pt idx="12">
                        <c:v>2^20</c:v>
                      </c:pt>
                      <c:pt idx="13">
                        <c:v>2^21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Sheet1!$B$6:$O$6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26.23875</c:v>
                      </c:pt>
                      <c:pt idx="1">
                        <c:v>70.997513999999995</c:v>
                      </c:pt>
                      <c:pt idx="2">
                        <c:v>146.79006000000001</c:v>
                      </c:pt>
                      <c:pt idx="3">
                        <c:v>263.991828</c:v>
                      </c:pt>
                      <c:pt idx="4">
                        <c:v>704.69496000000004</c:v>
                      </c:pt>
                      <c:pt idx="5">
                        <c:v>1322.729814</c:v>
                      </c:pt>
                      <c:pt idx="6">
                        <c:v>2472.0649199999998</c:v>
                      </c:pt>
                      <c:pt idx="7">
                        <c:v>6100.4900280000002</c:v>
                      </c:pt>
                      <c:pt idx="8">
                        <c:v>11453.104950000001</c:v>
                      </c:pt>
                      <c:pt idx="9">
                        <c:v>23054.635536000002</c:v>
                      </c:pt>
                      <c:pt idx="10">
                        <c:v>51445.155701999996</c:v>
                      </c:pt>
                      <c:pt idx="11">
                        <c:v>97452.152874000007</c:v>
                      </c:pt>
                      <c:pt idx="12">
                        <c:v>210853.63838399999</c:v>
                      </c:pt>
                      <c:pt idx="13">
                        <c:v>819021.99512400001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838-4111-995B-CD85AFE50C2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Average latency M1 (clock cycles)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Sheet1!$B$1:$O$1</c15:sqref>
                        </c15:formulaRef>
                      </c:ext>
                    </c:extLst>
                    <c:strCache>
                      <c:ptCount val="14"/>
                      <c:pt idx="0">
                        <c:v>2^8</c:v>
                      </c:pt>
                      <c:pt idx="1">
                        <c:v>2^9</c:v>
                      </c:pt>
                      <c:pt idx="2">
                        <c:v>2^10</c:v>
                      </c:pt>
                      <c:pt idx="3">
                        <c:v>2^11</c:v>
                      </c:pt>
                      <c:pt idx="4">
                        <c:v>2^12</c:v>
                      </c:pt>
                      <c:pt idx="5">
                        <c:v>2^13</c:v>
                      </c:pt>
                      <c:pt idx="6">
                        <c:v>2^14</c:v>
                      </c:pt>
                      <c:pt idx="7">
                        <c:v>2^15</c:v>
                      </c:pt>
                      <c:pt idx="8">
                        <c:v>2^16</c:v>
                      </c:pt>
                      <c:pt idx="9">
                        <c:v>2^17</c:v>
                      </c:pt>
                      <c:pt idx="10">
                        <c:v>2^18</c:v>
                      </c:pt>
                      <c:pt idx="11">
                        <c:v>2^19</c:v>
                      </c:pt>
                      <c:pt idx="12">
                        <c:v>2^20</c:v>
                      </c:pt>
                      <c:pt idx="13">
                        <c:v>2^21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Sheet1!$B$7:$O$7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453.12661900321211</c:v>
                      </c:pt>
                      <c:pt idx="1">
                        <c:v>438.84138110072689</c:v>
                      </c:pt>
                      <c:pt idx="2">
                        <c:v>450.30388367384501</c:v>
                      </c:pt>
                      <c:pt idx="3">
                        <c:v>460.95523357534233</c:v>
                      </c:pt>
                      <c:pt idx="4">
                        <c:v>445.36903895158355</c:v>
                      </c:pt>
                      <c:pt idx="5">
                        <c:v>456.11687459913514</c:v>
                      </c:pt>
                      <c:pt idx="6">
                        <c:v>463.08283682490872</c:v>
                      </c:pt>
                      <c:pt idx="7">
                        <c:v>454.1778119649415</c:v>
                      </c:pt>
                      <c:pt idx="8">
                        <c:v>460.88237623351205</c:v>
                      </c:pt>
                      <c:pt idx="9">
                        <c:v>461.77158883904764</c:v>
                      </c:pt>
                      <c:pt idx="10">
                        <c:v>460.40296527429308</c:v>
                      </c:pt>
                      <c:pt idx="11">
                        <c:v>465.045494588937</c:v>
                      </c:pt>
                      <c:pt idx="12">
                        <c:v>459.51125083150271</c:v>
                      </c:pt>
                      <c:pt idx="13">
                        <c:v>468.23552313385483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838-4111-995B-CD85AFE50C2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Sheet1!$A$8</c15:sqref>
                        </c15:formulaRef>
                      </c:ext>
                    </c:extLst>
                    <c:strCache>
                      <c:ptCount val="1"/>
                      <c:pt idx="0">
                        <c:v>Average latency M1 (ns)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Sheet1!$B$1:$O$1</c15:sqref>
                        </c15:formulaRef>
                      </c:ext>
                    </c:extLst>
                    <c:strCache>
                      <c:ptCount val="14"/>
                      <c:pt idx="0">
                        <c:v>2^8</c:v>
                      </c:pt>
                      <c:pt idx="1">
                        <c:v>2^9</c:v>
                      </c:pt>
                      <c:pt idx="2">
                        <c:v>2^10</c:v>
                      </c:pt>
                      <c:pt idx="3">
                        <c:v>2^11</c:v>
                      </c:pt>
                      <c:pt idx="4">
                        <c:v>2^12</c:v>
                      </c:pt>
                      <c:pt idx="5">
                        <c:v>2^13</c:v>
                      </c:pt>
                      <c:pt idx="6">
                        <c:v>2^14</c:v>
                      </c:pt>
                      <c:pt idx="7">
                        <c:v>2^15</c:v>
                      </c:pt>
                      <c:pt idx="8">
                        <c:v>2^16</c:v>
                      </c:pt>
                      <c:pt idx="9">
                        <c:v>2^17</c:v>
                      </c:pt>
                      <c:pt idx="10">
                        <c:v>2^18</c:v>
                      </c:pt>
                      <c:pt idx="11">
                        <c:v>2^19</c:v>
                      </c:pt>
                      <c:pt idx="12">
                        <c:v>2^20</c:v>
                      </c:pt>
                      <c:pt idx="13">
                        <c:v>2^21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Sheet1!$B$8:$O$8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2718.7597140192729</c:v>
                      </c:pt>
                      <c:pt idx="1">
                        <c:v>2633.0482866043612</c:v>
                      </c:pt>
                      <c:pt idx="2">
                        <c:v>2701.8233020430698</c:v>
                      </c:pt>
                      <c:pt idx="3">
                        <c:v>2765.7314014520539</c:v>
                      </c:pt>
                      <c:pt idx="4">
                        <c:v>2672.2142337095011</c:v>
                      </c:pt>
                      <c:pt idx="5">
                        <c:v>2736.7012475948109</c:v>
                      </c:pt>
                      <c:pt idx="6">
                        <c:v>2778.4970209494522</c:v>
                      </c:pt>
                      <c:pt idx="7">
                        <c:v>2725.0668717896488</c:v>
                      </c:pt>
                      <c:pt idx="8">
                        <c:v>2765.2942574010722</c:v>
                      </c:pt>
                      <c:pt idx="9">
                        <c:v>2770.6295330342859</c:v>
                      </c:pt>
                      <c:pt idx="10">
                        <c:v>2762.4177916457584</c:v>
                      </c:pt>
                      <c:pt idx="11">
                        <c:v>2790.2729675336222</c:v>
                      </c:pt>
                      <c:pt idx="12">
                        <c:v>2757.067504989016</c:v>
                      </c:pt>
                      <c:pt idx="13">
                        <c:v>2809.4131388031292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838-4111-995B-CD85AFE50C2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Sheet1!$A$9</c15:sqref>
                        </c15:formulaRef>
                      </c:ext>
                    </c:extLst>
                    <c:strCache>
                      <c:ptCount val="1"/>
                      <c:pt idx="0">
                        <c:v>Total overlapping latency M2 (clock cycles)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Sheet1!$B$1:$O$1</c15:sqref>
                        </c15:formulaRef>
                      </c:ext>
                    </c:extLst>
                    <c:strCache>
                      <c:ptCount val="14"/>
                      <c:pt idx="0">
                        <c:v>2^8</c:v>
                      </c:pt>
                      <c:pt idx="1">
                        <c:v>2^9</c:v>
                      </c:pt>
                      <c:pt idx="2">
                        <c:v>2^10</c:v>
                      </c:pt>
                      <c:pt idx="3">
                        <c:v>2^11</c:v>
                      </c:pt>
                      <c:pt idx="4">
                        <c:v>2^12</c:v>
                      </c:pt>
                      <c:pt idx="5">
                        <c:v>2^13</c:v>
                      </c:pt>
                      <c:pt idx="6">
                        <c:v>2^14</c:v>
                      </c:pt>
                      <c:pt idx="7">
                        <c:v>2^15</c:v>
                      </c:pt>
                      <c:pt idx="8">
                        <c:v>2^16</c:v>
                      </c:pt>
                      <c:pt idx="9">
                        <c:v>2^17</c:v>
                      </c:pt>
                      <c:pt idx="10">
                        <c:v>2^18</c:v>
                      </c:pt>
                      <c:pt idx="11">
                        <c:v>2^19</c:v>
                      </c:pt>
                      <c:pt idx="12">
                        <c:v>2^20</c:v>
                      </c:pt>
                      <c:pt idx="13">
                        <c:v>2^21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Sheet1!$B$9:$O$9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79155</c:v>
                      </c:pt>
                      <c:pt idx="1">
                        <c:v>222425</c:v>
                      </c:pt>
                      <c:pt idx="2">
                        <c:v>443532</c:v>
                      </c:pt>
                      <c:pt idx="3">
                        <c:v>775252</c:v>
                      </c:pt>
                      <c:pt idx="4">
                        <c:v>2157234</c:v>
                      </c:pt>
                      <c:pt idx="5">
                        <c:v>3938416</c:v>
                      </c:pt>
                      <c:pt idx="6">
                        <c:v>7219203</c:v>
                      </c:pt>
                      <c:pt idx="7">
                        <c:v>18217518</c:v>
                      </c:pt>
                      <c:pt idx="8">
                        <c:v>33647749</c:v>
                      </c:pt>
                      <c:pt idx="9">
                        <c:v>67627643</c:v>
                      </c:pt>
                      <c:pt idx="10">
                        <c:v>151115532</c:v>
                      </c:pt>
                      <c:pt idx="11">
                        <c:v>282710522</c:v>
                      </c:pt>
                      <c:pt idx="12">
                        <c:v>621398614</c:v>
                      </c:pt>
                      <c:pt idx="13">
                        <c:v>2355855408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838-4111-995B-CD85AFE50C2C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Sheet1!$A$11</c15:sqref>
                        </c15:formulaRef>
                      </c:ext>
                    </c:extLst>
                    <c:strCache>
                      <c:ptCount val="1"/>
                      <c:pt idx="0">
                        <c:v>Sum latency M2 (clock cycles)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Sheet1!$B$1:$O$1</c15:sqref>
                        </c15:formulaRef>
                      </c:ext>
                    </c:extLst>
                    <c:strCache>
                      <c:ptCount val="14"/>
                      <c:pt idx="0">
                        <c:v>2^8</c:v>
                      </c:pt>
                      <c:pt idx="1">
                        <c:v>2^9</c:v>
                      </c:pt>
                      <c:pt idx="2">
                        <c:v>2^10</c:v>
                      </c:pt>
                      <c:pt idx="3">
                        <c:v>2^11</c:v>
                      </c:pt>
                      <c:pt idx="4">
                        <c:v>2^12</c:v>
                      </c:pt>
                      <c:pt idx="5">
                        <c:v>2^13</c:v>
                      </c:pt>
                      <c:pt idx="6">
                        <c:v>2^14</c:v>
                      </c:pt>
                      <c:pt idx="7">
                        <c:v>2^15</c:v>
                      </c:pt>
                      <c:pt idx="8">
                        <c:v>2^16</c:v>
                      </c:pt>
                      <c:pt idx="9">
                        <c:v>2^17</c:v>
                      </c:pt>
                      <c:pt idx="10">
                        <c:v>2^18</c:v>
                      </c:pt>
                      <c:pt idx="11">
                        <c:v>2^19</c:v>
                      </c:pt>
                      <c:pt idx="12">
                        <c:v>2^20</c:v>
                      </c:pt>
                      <c:pt idx="13">
                        <c:v>2^21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Sheet1!$B$11:$O$11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2585036</c:v>
                      </c:pt>
                      <c:pt idx="1">
                        <c:v>6900891</c:v>
                      </c:pt>
                      <c:pt idx="2">
                        <c:v>14232905</c:v>
                      </c:pt>
                      <c:pt idx="3">
                        <c:v>26001432</c:v>
                      </c:pt>
                      <c:pt idx="4">
                        <c:v>69176762</c:v>
                      </c:pt>
                      <c:pt idx="5">
                        <c:v>128844249</c:v>
                      </c:pt>
                      <c:pt idx="6">
                        <c:v>242652532</c:v>
                      </c:pt>
                      <c:pt idx="7">
                        <c:v>602558756</c:v>
                      </c:pt>
                      <c:pt idx="8">
                        <c:v>1123675488</c:v>
                      </c:pt>
                      <c:pt idx="9">
                        <c:v>2265503506</c:v>
                      </c:pt>
                      <c:pt idx="10">
                        <c:v>5062069573</c:v>
                      </c:pt>
                      <c:pt idx="11">
                        <c:v>9624332352</c:v>
                      </c:pt>
                      <c:pt idx="12">
                        <c:v>20747496880</c:v>
                      </c:pt>
                      <c:pt idx="13">
                        <c:v>80949373312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838-4111-995B-CD85AFE50C2C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Sheet1!$A$12</c15:sqref>
                        </c15:formulaRef>
                      </c:ext>
                    </c:extLst>
                    <c:strCache>
                      <c:ptCount val="1"/>
                      <c:pt idx="0">
                        <c:v>Sum latency M2 (ms)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Sheet1!$B$1:$O$1</c15:sqref>
                        </c15:formulaRef>
                      </c:ext>
                    </c:extLst>
                    <c:strCache>
                      <c:ptCount val="14"/>
                      <c:pt idx="0">
                        <c:v>2^8</c:v>
                      </c:pt>
                      <c:pt idx="1">
                        <c:v>2^9</c:v>
                      </c:pt>
                      <c:pt idx="2">
                        <c:v>2^10</c:v>
                      </c:pt>
                      <c:pt idx="3">
                        <c:v>2^11</c:v>
                      </c:pt>
                      <c:pt idx="4">
                        <c:v>2^12</c:v>
                      </c:pt>
                      <c:pt idx="5">
                        <c:v>2^13</c:v>
                      </c:pt>
                      <c:pt idx="6">
                        <c:v>2^14</c:v>
                      </c:pt>
                      <c:pt idx="7">
                        <c:v>2^15</c:v>
                      </c:pt>
                      <c:pt idx="8">
                        <c:v>2^16</c:v>
                      </c:pt>
                      <c:pt idx="9">
                        <c:v>2^17</c:v>
                      </c:pt>
                      <c:pt idx="10">
                        <c:v>2^18</c:v>
                      </c:pt>
                      <c:pt idx="11">
                        <c:v>2^19</c:v>
                      </c:pt>
                      <c:pt idx="12">
                        <c:v>2^20</c:v>
                      </c:pt>
                      <c:pt idx="13">
                        <c:v>2^21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Sheet1!$B$12:$O$12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15.510216</c:v>
                      </c:pt>
                      <c:pt idx="1">
                        <c:v>41.405346000000002</c:v>
                      </c:pt>
                      <c:pt idx="2">
                        <c:v>85.39743</c:v>
                      </c:pt>
                      <c:pt idx="3">
                        <c:v>156.00859199999999</c:v>
                      </c:pt>
                      <c:pt idx="4">
                        <c:v>415.06057199999998</c:v>
                      </c:pt>
                      <c:pt idx="5">
                        <c:v>773.06549399999994</c:v>
                      </c:pt>
                      <c:pt idx="6">
                        <c:v>1455.9151919999999</c:v>
                      </c:pt>
                      <c:pt idx="7">
                        <c:v>3615.3525359999999</c:v>
                      </c:pt>
                      <c:pt idx="8">
                        <c:v>6742.0529280000001</c:v>
                      </c:pt>
                      <c:pt idx="9">
                        <c:v>13593.021036</c:v>
                      </c:pt>
                      <c:pt idx="10">
                        <c:v>30372.417438</c:v>
                      </c:pt>
                      <c:pt idx="11">
                        <c:v>57745.994112</c:v>
                      </c:pt>
                      <c:pt idx="12">
                        <c:v>124484.98128000001</c:v>
                      </c:pt>
                      <c:pt idx="13">
                        <c:v>485696.23987200001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838-4111-995B-CD85AFE50C2C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Sheet1!$A$13</c15:sqref>
                        </c15:formulaRef>
                      </c:ext>
                    </c:extLst>
                    <c:strCache>
                      <c:ptCount val="1"/>
                      <c:pt idx="0">
                        <c:v>Average latency M2 (clock cycles)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Sheet1!$B$1:$O$1</c15:sqref>
                        </c15:formulaRef>
                      </c:ext>
                    </c:extLst>
                    <c:strCache>
                      <c:ptCount val="14"/>
                      <c:pt idx="0">
                        <c:v>2^8</c:v>
                      </c:pt>
                      <c:pt idx="1">
                        <c:v>2^9</c:v>
                      </c:pt>
                      <c:pt idx="2">
                        <c:v>2^10</c:v>
                      </c:pt>
                      <c:pt idx="3">
                        <c:v>2^11</c:v>
                      </c:pt>
                      <c:pt idx="4">
                        <c:v>2^12</c:v>
                      </c:pt>
                      <c:pt idx="5">
                        <c:v>2^13</c:v>
                      </c:pt>
                      <c:pt idx="6">
                        <c:v>2^14</c:v>
                      </c:pt>
                      <c:pt idx="7">
                        <c:v>2^15</c:v>
                      </c:pt>
                      <c:pt idx="8">
                        <c:v>2^16</c:v>
                      </c:pt>
                      <c:pt idx="9">
                        <c:v>2^17</c:v>
                      </c:pt>
                      <c:pt idx="10">
                        <c:v>2^18</c:v>
                      </c:pt>
                      <c:pt idx="11">
                        <c:v>2^19</c:v>
                      </c:pt>
                      <c:pt idx="12">
                        <c:v>2^20</c:v>
                      </c:pt>
                      <c:pt idx="13">
                        <c:v>2^21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Sheet1!$B$13:$O$13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267.85162159361727</c:v>
                      </c:pt>
                      <c:pt idx="1">
                        <c:v>255.92979528259903</c:v>
                      </c:pt>
                      <c:pt idx="2">
                        <c:v>261.97137861218482</c:v>
                      </c:pt>
                      <c:pt idx="3">
                        <c:v>272.40607222553979</c:v>
                      </c:pt>
                      <c:pt idx="4">
                        <c:v>262.31935596408204</c:v>
                      </c:pt>
                      <c:pt idx="5">
                        <c:v>266.57614673204642</c:v>
                      </c:pt>
                      <c:pt idx="6">
                        <c:v>272.73124254675383</c:v>
                      </c:pt>
                      <c:pt idx="7">
                        <c:v>269.16082097436095</c:v>
                      </c:pt>
                      <c:pt idx="8">
                        <c:v>271.30576273543596</c:v>
                      </c:pt>
                      <c:pt idx="9">
                        <c:v>272.26068749232371</c:v>
                      </c:pt>
                      <c:pt idx="10">
                        <c:v>271.81472891256539</c:v>
                      </c:pt>
                      <c:pt idx="11">
                        <c:v>275.56614810825391</c:v>
                      </c:pt>
                      <c:pt idx="12">
                        <c:v>271.28888975363122</c:v>
                      </c:pt>
                      <c:pt idx="13">
                        <c:v>277.67292492087557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838-4111-995B-CD85AFE50C2C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Sheet1!$A$14</c15:sqref>
                        </c15:formulaRef>
                      </c:ext>
                    </c:extLst>
                    <c:strCache>
                      <c:ptCount val="1"/>
                      <c:pt idx="0">
                        <c:v>Average latency M2 (ns)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Sheet1!$B$1:$O$1</c15:sqref>
                        </c15:formulaRef>
                      </c:ext>
                    </c:extLst>
                    <c:strCache>
                      <c:ptCount val="14"/>
                      <c:pt idx="0">
                        <c:v>2^8</c:v>
                      </c:pt>
                      <c:pt idx="1">
                        <c:v>2^9</c:v>
                      </c:pt>
                      <c:pt idx="2">
                        <c:v>2^10</c:v>
                      </c:pt>
                      <c:pt idx="3">
                        <c:v>2^11</c:v>
                      </c:pt>
                      <c:pt idx="4">
                        <c:v>2^12</c:v>
                      </c:pt>
                      <c:pt idx="5">
                        <c:v>2^13</c:v>
                      </c:pt>
                      <c:pt idx="6">
                        <c:v>2^14</c:v>
                      </c:pt>
                      <c:pt idx="7">
                        <c:v>2^15</c:v>
                      </c:pt>
                      <c:pt idx="8">
                        <c:v>2^16</c:v>
                      </c:pt>
                      <c:pt idx="9">
                        <c:v>2^17</c:v>
                      </c:pt>
                      <c:pt idx="10">
                        <c:v>2^18</c:v>
                      </c:pt>
                      <c:pt idx="11">
                        <c:v>2^19</c:v>
                      </c:pt>
                      <c:pt idx="12">
                        <c:v>2^20</c:v>
                      </c:pt>
                      <c:pt idx="13">
                        <c:v>2^21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Sheet1!$B$14:$O$14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1607.1097295617037</c:v>
                      </c:pt>
                      <c:pt idx="1">
                        <c:v>1535.5787716955942</c:v>
                      </c:pt>
                      <c:pt idx="2">
                        <c:v>1571.8282716731089</c:v>
                      </c:pt>
                      <c:pt idx="3">
                        <c:v>1634.4364333532387</c:v>
                      </c:pt>
                      <c:pt idx="4">
                        <c:v>1573.9161357844923</c:v>
                      </c:pt>
                      <c:pt idx="5">
                        <c:v>1599.4568803922784</c:v>
                      </c:pt>
                      <c:pt idx="6">
                        <c:v>1636.387455280523</c:v>
                      </c:pt>
                      <c:pt idx="7">
                        <c:v>1614.9649258461657</c:v>
                      </c:pt>
                      <c:pt idx="8">
                        <c:v>1627.8345764126157</c:v>
                      </c:pt>
                      <c:pt idx="9">
                        <c:v>1633.5641249539422</c:v>
                      </c:pt>
                      <c:pt idx="10">
                        <c:v>1630.8883734753922</c:v>
                      </c:pt>
                      <c:pt idx="11">
                        <c:v>1653.3968886495236</c:v>
                      </c:pt>
                      <c:pt idx="12">
                        <c:v>1627.7333385217873</c:v>
                      </c:pt>
                      <c:pt idx="13">
                        <c:v>1666.0375495252533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838-4111-995B-CD85AFE50C2C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Sheet1!$A$15</c15:sqref>
                        </c15:formulaRef>
                      </c:ext>
                    </c:extLst>
                    <c:strCache>
                      <c:ptCount val="1"/>
                      <c:pt idx="0">
                        <c:v>Total overlapping latency M3 (clock cycles)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Sheet1!$B$1:$O$1</c15:sqref>
                        </c15:formulaRef>
                      </c:ext>
                    </c:extLst>
                    <c:strCache>
                      <c:ptCount val="14"/>
                      <c:pt idx="0">
                        <c:v>2^8</c:v>
                      </c:pt>
                      <c:pt idx="1">
                        <c:v>2^9</c:v>
                      </c:pt>
                      <c:pt idx="2">
                        <c:v>2^10</c:v>
                      </c:pt>
                      <c:pt idx="3">
                        <c:v>2^11</c:v>
                      </c:pt>
                      <c:pt idx="4">
                        <c:v>2^12</c:v>
                      </c:pt>
                      <c:pt idx="5">
                        <c:v>2^13</c:v>
                      </c:pt>
                      <c:pt idx="6">
                        <c:v>2^14</c:v>
                      </c:pt>
                      <c:pt idx="7">
                        <c:v>2^15</c:v>
                      </c:pt>
                      <c:pt idx="8">
                        <c:v>2^16</c:v>
                      </c:pt>
                      <c:pt idx="9">
                        <c:v>2^17</c:v>
                      </c:pt>
                      <c:pt idx="10">
                        <c:v>2^18</c:v>
                      </c:pt>
                      <c:pt idx="11">
                        <c:v>2^19</c:v>
                      </c:pt>
                      <c:pt idx="12">
                        <c:v>2^20</c:v>
                      </c:pt>
                      <c:pt idx="13">
                        <c:v>2^21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Sheet1!$B$15:$O$15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78336</c:v>
                      </c:pt>
                      <c:pt idx="1">
                        <c:v>220753</c:v>
                      </c:pt>
                      <c:pt idx="2">
                        <c:v>441368</c:v>
                      </c:pt>
                      <c:pt idx="3">
                        <c:v>772731</c:v>
                      </c:pt>
                      <c:pt idx="4">
                        <c:v>2147784</c:v>
                      </c:pt>
                      <c:pt idx="5">
                        <c:v>3925466</c:v>
                      </c:pt>
                      <c:pt idx="6">
                        <c:v>7202572</c:v>
                      </c:pt>
                      <c:pt idx="7">
                        <c:v>18160034</c:v>
                      </c:pt>
                      <c:pt idx="8">
                        <c:v>33562613</c:v>
                      </c:pt>
                      <c:pt idx="9">
                        <c:v>67470812</c:v>
                      </c:pt>
                      <c:pt idx="10">
                        <c:v>150734941</c:v>
                      </c:pt>
                      <c:pt idx="11">
                        <c:v>282184885</c:v>
                      </c:pt>
                      <c:pt idx="12">
                        <c:v>619894978</c:v>
                      </c:pt>
                      <c:pt idx="13">
                        <c:v>2352399433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4838-4111-995B-CD85AFE50C2C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Sheet1!$A$17</c15:sqref>
                        </c15:formulaRef>
                      </c:ext>
                    </c:extLst>
                    <c:strCache>
                      <c:ptCount val="1"/>
                      <c:pt idx="0">
                        <c:v>Sum latency M3 (clock cycles)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Sheet1!$B$1:$O$1</c15:sqref>
                        </c15:formulaRef>
                      </c:ext>
                    </c:extLst>
                    <c:strCache>
                      <c:ptCount val="14"/>
                      <c:pt idx="0">
                        <c:v>2^8</c:v>
                      </c:pt>
                      <c:pt idx="1">
                        <c:v>2^9</c:v>
                      </c:pt>
                      <c:pt idx="2">
                        <c:v>2^10</c:v>
                      </c:pt>
                      <c:pt idx="3">
                        <c:v>2^11</c:v>
                      </c:pt>
                      <c:pt idx="4">
                        <c:v>2^12</c:v>
                      </c:pt>
                      <c:pt idx="5">
                        <c:v>2^13</c:v>
                      </c:pt>
                      <c:pt idx="6">
                        <c:v>2^14</c:v>
                      </c:pt>
                      <c:pt idx="7">
                        <c:v>2^15</c:v>
                      </c:pt>
                      <c:pt idx="8">
                        <c:v>2^16</c:v>
                      </c:pt>
                      <c:pt idx="9">
                        <c:v>2^17</c:v>
                      </c:pt>
                      <c:pt idx="10">
                        <c:v>2^18</c:v>
                      </c:pt>
                      <c:pt idx="11">
                        <c:v>2^19</c:v>
                      </c:pt>
                      <c:pt idx="12">
                        <c:v>2^20</c:v>
                      </c:pt>
                      <c:pt idx="13">
                        <c:v>2^21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Sheet1!$B$17:$O$17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844304</c:v>
                      </c:pt>
                      <c:pt idx="1">
                        <c:v>2241616</c:v>
                      </c:pt>
                      <c:pt idx="2">
                        <c:v>4924990</c:v>
                      </c:pt>
                      <c:pt idx="3">
                        <c:v>8470875</c:v>
                      </c:pt>
                      <c:pt idx="4">
                        <c:v>23063722</c:v>
                      </c:pt>
                      <c:pt idx="5">
                        <c:v>44405174</c:v>
                      </c:pt>
                      <c:pt idx="6">
                        <c:v>79967572</c:v>
                      </c:pt>
                      <c:pt idx="7">
                        <c:v>190967639</c:v>
                      </c:pt>
                      <c:pt idx="8">
                        <c:v>367822950</c:v>
                      </c:pt>
                      <c:pt idx="9">
                        <c:v>735836232</c:v>
                      </c:pt>
                      <c:pt idx="10">
                        <c:v>1640675273</c:v>
                      </c:pt>
                      <c:pt idx="11">
                        <c:v>3020746714</c:v>
                      </c:pt>
                      <c:pt idx="12">
                        <c:v>6578653835</c:v>
                      </c:pt>
                      <c:pt idx="13">
                        <c:v>25373049197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4838-4111-995B-CD85AFE50C2C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Sheet1!$A$18</c15:sqref>
                        </c15:formulaRef>
                      </c:ext>
                    </c:extLst>
                    <c:strCache>
                      <c:ptCount val="1"/>
                      <c:pt idx="0">
                        <c:v>Sum latency M3 (ms)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Sheet1!$B$1:$O$1</c15:sqref>
                        </c15:formulaRef>
                      </c:ext>
                    </c:extLst>
                    <c:strCache>
                      <c:ptCount val="14"/>
                      <c:pt idx="0">
                        <c:v>2^8</c:v>
                      </c:pt>
                      <c:pt idx="1">
                        <c:v>2^9</c:v>
                      </c:pt>
                      <c:pt idx="2">
                        <c:v>2^10</c:v>
                      </c:pt>
                      <c:pt idx="3">
                        <c:v>2^11</c:v>
                      </c:pt>
                      <c:pt idx="4">
                        <c:v>2^12</c:v>
                      </c:pt>
                      <c:pt idx="5">
                        <c:v>2^13</c:v>
                      </c:pt>
                      <c:pt idx="6">
                        <c:v>2^14</c:v>
                      </c:pt>
                      <c:pt idx="7">
                        <c:v>2^15</c:v>
                      </c:pt>
                      <c:pt idx="8">
                        <c:v>2^16</c:v>
                      </c:pt>
                      <c:pt idx="9">
                        <c:v>2^17</c:v>
                      </c:pt>
                      <c:pt idx="10">
                        <c:v>2^18</c:v>
                      </c:pt>
                      <c:pt idx="11">
                        <c:v>2^19</c:v>
                      </c:pt>
                      <c:pt idx="12">
                        <c:v>2^20</c:v>
                      </c:pt>
                      <c:pt idx="13">
                        <c:v>2^21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Sheet1!$B$18:$O$18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5.0658240000000001</c:v>
                      </c:pt>
                      <c:pt idx="1">
                        <c:v>13.449695999999999</c:v>
                      </c:pt>
                      <c:pt idx="2">
                        <c:v>29.549939999999999</c:v>
                      </c:pt>
                      <c:pt idx="3">
                        <c:v>50.825249999999997</c:v>
                      </c:pt>
                      <c:pt idx="4">
                        <c:v>138.38233199999999</c:v>
                      </c:pt>
                      <c:pt idx="5">
                        <c:v>266.43104399999999</c:v>
                      </c:pt>
                      <c:pt idx="6">
                        <c:v>479.805432</c:v>
                      </c:pt>
                      <c:pt idx="7">
                        <c:v>1145.805834</c:v>
                      </c:pt>
                      <c:pt idx="8">
                        <c:v>2206.9376999999999</c:v>
                      </c:pt>
                      <c:pt idx="9">
                        <c:v>4415.0173919999997</c:v>
                      </c:pt>
                      <c:pt idx="10">
                        <c:v>9844.0516380000008</c:v>
                      </c:pt>
                      <c:pt idx="11">
                        <c:v>18124.480284000001</c:v>
                      </c:pt>
                      <c:pt idx="12">
                        <c:v>39471.923009999999</c:v>
                      </c:pt>
                      <c:pt idx="13">
                        <c:v>152238.295182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4838-4111-995B-CD85AFE50C2C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Sheet1!$A$19</c15:sqref>
                        </c15:formulaRef>
                      </c:ext>
                    </c:extLst>
                    <c:strCache>
                      <c:ptCount val="1"/>
                      <c:pt idx="0">
                        <c:v>Average latency M3 (clock cycles)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Sheet1!$B$1:$O$1</c15:sqref>
                        </c15:formulaRef>
                      </c:ext>
                    </c:extLst>
                    <c:strCache>
                      <c:ptCount val="14"/>
                      <c:pt idx="0">
                        <c:v>2^8</c:v>
                      </c:pt>
                      <c:pt idx="1">
                        <c:v>2^9</c:v>
                      </c:pt>
                      <c:pt idx="2">
                        <c:v>2^10</c:v>
                      </c:pt>
                      <c:pt idx="3">
                        <c:v>2^11</c:v>
                      </c:pt>
                      <c:pt idx="4">
                        <c:v>2^12</c:v>
                      </c:pt>
                      <c:pt idx="5">
                        <c:v>2^13</c:v>
                      </c:pt>
                      <c:pt idx="6">
                        <c:v>2^14</c:v>
                      </c:pt>
                      <c:pt idx="7">
                        <c:v>2^15</c:v>
                      </c:pt>
                      <c:pt idx="8">
                        <c:v>2^16</c:v>
                      </c:pt>
                      <c:pt idx="9">
                        <c:v>2^17</c:v>
                      </c:pt>
                      <c:pt idx="10">
                        <c:v>2^18</c:v>
                      </c:pt>
                      <c:pt idx="11">
                        <c:v>2^19</c:v>
                      </c:pt>
                      <c:pt idx="12">
                        <c:v>2^20</c:v>
                      </c:pt>
                      <c:pt idx="13">
                        <c:v>2^21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Sheet1!$B$19:$O$19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87.483576831416428</c:v>
                      </c:pt>
                      <c:pt idx="1">
                        <c:v>83.133659694407356</c:v>
                      </c:pt>
                      <c:pt idx="2">
                        <c:v>90.649549052089085</c:v>
                      </c:pt>
                      <c:pt idx="3">
                        <c:v>88.745796272432983</c:v>
                      </c:pt>
                      <c:pt idx="4">
                        <c:v>87.457992051935449</c:v>
                      </c:pt>
                      <c:pt idx="5">
                        <c:v>91.873407402809676</c:v>
                      </c:pt>
                      <c:pt idx="6">
                        <c:v>89.880188330394176</c:v>
                      </c:pt>
                      <c:pt idx="7">
                        <c:v>85.304554918417608</c:v>
                      </c:pt>
                      <c:pt idx="8">
                        <c:v>88.808990733584579</c:v>
                      </c:pt>
                      <c:pt idx="9">
                        <c:v>88.430354610133634</c:v>
                      </c:pt>
                      <c:pt idx="10">
                        <c:v>88.098296187531332</c:v>
                      </c:pt>
                      <c:pt idx="11">
                        <c:v>86.490730571525191</c:v>
                      </c:pt>
                      <c:pt idx="12">
                        <c:v>86.020771820962821</c:v>
                      </c:pt>
                      <c:pt idx="13">
                        <c:v>87.034753901520887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4838-4111-995B-CD85AFE50C2C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Sheet1!$A$20</c15:sqref>
                        </c15:formulaRef>
                      </c:ext>
                    </c:extLst>
                    <c:strCache>
                      <c:ptCount val="1"/>
                      <c:pt idx="0">
                        <c:v>Average latency M3 (ns)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Sheet1!$B$1:$O$1</c15:sqref>
                        </c15:formulaRef>
                      </c:ext>
                    </c:extLst>
                    <c:strCache>
                      <c:ptCount val="14"/>
                      <c:pt idx="0">
                        <c:v>2^8</c:v>
                      </c:pt>
                      <c:pt idx="1">
                        <c:v>2^9</c:v>
                      </c:pt>
                      <c:pt idx="2">
                        <c:v>2^10</c:v>
                      </c:pt>
                      <c:pt idx="3">
                        <c:v>2^11</c:v>
                      </c:pt>
                      <c:pt idx="4">
                        <c:v>2^12</c:v>
                      </c:pt>
                      <c:pt idx="5">
                        <c:v>2^13</c:v>
                      </c:pt>
                      <c:pt idx="6">
                        <c:v>2^14</c:v>
                      </c:pt>
                      <c:pt idx="7">
                        <c:v>2^15</c:v>
                      </c:pt>
                      <c:pt idx="8">
                        <c:v>2^16</c:v>
                      </c:pt>
                      <c:pt idx="9">
                        <c:v>2^17</c:v>
                      </c:pt>
                      <c:pt idx="10">
                        <c:v>2^18</c:v>
                      </c:pt>
                      <c:pt idx="11">
                        <c:v>2^19</c:v>
                      </c:pt>
                      <c:pt idx="12">
                        <c:v>2^20</c:v>
                      </c:pt>
                      <c:pt idx="13">
                        <c:v>2^21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Sheet1!$B$20:$O$20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524.90146098849857</c:v>
                      </c:pt>
                      <c:pt idx="1">
                        <c:v>498.80195816644414</c:v>
                      </c:pt>
                      <c:pt idx="2">
                        <c:v>543.89729431253454</c:v>
                      </c:pt>
                      <c:pt idx="3">
                        <c:v>532.4747776345979</c:v>
                      </c:pt>
                      <c:pt idx="4">
                        <c:v>524.74795231161272</c:v>
                      </c:pt>
                      <c:pt idx="5">
                        <c:v>551.24044441685805</c:v>
                      </c:pt>
                      <c:pt idx="6">
                        <c:v>539.28112998236509</c:v>
                      </c:pt>
                      <c:pt idx="7">
                        <c:v>511.82732951050565</c:v>
                      </c:pt>
                      <c:pt idx="8">
                        <c:v>532.85394440150753</c:v>
                      </c:pt>
                      <c:pt idx="9">
                        <c:v>530.5821276608018</c:v>
                      </c:pt>
                      <c:pt idx="10">
                        <c:v>528.58977712518799</c:v>
                      </c:pt>
                      <c:pt idx="11">
                        <c:v>518.94438342915112</c:v>
                      </c:pt>
                      <c:pt idx="12">
                        <c:v>516.12463092577696</c:v>
                      </c:pt>
                      <c:pt idx="13">
                        <c:v>522.20852340912529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4838-4111-995B-CD85AFE50C2C}"/>
                  </c:ext>
                </c:extLst>
              </c15:ser>
            </c15:filteredLineSeries>
          </c:ext>
        </c:extLst>
      </c:lineChart>
      <c:catAx>
        <c:axId val="364453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# OF</a:t>
                </a:r>
                <a:r>
                  <a:rPr lang="en-US" altLang="zh-CN" sz="1600" baseline="0"/>
                  <a:t> MEMORY REQUESTS</a:t>
                </a:r>
                <a:r>
                  <a:rPr lang="en-US" altLang="zh-CN" sz="1600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962576"/>
        <c:crosses val="autoZero"/>
        <c:auto val="1"/>
        <c:lblAlgn val="ctr"/>
        <c:lblOffset val="100"/>
        <c:noMultiLvlLbl val="0"/>
      </c:catAx>
      <c:valAx>
        <c:axId val="36396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Total 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45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 sz="2400"/>
              <a:t>PageRankDesignOption3: Average Latency (ns) vs. # of memory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Sheet1!$A$8</c:f>
              <c:strCache>
                <c:ptCount val="1"/>
                <c:pt idx="0">
                  <c:v>Average latency M1 (ns)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Sheet1!$B$1:$O$1</c:f>
              <c:strCache>
                <c:ptCount val="14"/>
                <c:pt idx="0">
                  <c:v>2^8</c:v>
                </c:pt>
                <c:pt idx="1">
                  <c:v>2^9</c:v>
                </c:pt>
                <c:pt idx="2">
                  <c:v>2^10</c:v>
                </c:pt>
                <c:pt idx="3">
                  <c:v>2^11</c:v>
                </c:pt>
                <c:pt idx="4">
                  <c:v>2^12</c:v>
                </c:pt>
                <c:pt idx="5">
                  <c:v>2^13</c:v>
                </c:pt>
                <c:pt idx="6">
                  <c:v>2^14</c:v>
                </c:pt>
                <c:pt idx="7">
                  <c:v>2^15</c:v>
                </c:pt>
                <c:pt idx="8">
                  <c:v>2^16</c:v>
                </c:pt>
                <c:pt idx="9">
                  <c:v>2^17</c:v>
                </c:pt>
                <c:pt idx="10">
                  <c:v>2^18</c:v>
                </c:pt>
                <c:pt idx="11">
                  <c:v>2^19</c:v>
                </c:pt>
                <c:pt idx="12">
                  <c:v>2^20</c:v>
                </c:pt>
                <c:pt idx="13">
                  <c:v>2^21</c:v>
                </c:pt>
              </c:strCache>
            </c:strRef>
          </c:cat>
          <c:val>
            <c:numRef>
              <c:f>Sheet1!$B$8:$O$8</c:f>
              <c:numCache>
                <c:formatCode>General</c:formatCode>
                <c:ptCount val="14"/>
                <c:pt idx="0">
                  <c:v>2718.7597140192729</c:v>
                </c:pt>
                <c:pt idx="1">
                  <c:v>2633.0482866043612</c:v>
                </c:pt>
                <c:pt idx="2">
                  <c:v>2701.8233020430698</c:v>
                </c:pt>
                <c:pt idx="3">
                  <c:v>2765.7314014520539</c:v>
                </c:pt>
                <c:pt idx="4">
                  <c:v>2672.2142337095011</c:v>
                </c:pt>
                <c:pt idx="5">
                  <c:v>2736.7012475948109</c:v>
                </c:pt>
                <c:pt idx="6">
                  <c:v>2778.4970209494522</c:v>
                </c:pt>
                <c:pt idx="7">
                  <c:v>2725.0668717896488</c:v>
                </c:pt>
                <c:pt idx="8">
                  <c:v>2765.2942574010722</c:v>
                </c:pt>
                <c:pt idx="9">
                  <c:v>2770.6295330342859</c:v>
                </c:pt>
                <c:pt idx="10">
                  <c:v>2762.4177916457584</c:v>
                </c:pt>
                <c:pt idx="11">
                  <c:v>2790.2729675336222</c:v>
                </c:pt>
                <c:pt idx="12">
                  <c:v>2757.067504989016</c:v>
                </c:pt>
                <c:pt idx="13">
                  <c:v>2809.4131388031292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EF-4658-842A-D6AE7DCBA928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Average latency M2 (ns)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Sheet1!$B$1:$O$1</c:f>
              <c:strCache>
                <c:ptCount val="14"/>
                <c:pt idx="0">
                  <c:v>2^8</c:v>
                </c:pt>
                <c:pt idx="1">
                  <c:v>2^9</c:v>
                </c:pt>
                <c:pt idx="2">
                  <c:v>2^10</c:v>
                </c:pt>
                <c:pt idx="3">
                  <c:v>2^11</c:v>
                </c:pt>
                <c:pt idx="4">
                  <c:v>2^12</c:v>
                </c:pt>
                <c:pt idx="5">
                  <c:v>2^13</c:v>
                </c:pt>
                <c:pt idx="6">
                  <c:v>2^14</c:v>
                </c:pt>
                <c:pt idx="7">
                  <c:v>2^15</c:v>
                </c:pt>
                <c:pt idx="8">
                  <c:v>2^16</c:v>
                </c:pt>
                <c:pt idx="9">
                  <c:v>2^17</c:v>
                </c:pt>
                <c:pt idx="10">
                  <c:v>2^18</c:v>
                </c:pt>
                <c:pt idx="11">
                  <c:v>2^19</c:v>
                </c:pt>
                <c:pt idx="12">
                  <c:v>2^20</c:v>
                </c:pt>
                <c:pt idx="13">
                  <c:v>2^21</c:v>
                </c:pt>
              </c:strCache>
            </c:strRef>
          </c:cat>
          <c:val>
            <c:numRef>
              <c:f>Sheet1!$B$14:$O$14</c:f>
              <c:numCache>
                <c:formatCode>General</c:formatCode>
                <c:ptCount val="14"/>
                <c:pt idx="0">
                  <c:v>1607.1097295617037</c:v>
                </c:pt>
                <c:pt idx="1">
                  <c:v>1535.5787716955942</c:v>
                </c:pt>
                <c:pt idx="2">
                  <c:v>1571.8282716731089</c:v>
                </c:pt>
                <c:pt idx="3">
                  <c:v>1634.4364333532387</c:v>
                </c:pt>
                <c:pt idx="4">
                  <c:v>1573.9161357844923</c:v>
                </c:pt>
                <c:pt idx="5">
                  <c:v>1599.4568803922784</c:v>
                </c:pt>
                <c:pt idx="6">
                  <c:v>1636.387455280523</c:v>
                </c:pt>
                <c:pt idx="7">
                  <c:v>1614.9649258461657</c:v>
                </c:pt>
                <c:pt idx="8">
                  <c:v>1627.8345764126157</c:v>
                </c:pt>
                <c:pt idx="9">
                  <c:v>1633.5641249539422</c:v>
                </c:pt>
                <c:pt idx="10">
                  <c:v>1630.8883734753922</c:v>
                </c:pt>
                <c:pt idx="11">
                  <c:v>1653.3968886495236</c:v>
                </c:pt>
                <c:pt idx="12">
                  <c:v>1627.7333385217873</c:v>
                </c:pt>
                <c:pt idx="13">
                  <c:v>1666.0375495252533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EF-4658-842A-D6AE7DCBA928}"/>
            </c:ext>
          </c:extLst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Average latency M3 (ns)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Sheet1!$B$1:$O$1</c:f>
              <c:strCache>
                <c:ptCount val="14"/>
                <c:pt idx="0">
                  <c:v>2^8</c:v>
                </c:pt>
                <c:pt idx="1">
                  <c:v>2^9</c:v>
                </c:pt>
                <c:pt idx="2">
                  <c:v>2^10</c:v>
                </c:pt>
                <c:pt idx="3">
                  <c:v>2^11</c:v>
                </c:pt>
                <c:pt idx="4">
                  <c:v>2^12</c:v>
                </c:pt>
                <c:pt idx="5">
                  <c:v>2^13</c:v>
                </c:pt>
                <c:pt idx="6">
                  <c:v>2^14</c:v>
                </c:pt>
                <c:pt idx="7">
                  <c:v>2^15</c:v>
                </c:pt>
                <c:pt idx="8">
                  <c:v>2^16</c:v>
                </c:pt>
                <c:pt idx="9">
                  <c:v>2^17</c:v>
                </c:pt>
                <c:pt idx="10">
                  <c:v>2^18</c:v>
                </c:pt>
                <c:pt idx="11">
                  <c:v>2^19</c:v>
                </c:pt>
                <c:pt idx="12">
                  <c:v>2^20</c:v>
                </c:pt>
                <c:pt idx="13">
                  <c:v>2^21</c:v>
                </c:pt>
              </c:strCache>
            </c:strRef>
          </c:cat>
          <c:val>
            <c:numRef>
              <c:f>Sheet1!$B$20:$O$20</c:f>
              <c:numCache>
                <c:formatCode>General</c:formatCode>
                <c:ptCount val="14"/>
                <c:pt idx="0">
                  <c:v>524.90146098849857</c:v>
                </c:pt>
                <c:pt idx="1">
                  <c:v>498.80195816644414</c:v>
                </c:pt>
                <c:pt idx="2">
                  <c:v>543.89729431253454</c:v>
                </c:pt>
                <c:pt idx="3">
                  <c:v>532.4747776345979</c:v>
                </c:pt>
                <c:pt idx="4">
                  <c:v>524.74795231161272</c:v>
                </c:pt>
                <c:pt idx="5">
                  <c:v>551.24044441685805</c:v>
                </c:pt>
                <c:pt idx="6">
                  <c:v>539.28112998236509</c:v>
                </c:pt>
                <c:pt idx="7">
                  <c:v>511.82732951050565</c:v>
                </c:pt>
                <c:pt idx="8">
                  <c:v>532.85394440150753</c:v>
                </c:pt>
                <c:pt idx="9">
                  <c:v>530.5821276608018</c:v>
                </c:pt>
                <c:pt idx="10">
                  <c:v>528.58977712518799</c:v>
                </c:pt>
                <c:pt idx="11">
                  <c:v>518.94438342915112</c:v>
                </c:pt>
                <c:pt idx="12">
                  <c:v>516.12463092577696</c:v>
                </c:pt>
                <c:pt idx="13">
                  <c:v>522.20852340912529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8EF-4658-842A-D6AE7DCBA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453200"/>
        <c:axId val="3639625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# of request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Sheet1!$B$1:$O$1</c15:sqref>
                        </c15:formulaRef>
                      </c:ext>
                    </c:extLst>
                    <c:strCache>
                      <c:ptCount val="14"/>
                      <c:pt idx="0">
                        <c:v>2^8</c:v>
                      </c:pt>
                      <c:pt idx="1">
                        <c:v>2^9</c:v>
                      </c:pt>
                      <c:pt idx="2">
                        <c:v>2^10</c:v>
                      </c:pt>
                      <c:pt idx="3">
                        <c:v>2^11</c:v>
                      </c:pt>
                      <c:pt idx="4">
                        <c:v>2^12</c:v>
                      </c:pt>
                      <c:pt idx="5">
                        <c:v>2^13</c:v>
                      </c:pt>
                      <c:pt idx="6">
                        <c:v>2^14</c:v>
                      </c:pt>
                      <c:pt idx="7">
                        <c:v>2^15</c:v>
                      </c:pt>
                      <c:pt idx="8">
                        <c:v>2^16</c:v>
                      </c:pt>
                      <c:pt idx="9">
                        <c:v>2^17</c:v>
                      </c:pt>
                      <c:pt idx="10">
                        <c:v>2^18</c:v>
                      </c:pt>
                      <c:pt idx="11">
                        <c:v>2^19</c:v>
                      </c:pt>
                      <c:pt idx="12">
                        <c:v>2^20</c:v>
                      </c:pt>
                      <c:pt idx="13">
                        <c:v>2^21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Sheet1!$B$2:$O$2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9651</c:v>
                      </c:pt>
                      <c:pt idx="1">
                        <c:v>26964</c:v>
                      </c:pt>
                      <c:pt idx="2">
                        <c:v>54330</c:v>
                      </c:pt>
                      <c:pt idx="3">
                        <c:v>95451</c:v>
                      </c:pt>
                      <c:pt idx="4">
                        <c:v>263712</c:v>
                      </c:pt>
                      <c:pt idx="5">
                        <c:v>483330</c:v>
                      </c:pt>
                      <c:pt idx="6">
                        <c:v>889713</c:v>
                      </c:pt>
                      <c:pt idx="7">
                        <c:v>2238657</c:v>
                      </c:pt>
                      <c:pt idx="8">
                        <c:v>4141731</c:v>
                      </c:pt>
                      <c:pt idx="9">
                        <c:v>8321082</c:v>
                      </c:pt>
                      <c:pt idx="10">
                        <c:v>18623235</c:v>
                      </c:pt>
                      <c:pt idx="11">
                        <c:v>34925670</c:v>
                      </c:pt>
                      <c:pt idx="12">
                        <c:v>76477503</c:v>
                      </c:pt>
                      <c:pt idx="13">
                        <c:v>291527787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58EF-4658-842A-D6AE7DCBA92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Total overlapping latency M1 (clock cycles)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Sheet1!$B$1:$O$1</c15:sqref>
                        </c15:formulaRef>
                      </c:ext>
                    </c:extLst>
                    <c:strCache>
                      <c:ptCount val="14"/>
                      <c:pt idx="0">
                        <c:v>2^8</c:v>
                      </c:pt>
                      <c:pt idx="1">
                        <c:v>2^9</c:v>
                      </c:pt>
                      <c:pt idx="2">
                        <c:v>2^10</c:v>
                      </c:pt>
                      <c:pt idx="3">
                        <c:v>2^11</c:v>
                      </c:pt>
                      <c:pt idx="4">
                        <c:v>2^12</c:v>
                      </c:pt>
                      <c:pt idx="5">
                        <c:v>2^13</c:v>
                      </c:pt>
                      <c:pt idx="6">
                        <c:v>2^14</c:v>
                      </c:pt>
                      <c:pt idx="7">
                        <c:v>2^15</c:v>
                      </c:pt>
                      <c:pt idx="8">
                        <c:v>2^16</c:v>
                      </c:pt>
                      <c:pt idx="9">
                        <c:v>2^17</c:v>
                      </c:pt>
                      <c:pt idx="10">
                        <c:v>2^18</c:v>
                      </c:pt>
                      <c:pt idx="11">
                        <c:v>2^19</c:v>
                      </c:pt>
                      <c:pt idx="12">
                        <c:v>2^20</c:v>
                      </c:pt>
                      <c:pt idx="13">
                        <c:v>2^21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Sheet1!$B$3:$O$3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79452</c:v>
                      </c:pt>
                      <c:pt idx="1">
                        <c:v>223644</c:v>
                      </c:pt>
                      <c:pt idx="2">
                        <c:v>445380</c:v>
                      </c:pt>
                      <c:pt idx="3">
                        <c:v>777463</c:v>
                      </c:pt>
                      <c:pt idx="4">
                        <c:v>2167002</c:v>
                      </c:pt>
                      <c:pt idx="5">
                        <c:v>3951151</c:v>
                      </c:pt>
                      <c:pt idx="6">
                        <c:v>7236520</c:v>
                      </c:pt>
                      <c:pt idx="7">
                        <c:v>18282163</c:v>
                      </c:pt>
                      <c:pt idx="8">
                        <c:v>33733290</c:v>
                      </c:pt>
                      <c:pt idx="9">
                        <c:v>67795084</c:v>
                      </c:pt>
                      <c:pt idx="10">
                        <c:v>151540229</c:v>
                      </c:pt>
                      <c:pt idx="11">
                        <c:v>283278871</c:v>
                      </c:pt>
                      <c:pt idx="12">
                        <c:v>623080731</c:v>
                      </c:pt>
                      <c:pt idx="13">
                        <c:v>2359743720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8EF-4658-842A-D6AE7DCBA92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Total overlapping latency M1 (ms)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Sheet1!$B$1:$O$1</c15:sqref>
                        </c15:formulaRef>
                      </c:ext>
                    </c:extLst>
                    <c:strCache>
                      <c:ptCount val="14"/>
                      <c:pt idx="0">
                        <c:v>2^8</c:v>
                      </c:pt>
                      <c:pt idx="1">
                        <c:v>2^9</c:v>
                      </c:pt>
                      <c:pt idx="2">
                        <c:v>2^10</c:v>
                      </c:pt>
                      <c:pt idx="3">
                        <c:v>2^11</c:v>
                      </c:pt>
                      <c:pt idx="4">
                        <c:v>2^12</c:v>
                      </c:pt>
                      <c:pt idx="5">
                        <c:v>2^13</c:v>
                      </c:pt>
                      <c:pt idx="6">
                        <c:v>2^14</c:v>
                      </c:pt>
                      <c:pt idx="7">
                        <c:v>2^15</c:v>
                      </c:pt>
                      <c:pt idx="8">
                        <c:v>2^16</c:v>
                      </c:pt>
                      <c:pt idx="9">
                        <c:v>2^17</c:v>
                      </c:pt>
                      <c:pt idx="10">
                        <c:v>2^18</c:v>
                      </c:pt>
                      <c:pt idx="11">
                        <c:v>2^19</c:v>
                      </c:pt>
                      <c:pt idx="12">
                        <c:v>2^20</c:v>
                      </c:pt>
                      <c:pt idx="13">
                        <c:v>2^21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Sheet1!$B$4:$O$4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0.47671200000000002</c:v>
                      </c:pt>
                      <c:pt idx="1">
                        <c:v>1.3418639999999999</c:v>
                      </c:pt>
                      <c:pt idx="2">
                        <c:v>2.6722800000000002</c:v>
                      </c:pt>
                      <c:pt idx="3">
                        <c:v>4.6647780000000001</c:v>
                      </c:pt>
                      <c:pt idx="4">
                        <c:v>13.002012000000001</c:v>
                      </c:pt>
                      <c:pt idx="5">
                        <c:v>23.706906</c:v>
                      </c:pt>
                      <c:pt idx="6">
                        <c:v>43.419119999999999</c:v>
                      </c:pt>
                      <c:pt idx="7">
                        <c:v>109.692978</c:v>
                      </c:pt>
                      <c:pt idx="8">
                        <c:v>202.39974000000001</c:v>
                      </c:pt>
                      <c:pt idx="9">
                        <c:v>406.77050400000002</c:v>
                      </c:pt>
                      <c:pt idx="10">
                        <c:v>909.24137399999995</c:v>
                      </c:pt>
                      <c:pt idx="11">
                        <c:v>1699.6732260000001</c:v>
                      </c:pt>
                      <c:pt idx="12">
                        <c:v>3738.4843860000001</c:v>
                      </c:pt>
                      <c:pt idx="13">
                        <c:v>14158.462320000001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8EF-4658-842A-D6AE7DCBA92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Sum latency M1 (clock cycles)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Sheet1!$B$1:$O$1</c15:sqref>
                        </c15:formulaRef>
                      </c:ext>
                    </c:extLst>
                    <c:strCache>
                      <c:ptCount val="14"/>
                      <c:pt idx="0">
                        <c:v>2^8</c:v>
                      </c:pt>
                      <c:pt idx="1">
                        <c:v>2^9</c:v>
                      </c:pt>
                      <c:pt idx="2">
                        <c:v>2^10</c:v>
                      </c:pt>
                      <c:pt idx="3">
                        <c:v>2^11</c:v>
                      </c:pt>
                      <c:pt idx="4">
                        <c:v>2^12</c:v>
                      </c:pt>
                      <c:pt idx="5">
                        <c:v>2^13</c:v>
                      </c:pt>
                      <c:pt idx="6">
                        <c:v>2^14</c:v>
                      </c:pt>
                      <c:pt idx="7">
                        <c:v>2^15</c:v>
                      </c:pt>
                      <c:pt idx="8">
                        <c:v>2^16</c:v>
                      </c:pt>
                      <c:pt idx="9">
                        <c:v>2^17</c:v>
                      </c:pt>
                      <c:pt idx="10">
                        <c:v>2^18</c:v>
                      </c:pt>
                      <c:pt idx="11">
                        <c:v>2^19</c:v>
                      </c:pt>
                      <c:pt idx="12">
                        <c:v>2^20</c:v>
                      </c:pt>
                      <c:pt idx="13">
                        <c:v>2^21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Sheet1!$B$5:$O$5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4373125</c:v>
                      </c:pt>
                      <c:pt idx="1">
                        <c:v>11832919</c:v>
                      </c:pt>
                      <c:pt idx="2">
                        <c:v>24465010</c:v>
                      </c:pt>
                      <c:pt idx="3">
                        <c:v>43998638</c:v>
                      </c:pt>
                      <c:pt idx="4">
                        <c:v>117449160</c:v>
                      </c:pt>
                      <c:pt idx="5">
                        <c:v>220454969</c:v>
                      </c:pt>
                      <c:pt idx="6">
                        <c:v>412010820</c:v>
                      </c:pt>
                      <c:pt idx="7">
                        <c:v>1016748338</c:v>
                      </c:pt>
                      <c:pt idx="8">
                        <c:v>1908850825</c:v>
                      </c:pt>
                      <c:pt idx="9">
                        <c:v>3842439256</c:v>
                      </c:pt>
                      <c:pt idx="10">
                        <c:v>8574192617</c:v>
                      </c:pt>
                      <c:pt idx="11">
                        <c:v>16242025479</c:v>
                      </c:pt>
                      <c:pt idx="12">
                        <c:v>35142273064</c:v>
                      </c:pt>
                      <c:pt idx="13">
                        <c:v>136503665854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8EF-4658-842A-D6AE7DCBA92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Sum latency M1 (ms)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Sheet1!$B$1:$O$1</c15:sqref>
                        </c15:formulaRef>
                      </c:ext>
                    </c:extLst>
                    <c:strCache>
                      <c:ptCount val="14"/>
                      <c:pt idx="0">
                        <c:v>2^8</c:v>
                      </c:pt>
                      <c:pt idx="1">
                        <c:v>2^9</c:v>
                      </c:pt>
                      <c:pt idx="2">
                        <c:v>2^10</c:v>
                      </c:pt>
                      <c:pt idx="3">
                        <c:v>2^11</c:v>
                      </c:pt>
                      <c:pt idx="4">
                        <c:v>2^12</c:v>
                      </c:pt>
                      <c:pt idx="5">
                        <c:v>2^13</c:v>
                      </c:pt>
                      <c:pt idx="6">
                        <c:v>2^14</c:v>
                      </c:pt>
                      <c:pt idx="7">
                        <c:v>2^15</c:v>
                      </c:pt>
                      <c:pt idx="8">
                        <c:v>2^16</c:v>
                      </c:pt>
                      <c:pt idx="9">
                        <c:v>2^17</c:v>
                      </c:pt>
                      <c:pt idx="10">
                        <c:v>2^18</c:v>
                      </c:pt>
                      <c:pt idx="11">
                        <c:v>2^19</c:v>
                      </c:pt>
                      <c:pt idx="12">
                        <c:v>2^20</c:v>
                      </c:pt>
                      <c:pt idx="13">
                        <c:v>2^21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Sheet1!$B$6:$O$6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26.23875</c:v>
                      </c:pt>
                      <c:pt idx="1">
                        <c:v>70.997513999999995</c:v>
                      </c:pt>
                      <c:pt idx="2">
                        <c:v>146.79006000000001</c:v>
                      </c:pt>
                      <c:pt idx="3">
                        <c:v>263.991828</c:v>
                      </c:pt>
                      <c:pt idx="4">
                        <c:v>704.69496000000004</c:v>
                      </c:pt>
                      <c:pt idx="5">
                        <c:v>1322.729814</c:v>
                      </c:pt>
                      <c:pt idx="6">
                        <c:v>2472.0649199999998</c:v>
                      </c:pt>
                      <c:pt idx="7">
                        <c:v>6100.4900280000002</c:v>
                      </c:pt>
                      <c:pt idx="8">
                        <c:v>11453.104950000001</c:v>
                      </c:pt>
                      <c:pt idx="9">
                        <c:v>23054.635536000002</c:v>
                      </c:pt>
                      <c:pt idx="10">
                        <c:v>51445.155701999996</c:v>
                      </c:pt>
                      <c:pt idx="11">
                        <c:v>97452.152874000007</c:v>
                      </c:pt>
                      <c:pt idx="12">
                        <c:v>210853.63838399999</c:v>
                      </c:pt>
                      <c:pt idx="13">
                        <c:v>819021.99512400001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8EF-4658-842A-D6AE7DCBA92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Average latency M1 (clock cycles)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Sheet1!$B$1:$O$1</c15:sqref>
                        </c15:formulaRef>
                      </c:ext>
                    </c:extLst>
                    <c:strCache>
                      <c:ptCount val="14"/>
                      <c:pt idx="0">
                        <c:v>2^8</c:v>
                      </c:pt>
                      <c:pt idx="1">
                        <c:v>2^9</c:v>
                      </c:pt>
                      <c:pt idx="2">
                        <c:v>2^10</c:v>
                      </c:pt>
                      <c:pt idx="3">
                        <c:v>2^11</c:v>
                      </c:pt>
                      <c:pt idx="4">
                        <c:v>2^12</c:v>
                      </c:pt>
                      <c:pt idx="5">
                        <c:v>2^13</c:v>
                      </c:pt>
                      <c:pt idx="6">
                        <c:v>2^14</c:v>
                      </c:pt>
                      <c:pt idx="7">
                        <c:v>2^15</c:v>
                      </c:pt>
                      <c:pt idx="8">
                        <c:v>2^16</c:v>
                      </c:pt>
                      <c:pt idx="9">
                        <c:v>2^17</c:v>
                      </c:pt>
                      <c:pt idx="10">
                        <c:v>2^18</c:v>
                      </c:pt>
                      <c:pt idx="11">
                        <c:v>2^19</c:v>
                      </c:pt>
                      <c:pt idx="12">
                        <c:v>2^20</c:v>
                      </c:pt>
                      <c:pt idx="13">
                        <c:v>2^21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Sheet1!$B$7:$O$7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453.12661900321211</c:v>
                      </c:pt>
                      <c:pt idx="1">
                        <c:v>438.84138110072689</c:v>
                      </c:pt>
                      <c:pt idx="2">
                        <c:v>450.30388367384501</c:v>
                      </c:pt>
                      <c:pt idx="3">
                        <c:v>460.95523357534233</c:v>
                      </c:pt>
                      <c:pt idx="4">
                        <c:v>445.36903895158355</c:v>
                      </c:pt>
                      <c:pt idx="5">
                        <c:v>456.11687459913514</c:v>
                      </c:pt>
                      <c:pt idx="6">
                        <c:v>463.08283682490872</c:v>
                      </c:pt>
                      <c:pt idx="7">
                        <c:v>454.1778119649415</c:v>
                      </c:pt>
                      <c:pt idx="8">
                        <c:v>460.88237623351205</c:v>
                      </c:pt>
                      <c:pt idx="9">
                        <c:v>461.77158883904764</c:v>
                      </c:pt>
                      <c:pt idx="10">
                        <c:v>460.40296527429308</c:v>
                      </c:pt>
                      <c:pt idx="11">
                        <c:v>465.045494588937</c:v>
                      </c:pt>
                      <c:pt idx="12">
                        <c:v>459.51125083150271</c:v>
                      </c:pt>
                      <c:pt idx="13">
                        <c:v>468.23552313385483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8EF-4658-842A-D6AE7DCBA92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Sheet1!$A$9</c15:sqref>
                        </c15:formulaRef>
                      </c:ext>
                    </c:extLst>
                    <c:strCache>
                      <c:ptCount val="1"/>
                      <c:pt idx="0">
                        <c:v>Total overlapping latency M2 (clock cycles)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Sheet1!$B$1:$O$1</c15:sqref>
                        </c15:formulaRef>
                      </c:ext>
                    </c:extLst>
                    <c:strCache>
                      <c:ptCount val="14"/>
                      <c:pt idx="0">
                        <c:v>2^8</c:v>
                      </c:pt>
                      <c:pt idx="1">
                        <c:v>2^9</c:v>
                      </c:pt>
                      <c:pt idx="2">
                        <c:v>2^10</c:v>
                      </c:pt>
                      <c:pt idx="3">
                        <c:v>2^11</c:v>
                      </c:pt>
                      <c:pt idx="4">
                        <c:v>2^12</c:v>
                      </c:pt>
                      <c:pt idx="5">
                        <c:v>2^13</c:v>
                      </c:pt>
                      <c:pt idx="6">
                        <c:v>2^14</c:v>
                      </c:pt>
                      <c:pt idx="7">
                        <c:v>2^15</c:v>
                      </c:pt>
                      <c:pt idx="8">
                        <c:v>2^16</c:v>
                      </c:pt>
                      <c:pt idx="9">
                        <c:v>2^17</c:v>
                      </c:pt>
                      <c:pt idx="10">
                        <c:v>2^18</c:v>
                      </c:pt>
                      <c:pt idx="11">
                        <c:v>2^19</c:v>
                      </c:pt>
                      <c:pt idx="12">
                        <c:v>2^20</c:v>
                      </c:pt>
                      <c:pt idx="13">
                        <c:v>2^21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Sheet1!$B$9:$O$9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79155</c:v>
                      </c:pt>
                      <c:pt idx="1">
                        <c:v>222425</c:v>
                      </c:pt>
                      <c:pt idx="2">
                        <c:v>443532</c:v>
                      </c:pt>
                      <c:pt idx="3">
                        <c:v>775252</c:v>
                      </c:pt>
                      <c:pt idx="4">
                        <c:v>2157234</c:v>
                      </c:pt>
                      <c:pt idx="5">
                        <c:v>3938416</c:v>
                      </c:pt>
                      <c:pt idx="6">
                        <c:v>7219203</c:v>
                      </c:pt>
                      <c:pt idx="7">
                        <c:v>18217518</c:v>
                      </c:pt>
                      <c:pt idx="8">
                        <c:v>33647749</c:v>
                      </c:pt>
                      <c:pt idx="9">
                        <c:v>67627643</c:v>
                      </c:pt>
                      <c:pt idx="10">
                        <c:v>151115532</c:v>
                      </c:pt>
                      <c:pt idx="11">
                        <c:v>282710522</c:v>
                      </c:pt>
                      <c:pt idx="12">
                        <c:v>621398614</c:v>
                      </c:pt>
                      <c:pt idx="13">
                        <c:v>2355855408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8EF-4658-842A-D6AE7DCBA928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Sheet1!$A$10</c15:sqref>
                        </c15:formulaRef>
                      </c:ext>
                    </c:extLst>
                    <c:strCache>
                      <c:ptCount val="1"/>
                      <c:pt idx="0">
                        <c:v>Total overlapping latency M2 (ms)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Sheet1!$B$1:$O$1</c15:sqref>
                        </c15:formulaRef>
                      </c:ext>
                    </c:extLst>
                    <c:strCache>
                      <c:ptCount val="14"/>
                      <c:pt idx="0">
                        <c:v>2^8</c:v>
                      </c:pt>
                      <c:pt idx="1">
                        <c:v>2^9</c:v>
                      </c:pt>
                      <c:pt idx="2">
                        <c:v>2^10</c:v>
                      </c:pt>
                      <c:pt idx="3">
                        <c:v>2^11</c:v>
                      </c:pt>
                      <c:pt idx="4">
                        <c:v>2^12</c:v>
                      </c:pt>
                      <c:pt idx="5">
                        <c:v>2^13</c:v>
                      </c:pt>
                      <c:pt idx="6">
                        <c:v>2^14</c:v>
                      </c:pt>
                      <c:pt idx="7">
                        <c:v>2^15</c:v>
                      </c:pt>
                      <c:pt idx="8">
                        <c:v>2^16</c:v>
                      </c:pt>
                      <c:pt idx="9">
                        <c:v>2^17</c:v>
                      </c:pt>
                      <c:pt idx="10">
                        <c:v>2^18</c:v>
                      </c:pt>
                      <c:pt idx="11">
                        <c:v>2^19</c:v>
                      </c:pt>
                      <c:pt idx="12">
                        <c:v>2^20</c:v>
                      </c:pt>
                      <c:pt idx="13">
                        <c:v>2^21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Sheet1!$B$10:$O$10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0.47493000000000002</c:v>
                      </c:pt>
                      <c:pt idx="1">
                        <c:v>1.3345499999999999</c:v>
                      </c:pt>
                      <c:pt idx="2">
                        <c:v>2.6611919999999998</c:v>
                      </c:pt>
                      <c:pt idx="3">
                        <c:v>4.6515120000000003</c:v>
                      </c:pt>
                      <c:pt idx="4">
                        <c:v>12.943403999999999</c:v>
                      </c:pt>
                      <c:pt idx="5">
                        <c:v>23.630496000000001</c:v>
                      </c:pt>
                      <c:pt idx="6">
                        <c:v>43.315218000000002</c:v>
                      </c:pt>
                      <c:pt idx="7">
                        <c:v>109.305108</c:v>
                      </c:pt>
                      <c:pt idx="8">
                        <c:v>201.886494</c:v>
                      </c:pt>
                      <c:pt idx="9">
                        <c:v>405.76585799999998</c:v>
                      </c:pt>
                      <c:pt idx="10">
                        <c:v>906.69319199999995</c:v>
                      </c:pt>
                      <c:pt idx="11">
                        <c:v>1696.263132</c:v>
                      </c:pt>
                      <c:pt idx="12">
                        <c:v>3728.3916840000002</c:v>
                      </c:pt>
                      <c:pt idx="13">
                        <c:v>14135.132448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8EF-4658-842A-D6AE7DCBA928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Sheet1!$A$11</c15:sqref>
                        </c15:formulaRef>
                      </c:ext>
                    </c:extLst>
                    <c:strCache>
                      <c:ptCount val="1"/>
                      <c:pt idx="0">
                        <c:v>Sum latency M2 (clock cycles)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Sheet1!$B$1:$O$1</c15:sqref>
                        </c15:formulaRef>
                      </c:ext>
                    </c:extLst>
                    <c:strCache>
                      <c:ptCount val="14"/>
                      <c:pt idx="0">
                        <c:v>2^8</c:v>
                      </c:pt>
                      <c:pt idx="1">
                        <c:v>2^9</c:v>
                      </c:pt>
                      <c:pt idx="2">
                        <c:v>2^10</c:v>
                      </c:pt>
                      <c:pt idx="3">
                        <c:v>2^11</c:v>
                      </c:pt>
                      <c:pt idx="4">
                        <c:v>2^12</c:v>
                      </c:pt>
                      <c:pt idx="5">
                        <c:v>2^13</c:v>
                      </c:pt>
                      <c:pt idx="6">
                        <c:v>2^14</c:v>
                      </c:pt>
                      <c:pt idx="7">
                        <c:v>2^15</c:v>
                      </c:pt>
                      <c:pt idx="8">
                        <c:v>2^16</c:v>
                      </c:pt>
                      <c:pt idx="9">
                        <c:v>2^17</c:v>
                      </c:pt>
                      <c:pt idx="10">
                        <c:v>2^18</c:v>
                      </c:pt>
                      <c:pt idx="11">
                        <c:v>2^19</c:v>
                      </c:pt>
                      <c:pt idx="12">
                        <c:v>2^20</c:v>
                      </c:pt>
                      <c:pt idx="13">
                        <c:v>2^21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Sheet1!$B$11:$O$11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2585036</c:v>
                      </c:pt>
                      <c:pt idx="1">
                        <c:v>6900891</c:v>
                      </c:pt>
                      <c:pt idx="2">
                        <c:v>14232905</c:v>
                      </c:pt>
                      <c:pt idx="3">
                        <c:v>26001432</c:v>
                      </c:pt>
                      <c:pt idx="4">
                        <c:v>69176762</c:v>
                      </c:pt>
                      <c:pt idx="5">
                        <c:v>128844249</c:v>
                      </c:pt>
                      <c:pt idx="6">
                        <c:v>242652532</c:v>
                      </c:pt>
                      <c:pt idx="7">
                        <c:v>602558756</c:v>
                      </c:pt>
                      <c:pt idx="8">
                        <c:v>1123675488</c:v>
                      </c:pt>
                      <c:pt idx="9">
                        <c:v>2265503506</c:v>
                      </c:pt>
                      <c:pt idx="10">
                        <c:v>5062069573</c:v>
                      </c:pt>
                      <c:pt idx="11">
                        <c:v>9624332352</c:v>
                      </c:pt>
                      <c:pt idx="12">
                        <c:v>20747496880</c:v>
                      </c:pt>
                      <c:pt idx="13">
                        <c:v>80949373312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8EF-4658-842A-D6AE7DCBA928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Sheet1!$A$12</c15:sqref>
                        </c15:formulaRef>
                      </c:ext>
                    </c:extLst>
                    <c:strCache>
                      <c:ptCount val="1"/>
                      <c:pt idx="0">
                        <c:v>Sum latency M2 (ms)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Sheet1!$B$1:$O$1</c15:sqref>
                        </c15:formulaRef>
                      </c:ext>
                    </c:extLst>
                    <c:strCache>
                      <c:ptCount val="14"/>
                      <c:pt idx="0">
                        <c:v>2^8</c:v>
                      </c:pt>
                      <c:pt idx="1">
                        <c:v>2^9</c:v>
                      </c:pt>
                      <c:pt idx="2">
                        <c:v>2^10</c:v>
                      </c:pt>
                      <c:pt idx="3">
                        <c:v>2^11</c:v>
                      </c:pt>
                      <c:pt idx="4">
                        <c:v>2^12</c:v>
                      </c:pt>
                      <c:pt idx="5">
                        <c:v>2^13</c:v>
                      </c:pt>
                      <c:pt idx="6">
                        <c:v>2^14</c:v>
                      </c:pt>
                      <c:pt idx="7">
                        <c:v>2^15</c:v>
                      </c:pt>
                      <c:pt idx="8">
                        <c:v>2^16</c:v>
                      </c:pt>
                      <c:pt idx="9">
                        <c:v>2^17</c:v>
                      </c:pt>
                      <c:pt idx="10">
                        <c:v>2^18</c:v>
                      </c:pt>
                      <c:pt idx="11">
                        <c:v>2^19</c:v>
                      </c:pt>
                      <c:pt idx="12">
                        <c:v>2^20</c:v>
                      </c:pt>
                      <c:pt idx="13">
                        <c:v>2^21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Sheet1!$B$12:$O$12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15.510216</c:v>
                      </c:pt>
                      <c:pt idx="1">
                        <c:v>41.405346000000002</c:v>
                      </c:pt>
                      <c:pt idx="2">
                        <c:v>85.39743</c:v>
                      </c:pt>
                      <c:pt idx="3">
                        <c:v>156.00859199999999</c:v>
                      </c:pt>
                      <c:pt idx="4">
                        <c:v>415.06057199999998</c:v>
                      </c:pt>
                      <c:pt idx="5">
                        <c:v>773.06549399999994</c:v>
                      </c:pt>
                      <c:pt idx="6">
                        <c:v>1455.9151919999999</c:v>
                      </c:pt>
                      <c:pt idx="7">
                        <c:v>3615.3525359999999</c:v>
                      </c:pt>
                      <c:pt idx="8">
                        <c:v>6742.0529280000001</c:v>
                      </c:pt>
                      <c:pt idx="9">
                        <c:v>13593.021036</c:v>
                      </c:pt>
                      <c:pt idx="10">
                        <c:v>30372.417438</c:v>
                      </c:pt>
                      <c:pt idx="11">
                        <c:v>57745.994112</c:v>
                      </c:pt>
                      <c:pt idx="12">
                        <c:v>124484.98128000001</c:v>
                      </c:pt>
                      <c:pt idx="13">
                        <c:v>485696.23987200001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8EF-4658-842A-D6AE7DCBA928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Sheet1!$A$13</c15:sqref>
                        </c15:formulaRef>
                      </c:ext>
                    </c:extLst>
                    <c:strCache>
                      <c:ptCount val="1"/>
                      <c:pt idx="0">
                        <c:v>Average latency M2 (clock cycles)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Sheet1!$B$1:$O$1</c15:sqref>
                        </c15:formulaRef>
                      </c:ext>
                    </c:extLst>
                    <c:strCache>
                      <c:ptCount val="14"/>
                      <c:pt idx="0">
                        <c:v>2^8</c:v>
                      </c:pt>
                      <c:pt idx="1">
                        <c:v>2^9</c:v>
                      </c:pt>
                      <c:pt idx="2">
                        <c:v>2^10</c:v>
                      </c:pt>
                      <c:pt idx="3">
                        <c:v>2^11</c:v>
                      </c:pt>
                      <c:pt idx="4">
                        <c:v>2^12</c:v>
                      </c:pt>
                      <c:pt idx="5">
                        <c:v>2^13</c:v>
                      </c:pt>
                      <c:pt idx="6">
                        <c:v>2^14</c:v>
                      </c:pt>
                      <c:pt idx="7">
                        <c:v>2^15</c:v>
                      </c:pt>
                      <c:pt idx="8">
                        <c:v>2^16</c:v>
                      </c:pt>
                      <c:pt idx="9">
                        <c:v>2^17</c:v>
                      </c:pt>
                      <c:pt idx="10">
                        <c:v>2^18</c:v>
                      </c:pt>
                      <c:pt idx="11">
                        <c:v>2^19</c:v>
                      </c:pt>
                      <c:pt idx="12">
                        <c:v>2^20</c:v>
                      </c:pt>
                      <c:pt idx="13">
                        <c:v>2^21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Sheet1!$B$13:$O$13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267.85162159361727</c:v>
                      </c:pt>
                      <c:pt idx="1">
                        <c:v>255.92979528259903</c:v>
                      </c:pt>
                      <c:pt idx="2">
                        <c:v>261.97137861218482</c:v>
                      </c:pt>
                      <c:pt idx="3">
                        <c:v>272.40607222553979</c:v>
                      </c:pt>
                      <c:pt idx="4">
                        <c:v>262.31935596408204</c:v>
                      </c:pt>
                      <c:pt idx="5">
                        <c:v>266.57614673204642</c:v>
                      </c:pt>
                      <c:pt idx="6">
                        <c:v>272.73124254675383</c:v>
                      </c:pt>
                      <c:pt idx="7">
                        <c:v>269.16082097436095</c:v>
                      </c:pt>
                      <c:pt idx="8">
                        <c:v>271.30576273543596</c:v>
                      </c:pt>
                      <c:pt idx="9">
                        <c:v>272.26068749232371</c:v>
                      </c:pt>
                      <c:pt idx="10">
                        <c:v>271.81472891256539</c:v>
                      </c:pt>
                      <c:pt idx="11">
                        <c:v>275.56614810825391</c:v>
                      </c:pt>
                      <c:pt idx="12">
                        <c:v>271.28888975363122</c:v>
                      </c:pt>
                      <c:pt idx="13">
                        <c:v>277.67292492087557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8EF-4658-842A-D6AE7DCBA928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Sheet1!$A$15</c15:sqref>
                        </c15:formulaRef>
                      </c:ext>
                    </c:extLst>
                    <c:strCache>
                      <c:ptCount val="1"/>
                      <c:pt idx="0">
                        <c:v>Total overlapping latency M3 (clock cycles)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Sheet1!$B$1:$O$1</c15:sqref>
                        </c15:formulaRef>
                      </c:ext>
                    </c:extLst>
                    <c:strCache>
                      <c:ptCount val="14"/>
                      <c:pt idx="0">
                        <c:v>2^8</c:v>
                      </c:pt>
                      <c:pt idx="1">
                        <c:v>2^9</c:v>
                      </c:pt>
                      <c:pt idx="2">
                        <c:v>2^10</c:v>
                      </c:pt>
                      <c:pt idx="3">
                        <c:v>2^11</c:v>
                      </c:pt>
                      <c:pt idx="4">
                        <c:v>2^12</c:v>
                      </c:pt>
                      <c:pt idx="5">
                        <c:v>2^13</c:v>
                      </c:pt>
                      <c:pt idx="6">
                        <c:v>2^14</c:v>
                      </c:pt>
                      <c:pt idx="7">
                        <c:v>2^15</c:v>
                      </c:pt>
                      <c:pt idx="8">
                        <c:v>2^16</c:v>
                      </c:pt>
                      <c:pt idx="9">
                        <c:v>2^17</c:v>
                      </c:pt>
                      <c:pt idx="10">
                        <c:v>2^18</c:v>
                      </c:pt>
                      <c:pt idx="11">
                        <c:v>2^19</c:v>
                      </c:pt>
                      <c:pt idx="12">
                        <c:v>2^20</c:v>
                      </c:pt>
                      <c:pt idx="13">
                        <c:v>2^21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Sheet1!$B$15:$O$15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78336</c:v>
                      </c:pt>
                      <c:pt idx="1">
                        <c:v>220753</c:v>
                      </c:pt>
                      <c:pt idx="2">
                        <c:v>441368</c:v>
                      </c:pt>
                      <c:pt idx="3">
                        <c:v>772731</c:v>
                      </c:pt>
                      <c:pt idx="4">
                        <c:v>2147784</c:v>
                      </c:pt>
                      <c:pt idx="5">
                        <c:v>3925466</c:v>
                      </c:pt>
                      <c:pt idx="6">
                        <c:v>7202572</c:v>
                      </c:pt>
                      <c:pt idx="7">
                        <c:v>18160034</c:v>
                      </c:pt>
                      <c:pt idx="8">
                        <c:v>33562613</c:v>
                      </c:pt>
                      <c:pt idx="9">
                        <c:v>67470812</c:v>
                      </c:pt>
                      <c:pt idx="10">
                        <c:v>150734941</c:v>
                      </c:pt>
                      <c:pt idx="11">
                        <c:v>282184885</c:v>
                      </c:pt>
                      <c:pt idx="12">
                        <c:v>619894978</c:v>
                      </c:pt>
                      <c:pt idx="13">
                        <c:v>2352399433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8EF-4658-842A-D6AE7DCBA928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Sheet1!$A$16</c15:sqref>
                        </c15:formulaRef>
                      </c:ext>
                    </c:extLst>
                    <c:strCache>
                      <c:ptCount val="1"/>
                      <c:pt idx="0">
                        <c:v>Total overlapping latency M3 (ms)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Sheet1!$B$1:$O$1</c15:sqref>
                        </c15:formulaRef>
                      </c:ext>
                    </c:extLst>
                    <c:strCache>
                      <c:ptCount val="14"/>
                      <c:pt idx="0">
                        <c:v>2^8</c:v>
                      </c:pt>
                      <c:pt idx="1">
                        <c:v>2^9</c:v>
                      </c:pt>
                      <c:pt idx="2">
                        <c:v>2^10</c:v>
                      </c:pt>
                      <c:pt idx="3">
                        <c:v>2^11</c:v>
                      </c:pt>
                      <c:pt idx="4">
                        <c:v>2^12</c:v>
                      </c:pt>
                      <c:pt idx="5">
                        <c:v>2^13</c:v>
                      </c:pt>
                      <c:pt idx="6">
                        <c:v>2^14</c:v>
                      </c:pt>
                      <c:pt idx="7">
                        <c:v>2^15</c:v>
                      </c:pt>
                      <c:pt idx="8">
                        <c:v>2^16</c:v>
                      </c:pt>
                      <c:pt idx="9">
                        <c:v>2^17</c:v>
                      </c:pt>
                      <c:pt idx="10">
                        <c:v>2^18</c:v>
                      </c:pt>
                      <c:pt idx="11">
                        <c:v>2^19</c:v>
                      </c:pt>
                      <c:pt idx="12">
                        <c:v>2^20</c:v>
                      </c:pt>
                      <c:pt idx="13">
                        <c:v>2^21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Sheet1!$B$16:$O$16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0.47001599999999999</c:v>
                      </c:pt>
                      <c:pt idx="1">
                        <c:v>1.3245180000000001</c:v>
                      </c:pt>
                      <c:pt idx="2">
                        <c:v>2.6482079999999999</c:v>
                      </c:pt>
                      <c:pt idx="3">
                        <c:v>4.6363859999999999</c:v>
                      </c:pt>
                      <c:pt idx="4">
                        <c:v>12.886704</c:v>
                      </c:pt>
                      <c:pt idx="5">
                        <c:v>23.552796000000001</c:v>
                      </c:pt>
                      <c:pt idx="6">
                        <c:v>43.215432</c:v>
                      </c:pt>
                      <c:pt idx="7">
                        <c:v>108.960204</c:v>
                      </c:pt>
                      <c:pt idx="8">
                        <c:v>201.37567799999999</c:v>
                      </c:pt>
                      <c:pt idx="9">
                        <c:v>404.82487200000003</c:v>
                      </c:pt>
                      <c:pt idx="10">
                        <c:v>904.40964599999995</c:v>
                      </c:pt>
                      <c:pt idx="11">
                        <c:v>1693.1093100000001</c:v>
                      </c:pt>
                      <c:pt idx="12">
                        <c:v>3719.3698680000002</c:v>
                      </c:pt>
                      <c:pt idx="13">
                        <c:v>14114.396597999999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8EF-4658-842A-D6AE7DCBA928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Sheet1!$A$17</c15:sqref>
                        </c15:formulaRef>
                      </c:ext>
                    </c:extLst>
                    <c:strCache>
                      <c:ptCount val="1"/>
                      <c:pt idx="0">
                        <c:v>Sum latency M3 (clock cycles)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Sheet1!$B$1:$O$1</c15:sqref>
                        </c15:formulaRef>
                      </c:ext>
                    </c:extLst>
                    <c:strCache>
                      <c:ptCount val="14"/>
                      <c:pt idx="0">
                        <c:v>2^8</c:v>
                      </c:pt>
                      <c:pt idx="1">
                        <c:v>2^9</c:v>
                      </c:pt>
                      <c:pt idx="2">
                        <c:v>2^10</c:v>
                      </c:pt>
                      <c:pt idx="3">
                        <c:v>2^11</c:v>
                      </c:pt>
                      <c:pt idx="4">
                        <c:v>2^12</c:v>
                      </c:pt>
                      <c:pt idx="5">
                        <c:v>2^13</c:v>
                      </c:pt>
                      <c:pt idx="6">
                        <c:v>2^14</c:v>
                      </c:pt>
                      <c:pt idx="7">
                        <c:v>2^15</c:v>
                      </c:pt>
                      <c:pt idx="8">
                        <c:v>2^16</c:v>
                      </c:pt>
                      <c:pt idx="9">
                        <c:v>2^17</c:v>
                      </c:pt>
                      <c:pt idx="10">
                        <c:v>2^18</c:v>
                      </c:pt>
                      <c:pt idx="11">
                        <c:v>2^19</c:v>
                      </c:pt>
                      <c:pt idx="12">
                        <c:v>2^20</c:v>
                      </c:pt>
                      <c:pt idx="13">
                        <c:v>2^21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Sheet1!$B$17:$O$17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844304</c:v>
                      </c:pt>
                      <c:pt idx="1">
                        <c:v>2241616</c:v>
                      </c:pt>
                      <c:pt idx="2">
                        <c:v>4924990</c:v>
                      </c:pt>
                      <c:pt idx="3">
                        <c:v>8470875</c:v>
                      </c:pt>
                      <c:pt idx="4">
                        <c:v>23063722</c:v>
                      </c:pt>
                      <c:pt idx="5">
                        <c:v>44405174</c:v>
                      </c:pt>
                      <c:pt idx="6">
                        <c:v>79967572</c:v>
                      </c:pt>
                      <c:pt idx="7">
                        <c:v>190967639</c:v>
                      </c:pt>
                      <c:pt idx="8">
                        <c:v>367822950</c:v>
                      </c:pt>
                      <c:pt idx="9">
                        <c:v>735836232</c:v>
                      </c:pt>
                      <c:pt idx="10">
                        <c:v>1640675273</c:v>
                      </c:pt>
                      <c:pt idx="11">
                        <c:v>3020746714</c:v>
                      </c:pt>
                      <c:pt idx="12">
                        <c:v>6578653835</c:v>
                      </c:pt>
                      <c:pt idx="13">
                        <c:v>25373049197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8EF-4658-842A-D6AE7DCBA928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Sheet1!$A$18</c15:sqref>
                        </c15:formulaRef>
                      </c:ext>
                    </c:extLst>
                    <c:strCache>
                      <c:ptCount val="1"/>
                      <c:pt idx="0">
                        <c:v>Sum latency M3 (ms)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Sheet1!$B$1:$O$1</c15:sqref>
                        </c15:formulaRef>
                      </c:ext>
                    </c:extLst>
                    <c:strCache>
                      <c:ptCount val="14"/>
                      <c:pt idx="0">
                        <c:v>2^8</c:v>
                      </c:pt>
                      <c:pt idx="1">
                        <c:v>2^9</c:v>
                      </c:pt>
                      <c:pt idx="2">
                        <c:v>2^10</c:v>
                      </c:pt>
                      <c:pt idx="3">
                        <c:v>2^11</c:v>
                      </c:pt>
                      <c:pt idx="4">
                        <c:v>2^12</c:v>
                      </c:pt>
                      <c:pt idx="5">
                        <c:v>2^13</c:v>
                      </c:pt>
                      <c:pt idx="6">
                        <c:v>2^14</c:v>
                      </c:pt>
                      <c:pt idx="7">
                        <c:v>2^15</c:v>
                      </c:pt>
                      <c:pt idx="8">
                        <c:v>2^16</c:v>
                      </c:pt>
                      <c:pt idx="9">
                        <c:v>2^17</c:v>
                      </c:pt>
                      <c:pt idx="10">
                        <c:v>2^18</c:v>
                      </c:pt>
                      <c:pt idx="11">
                        <c:v>2^19</c:v>
                      </c:pt>
                      <c:pt idx="12">
                        <c:v>2^20</c:v>
                      </c:pt>
                      <c:pt idx="13">
                        <c:v>2^21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Sheet1!$B$18:$O$18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5.0658240000000001</c:v>
                      </c:pt>
                      <c:pt idx="1">
                        <c:v>13.449695999999999</c:v>
                      </c:pt>
                      <c:pt idx="2">
                        <c:v>29.549939999999999</c:v>
                      </c:pt>
                      <c:pt idx="3">
                        <c:v>50.825249999999997</c:v>
                      </c:pt>
                      <c:pt idx="4">
                        <c:v>138.38233199999999</c:v>
                      </c:pt>
                      <c:pt idx="5">
                        <c:v>266.43104399999999</c:v>
                      </c:pt>
                      <c:pt idx="6">
                        <c:v>479.805432</c:v>
                      </c:pt>
                      <c:pt idx="7">
                        <c:v>1145.805834</c:v>
                      </c:pt>
                      <c:pt idx="8">
                        <c:v>2206.9376999999999</c:v>
                      </c:pt>
                      <c:pt idx="9">
                        <c:v>4415.0173919999997</c:v>
                      </c:pt>
                      <c:pt idx="10">
                        <c:v>9844.0516380000008</c:v>
                      </c:pt>
                      <c:pt idx="11">
                        <c:v>18124.480284000001</c:v>
                      </c:pt>
                      <c:pt idx="12">
                        <c:v>39471.923009999999</c:v>
                      </c:pt>
                      <c:pt idx="13">
                        <c:v>152238.295182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8EF-4658-842A-D6AE7DCBA928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Sheet1!$A$19</c15:sqref>
                        </c15:formulaRef>
                      </c:ext>
                    </c:extLst>
                    <c:strCache>
                      <c:ptCount val="1"/>
                      <c:pt idx="0">
                        <c:v>Average latency M3 (clock cycles)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Sheet1!$B$1:$O$1</c15:sqref>
                        </c15:formulaRef>
                      </c:ext>
                    </c:extLst>
                    <c:strCache>
                      <c:ptCount val="14"/>
                      <c:pt idx="0">
                        <c:v>2^8</c:v>
                      </c:pt>
                      <c:pt idx="1">
                        <c:v>2^9</c:v>
                      </c:pt>
                      <c:pt idx="2">
                        <c:v>2^10</c:v>
                      </c:pt>
                      <c:pt idx="3">
                        <c:v>2^11</c:v>
                      </c:pt>
                      <c:pt idx="4">
                        <c:v>2^12</c:v>
                      </c:pt>
                      <c:pt idx="5">
                        <c:v>2^13</c:v>
                      </c:pt>
                      <c:pt idx="6">
                        <c:v>2^14</c:v>
                      </c:pt>
                      <c:pt idx="7">
                        <c:v>2^15</c:v>
                      </c:pt>
                      <c:pt idx="8">
                        <c:v>2^16</c:v>
                      </c:pt>
                      <c:pt idx="9">
                        <c:v>2^17</c:v>
                      </c:pt>
                      <c:pt idx="10">
                        <c:v>2^18</c:v>
                      </c:pt>
                      <c:pt idx="11">
                        <c:v>2^19</c:v>
                      </c:pt>
                      <c:pt idx="12">
                        <c:v>2^20</c:v>
                      </c:pt>
                      <c:pt idx="13">
                        <c:v>2^21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Sheet1!$B$19:$O$19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87.483576831416428</c:v>
                      </c:pt>
                      <c:pt idx="1">
                        <c:v>83.133659694407356</c:v>
                      </c:pt>
                      <c:pt idx="2">
                        <c:v>90.649549052089085</c:v>
                      </c:pt>
                      <c:pt idx="3">
                        <c:v>88.745796272432983</c:v>
                      </c:pt>
                      <c:pt idx="4">
                        <c:v>87.457992051935449</c:v>
                      </c:pt>
                      <c:pt idx="5">
                        <c:v>91.873407402809676</c:v>
                      </c:pt>
                      <c:pt idx="6">
                        <c:v>89.880188330394176</c:v>
                      </c:pt>
                      <c:pt idx="7">
                        <c:v>85.304554918417608</c:v>
                      </c:pt>
                      <c:pt idx="8">
                        <c:v>88.808990733584579</c:v>
                      </c:pt>
                      <c:pt idx="9">
                        <c:v>88.430354610133634</c:v>
                      </c:pt>
                      <c:pt idx="10">
                        <c:v>88.098296187531332</c:v>
                      </c:pt>
                      <c:pt idx="11">
                        <c:v>86.490730571525191</c:v>
                      </c:pt>
                      <c:pt idx="12">
                        <c:v>86.020771820962821</c:v>
                      </c:pt>
                      <c:pt idx="13">
                        <c:v>87.034753901520887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8EF-4658-842A-D6AE7DCBA928}"/>
                  </c:ext>
                </c:extLst>
              </c15:ser>
            </c15:filteredLineSeries>
          </c:ext>
        </c:extLst>
      </c:lineChart>
      <c:catAx>
        <c:axId val="364453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# of memory requests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962576"/>
        <c:crosses val="autoZero"/>
        <c:auto val="1"/>
        <c:lblAlgn val="ctr"/>
        <c:lblOffset val="100"/>
        <c:noMultiLvlLbl val="0"/>
      </c:catAx>
      <c:valAx>
        <c:axId val="36396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average latency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45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221673</xdr:colOff>
      <xdr:row>1</xdr:row>
      <xdr:rowOff>76199</xdr:rowOff>
    </xdr:from>
    <xdr:to>
      <xdr:col>36</xdr:col>
      <xdr:colOff>484909</xdr:colOff>
      <xdr:row>24</xdr:row>
      <xdr:rowOff>112221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D09D3C9-9DD0-4150-A073-3F2AB37C4E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249381</xdr:colOff>
      <xdr:row>25</xdr:row>
      <xdr:rowOff>138545</xdr:rowOff>
    </xdr:from>
    <xdr:to>
      <xdr:col>36</xdr:col>
      <xdr:colOff>484908</xdr:colOff>
      <xdr:row>64</xdr:row>
      <xdr:rowOff>146859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3A2D16F-6F05-48EB-BE08-31C5EC0486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abSelected="1" zoomScale="55" zoomScaleNormal="55" workbookViewId="0">
      <selection activeCell="N23" sqref="N23"/>
    </sheetView>
  </sheetViews>
  <sheetFormatPr defaultRowHeight="14.4" x14ac:dyDescent="0.3"/>
  <cols>
    <col min="1" max="1" width="38.6640625" customWidth="1"/>
    <col min="6" max="8" width="10" bestFit="1" customWidth="1"/>
    <col min="9" max="12" width="11" bestFit="1" customWidth="1"/>
    <col min="13" max="15" width="12" bestFit="1" customWidth="1"/>
  </cols>
  <sheetData>
    <row r="1" spans="1:15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</row>
    <row r="2" spans="1:15" ht="28.2" customHeight="1" x14ac:dyDescent="0.3">
      <c r="A2" t="s">
        <v>1</v>
      </c>
      <c r="B2">
        <v>9651</v>
      </c>
      <c r="C2">
        <v>26964</v>
      </c>
      <c r="D2">
        <v>54330</v>
      </c>
      <c r="E2">
        <v>95451</v>
      </c>
      <c r="F2">
        <v>263712</v>
      </c>
      <c r="G2">
        <v>483330</v>
      </c>
      <c r="H2">
        <v>889713</v>
      </c>
      <c r="I2">
        <v>2238657</v>
      </c>
      <c r="J2">
        <v>4141731</v>
      </c>
      <c r="K2">
        <v>8321082</v>
      </c>
      <c r="L2">
        <v>18623235</v>
      </c>
      <c r="M2">
        <v>34925670</v>
      </c>
      <c r="N2">
        <v>76477503</v>
      </c>
      <c r="O2">
        <v>291527787</v>
      </c>
    </row>
    <row r="3" spans="1:15" ht="24.6" customHeight="1" x14ac:dyDescent="0.3">
      <c r="A3" t="s">
        <v>16</v>
      </c>
      <c r="B3">
        <v>79452</v>
      </c>
      <c r="C3">
        <v>223644</v>
      </c>
      <c r="D3">
        <v>445380</v>
      </c>
      <c r="E3">
        <v>777463</v>
      </c>
      <c r="F3">
        <v>2167002</v>
      </c>
      <c r="G3">
        <v>3951151</v>
      </c>
      <c r="H3">
        <v>7236520</v>
      </c>
      <c r="I3">
        <v>18282163</v>
      </c>
      <c r="J3">
        <v>33733290</v>
      </c>
      <c r="K3">
        <v>67795084</v>
      </c>
      <c r="L3">
        <v>151540229</v>
      </c>
      <c r="M3">
        <v>283278871</v>
      </c>
      <c r="N3">
        <v>623080731</v>
      </c>
      <c r="O3">
        <v>2359743720</v>
      </c>
    </row>
    <row r="4" spans="1:15" ht="24.6" customHeight="1" x14ac:dyDescent="0.3">
      <c r="A4" t="s">
        <v>25</v>
      </c>
      <c r="B4">
        <f>B3*6/1000000</f>
        <v>0.47671200000000002</v>
      </c>
      <c r="C4">
        <f t="shared" ref="C4:O4" si="0">C3*6/1000000</f>
        <v>1.3418639999999999</v>
      </c>
      <c r="D4">
        <f t="shared" si="0"/>
        <v>2.6722800000000002</v>
      </c>
      <c r="E4">
        <f t="shared" si="0"/>
        <v>4.6647780000000001</v>
      </c>
      <c r="F4">
        <f t="shared" si="0"/>
        <v>13.002012000000001</v>
      </c>
      <c r="G4">
        <f t="shared" si="0"/>
        <v>23.706906</v>
      </c>
      <c r="H4">
        <f t="shared" si="0"/>
        <v>43.419119999999999</v>
      </c>
      <c r="I4">
        <f t="shared" si="0"/>
        <v>109.692978</v>
      </c>
      <c r="J4">
        <f t="shared" si="0"/>
        <v>202.39974000000001</v>
      </c>
      <c r="K4">
        <f t="shared" si="0"/>
        <v>406.77050400000002</v>
      </c>
      <c r="L4">
        <f t="shared" si="0"/>
        <v>909.24137399999995</v>
      </c>
      <c r="M4">
        <f t="shared" si="0"/>
        <v>1699.6732260000001</v>
      </c>
      <c r="N4">
        <f t="shared" si="0"/>
        <v>3738.4843860000001</v>
      </c>
      <c r="O4">
        <f t="shared" si="0"/>
        <v>14158.462320000001</v>
      </c>
    </row>
    <row r="5" spans="1:15" ht="27.6" customHeight="1" x14ac:dyDescent="0.3">
      <c r="A5" t="s">
        <v>17</v>
      </c>
      <c r="B5">
        <v>4373125</v>
      </c>
      <c r="C5">
        <v>11832919</v>
      </c>
      <c r="D5">
        <v>24465010</v>
      </c>
      <c r="E5">
        <v>43998638</v>
      </c>
      <c r="F5">
        <v>117449160</v>
      </c>
      <c r="G5">
        <v>220454969</v>
      </c>
      <c r="H5">
        <v>412010820</v>
      </c>
      <c r="I5">
        <v>1016748338</v>
      </c>
      <c r="J5">
        <v>1908850825</v>
      </c>
      <c r="K5">
        <v>3842439256</v>
      </c>
      <c r="L5">
        <v>8574192617</v>
      </c>
      <c r="M5">
        <v>16242025479</v>
      </c>
      <c r="N5">
        <v>35142273064</v>
      </c>
      <c r="O5">
        <v>136503665854</v>
      </c>
    </row>
    <row r="6" spans="1:15" ht="27.6" customHeight="1" x14ac:dyDescent="0.3">
      <c r="A6" t="s">
        <v>26</v>
      </c>
      <c r="B6">
        <f>B5*6/1000000</f>
        <v>26.23875</v>
      </c>
      <c r="C6">
        <f t="shared" ref="C6:O6" si="1">C5*6/1000000</f>
        <v>70.997513999999995</v>
      </c>
      <c r="D6">
        <f t="shared" si="1"/>
        <v>146.79006000000001</v>
      </c>
      <c r="E6">
        <f t="shared" si="1"/>
        <v>263.991828</v>
      </c>
      <c r="F6">
        <f t="shared" si="1"/>
        <v>704.69496000000004</v>
      </c>
      <c r="G6">
        <f t="shared" si="1"/>
        <v>1322.729814</v>
      </c>
      <c r="H6">
        <f t="shared" si="1"/>
        <v>2472.0649199999998</v>
      </c>
      <c r="I6">
        <f t="shared" si="1"/>
        <v>6100.4900280000002</v>
      </c>
      <c r="J6">
        <f t="shared" si="1"/>
        <v>11453.104950000001</v>
      </c>
      <c r="K6">
        <f t="shared" si="1"/>
        <v>23054.635536000002</v>
      </c>
      <c r="L6">
        <f t="shared" si="1"/>
        <v>51445.155701999996</v>
      </c>
      <c r="M6">
        <f t="shared" si="1"/>
        <v>97452.152874000007</v>
      </c>
      <c r="N6">
        <f t="shared" si="1"/>
        <v>210853.63838399999</v>
      </c>
      <c r="O6">
        <f t="shared" si="1"/>
        <v>819021.99512400001</v>
      </c>
    </row>
    <row r="7" spans="1:15" ht="29.4" customHeight="1" x14ac:dyDescent="0.3">
      <c r="A7" t="s">
        <v>18</v>
      </c>
      <c r="B7">
        <f>B5/B2</f>
        <v>453.12661900321211</v>
      </c>
      <c r="C7">
        <f t="shared" ref="C7:O7" si="2">C5/C2</f>
        <v>438.84138110072689</v>
      </c>
      <c r="D7">
        <f t="shared" si="2"/>
        <v>450.30388367384501</v>
      </c>
      <c r="E7">
        <f t="shared" si="2"/>
        <v>460.95523357534233</v>
      </c>
      <c r="F7">
        <f t="shared" si="2"/>
        <v>445.36903895158355</v>
      </c>
      <c r="G7">
        <f t="shared" si="2"/>
        <v>456.11687459913514</v>
      </c>
      <c r="H7">
        <f t="shared" si="2"/>
        <v>463.08283682490872</v>
      </c>
      <c r="I7">
        <f t="shared" si="2"/>
        <v>454.1778119649415</v>
      </c>
      <c r="J7">
        <f t="shared" si="2"/>
        <v>460.88237623351205</v>
      </c>
      <c r="K7">
        <f t="shared" si="2"/>
        <v>461.77158883904764</v>
      </c>
      <c r="L7">
        <f t="shared" si="2"/>
        <v>460.40296527429308</v>
      </c>
      <c r="M7">
        <f t="shared" si="2"/>
        <v>465.045494588937</v>
      </c>
      <c r="N7">
        <f t="shared" si="2"/>
        <v>459.51125083150271</v>
      </c>
      <c r="O7">
        <f t="shared" si="2"/>
        <v>468.23552313385483</v>
      </c>
    </row>
    <row r="8" spans="1:15" ht="29.4" customHeight="1" x14ac:dyDescent="0.3">
      <c r="A8" t="s">
        <v>31</v>
      </c>
      <c r="B8">
        <f>B7*6</f>
        <v>2718.7597140192729</v>
      </c>
      <c r="C8">
        <f t="shared" ref="C8:O8" si="3">C7*6</f>
        <v>2633.0482866043612</v>
      </c>
      <c r="D8">
        <f t="shared" si="3"/>
        <v>2701.8233020430698</v>
      </c>
      <c r="E8">
        <f t="shared" si="3"/>
        <v>2765.7314014520539</v>
      </c>
      <c r="F8">
        <f t="shared" si="3"/>
        <v>2672.2142337095011</v>
      </c>
      <c r="G8">
        <f t="shared" si="3"/>
        <v>2736.7012475948109</v>
      </c>
      <c r="H8">
        <f t="shared" si="3"/>
        <v>2778.4970209494522</v>
      </c>
      <c r="I8">
        <f t="shared" si="3"/>
        <v>2725.0668717896488</v>
      </c>
      <c r="J8">
        <f t="shared" si="3"/>
        <v>2765.2942574010722</v>
      </c>
      <c r="K8">
        <f t="shared" si="3"/>
        <v>2770.6295330342859</v>
      </c>
      <c r="L8">
        <f t="shared" si="3"/>
        <v>2762.4177916457584</v>
      </c>
      <c r="M8">
        <f t="shared" si="3"/>
        <v>2790.2729675336222</v>
      </c>
      <c r="N8">
        <f t="shared" si="3"/>
        <v>2757.067504989016</v>
      </c>
      <c r="O8">
        <f t="shared" si="3"/>
        <v>2809.4131388031292</v>
      </c>
    </row>
    <row r="9" spans="1:15" ht="25.2" customHeight="1" x14ac:dyDescent="0.3">
      <c r="A9" t="s">
        <v>19</v>
      </c>
      <c r="B9">
        <v>79155</v>
      </c>
      <c r="C9">
        <v>222425</v>
      </c>
      <c r="D9">
        <v>443532</v>
      </c>
      <c r="E9">
        <v>775252</v>
      </c>
      <c r="F9">
        <v>2157234</v>
      </c>
      <c r="G9">
        <v>3938416</v>
      </c>
      <c r="H9">
        <v>7219203</v>
      </c>
      <c r="I9">
        <v>18217518</v>
      </c>
      <c r="J9">
        <v>33647749</v>
      </c>
      <c r="K9">
        <v>67627643</v>
      </c>
      <c r="L9">
        <v>151115532</v>
      </c>
      <c r="M9">
        <v>282710522</v>
      </c>
      <c r="N9">
        <v>621398614</v>
      </c>
      <c r="O9">
        <v>2355855408</v>
      </c>
    </row>
    <row r="10" spans="1:15" ht="25.2" customHeight="1" x14ac:dyDescent="0.3">
      <c r="A10" t="s">
        <v>27</v>
      </c>
      <c r="B10">
        <f>B9*6/1000000</f>
        <v>0.47493000000000002</v>
      </c>
      <c r="C10">
        <f t="shared" ref="C10:O10" si="4">C9*6/1000000</f>
        <v>1.3345499999999999</v>
      </c>
      <c r="D10">
        <f t="shared" si="4"/>
        <v>2.6611919999999998</v>
      </c>
      <c r="E10">
        <f t="shared" si="4"/>
        <v>4.6515120000000003</v>
      </c>
      <c r="F10">
        <f t="shared" si="4"/>
        <v>12.943403999999999</v>
      </c>
      <c r="G10">
        <f t="shared" si="4"/>
        <v>23.630496000000001</v>
      </c>
      <c r="H10">
        <f t="shared" si="4"/>
        <v>43.315218000000002</v>
      </c>
      <c r="I10">
        <f t="shared" si="4"/>
        <v>109.305108</v>
      </c>
      <c r="J10">
        <f t="shared" si="4"/>
        <v>201.886494</v>
      </c>
      <c r="K10">
        <f t="shared" si="4"/>
        <v>405.76585799999998</v>
      </c>
      <c r="L10">
        <f t="shared" si="4"/>
        <v>906.69319199999995</v>
      </c>
      <c r="M10">
        <f t="shared" si="4"/>
        <v>1696.263132</v>
      </c>
      <c r="N10">
        <f t="shared" si="4"/>
        <v>3728.3916840000002</v>
      </c>
      <c r="O10">
        <f t="shared" si="4"/>
        <v>14135.132448</v>
      </c>
    </row>
    <row r="11" spans="1:15" ht="27" customHeight="1" x14ac:dyDescent="0.3">
      <c r="A11" t="s">
        <v>20</v>
      </c>
      <c r="B11">
        <v>2585036</v>
      </c>
      <c r="C11">
        <v>6900891</v>
      </c>
      <c r="D11">
        <v>14232905</v>
      </c>
      <c r="E11">
        <v>26001432</v>
      </c>
      <c r="F11">
        <v>69176762</v>
      </c>
      <c r="G11">
        <v>128844249</v>
      </c>
      <c r="H11">
        <v>242652532</v>
      </c>
      <c r="I11">
        <v>602558756</v>
      </c>
      <c r="J11">
        <v>1123675488</v>
      </c>
      <c r="K11">
        <v>2265503506</v>
      </c>
      <c r="L11">
        <v>5062069573</v>
      </c>
      <c r="M11">
        <v>9624332352</v>
      </c>
      <c r="N11">
        <v>20747496880</v>
      </c>
      <c r="O11">
        <v>80949373312</v>
      </c>
    </row>
    <row r="12" spans="1:15" ht="27" customHeight="1" x14ac:dyDescent="0.3">
      <c r="A12" t="s">
        <v>28</v>
      </c>
      <c r="B12">
        <f>B11*6/1000000</f>
        <v>15.510216</v>
      </c>
      <c r="C12">
        <f t="shared" ref="C12:O12" si="5">C11*6/1000000</f>
        <v>41.405346000000002</v>
      </c>
      <c r="D12">
        <f t="shared" si="5"/>
        <v>85.39743</v>
      </c>
      <c r="E12">
        <f t="shared" si="5"/>
        <v>156.00859199999999</v>
      </c>
      <c r="F12">
        <f t="shared" si="5"/>
        <v>415.06057199999998</v>
      </c>
      <c r="G12">
        <f t="shared" si="5"/>
        <v>773.06549399999994</v>
      </c>
      <c r="H12">
        <f t="shared" si="5"/>
        <v>1455.9151919999999</v>
      </c>
      <c r="I12">
        <f t="shared" si="5"/>
        <v>3615.3525359999999</v>
      </c>
      <c r="J12">
        <f t="shared" si="5"/>
        <v>6742.0529280000001</v>
      </c>
      <c r="K12">
        <f t="shared" si="5"/>
        <v>13593.021036</v>
      </c>
      <c r="L12">
        <f t="shared" si="5"/>
        <v>30372.417438</v>
      </c>
      <c r="M12">
        <f t="shared" si="5"/>
        <v>57745.994112</v>
      </c>
      <c r="N12">
        <f t="shared" si="5"/>
        <v>124484.98128000001</v>
      </c>
      <c r="O12">
        <f t="shared" si="5"/>
        <v>485696.23987200001</v>
      </c>
    </row>
    <row r="13" spans="1:15" ht="27.6" customHeight="1" x14ac:dyDescent="0.3">
      <c r="A13" t="s">
        <v>21</v>
      </c>
      <c r="B13">
        <f>B11/B2</f>
        <v>267.85162159361727</v>
      </c>
      <c r="C13">
        <f t="shared" ref="C13:O13" si="6">C11/C2</f>
        <v>255.92979528259903</v>
      </c>
      <c r="D13">
        <f t="shared" si="6"/>
        <v>261.97137861218482</v>
      </c>
      <c r="E13">
        <f t="shared" si="6"/>
        <v>272.40607222553979</v>
      </c>
      <c r="F13">
        <f t="shared" si="6"/>
        <v>262.31935596408204</v>
      </c>
      <c r="G13">
        <f t="shared" si="6"/>
        <v>266.57614673204642</v>
      </c>
      <c r="H13">
        <f t="shared" si="6"/>
        <v>272.73124254675383</v>
      </c>
      <c r="I13">
        <f t="shared" si="6"/>
        <v>269.16082097436095</v>
      </c>
      <c r="J13">
        <f t="shared" si="6"/>
        <v>271.30576273543596</v>
      </c>
      <c r="K13">
        <f t="shared" si="6"/>
        <v>272.26068749232371</v>
      </c>
      <c r="L13">
        <f t="shared" si="6"/>
        <v>271.81472891256539</v>
      </c>
      <c r="M13">
        <f t="shared" si="6"/>
        <v>275.56614810825391</v>
      </c>
      <c r="N13">
        <f t="shared" si="6"/>
        <v>271.28888975363122</v>
      </c>
      <c r="O13">
        <f t="shared" si="6"/>
        <v>277.67292492087557</v>
      </c>
    </row>
    <row r="14" spans="1:15" ht="27.6" customHeight="1" x14ac:dyDescent="0.3">
      <c r="A14" t="s">
        <v>33</v>
      </c>
      <c r="B14">
        <f>B13*6</f>
        <v>1607.1097295617037</v>
      </c>
      <c r="C14">
        <f t="shared" ref="C14:O14" si="7">C13*6</f>
        <v>1535.5787716955942</v>
      </c>
      <c r="D14">
        <f t="shared" si="7"/>
        <v>1571.8282716731089</v>
      </c>
      <c r="E14">
        <f t="shared" si="7"/>
        <v>1634.4364333532387</v>
      </c>
      <c r="F14">
        <f t="shared" si="7"/>
        <v>1573.9161357844923</v>
      </c>
      <c r="G14">
        <f t="shared" si="7"/>
        <v>1599.4568803922784</v>
      </c>
      <c r="H14">
        <f t="shared" si="7"/>
        <v>1636.387455280523</v>
      </c>
      <c r="I14">
        <f t="shared" si="7"/>
        <v>1614.9649258461657</v>
      </c>
      <c r="J14">
        <f t="shared" si="7"/>
        <v>1627.8345764126157</v>
      </c>
      <c r="K14">
        <f t="shared" si="7"/>
        <v>1633.5641249539422</v>
      </c>
      <c r="L14">
        <f t="shared" si="7"/>
        <v>1630.8883734753922</v>
      </c>
      <c r="M14">
        <f t="shared" si="7"/>
        <v>1653.3968886495236</v>
      </c>
      <c r="N14">
        <f t="shared" si="7"/>
        <v>1627.7333385217873</v>
      </c>
      <c r="O14">
        <f t="shared" si="7"/>
        <v>1666.0375495252533</v>
      </c>
    </row>
    <row r="15" spans="1:15" ht="25.8" customHeight="1" x14ac:dyDescent="0.3">
      <c r="A15" t="s">
        <v>22</v>
      </c>
      <c r="B15">
        <v>78336</v>
      </c>
      <c r="C15">
        <v>220753</v>
      </c>
      <c r="D15">
        <v>441368</v>
      </c>
      <c r="E15">
        <v>772731</v>
      </c>
      <c r="F15">
        <v>2147784</v>
      </c>
      <c r="G15">
        <v>3925466</v>
      </c>
      <c r="H15">
        <v>7202572</v>
      </c>
      <c r="I15">
        <v>18160034</v>
      </c>
      <c r="J15">
        <v>33562613</v>
      </c>
      <c r="K15">
        <v>67470812</v>
      </c>
      <c r="L15">
        <v>150734941</v>
      </c>
      <c r="M15">
        <v>282184885</v>
      </c>
      <c r="N15">
        <v>619894978</v>
      </c>
      <c r="O15">
        <v>2352399433</v>
      </c>
    </row>
    <row r="16" spans="1:15" ht="25.8" customHeight="1" x14ac:dyDescent="0.3">
      <c r="A16" t="s">
        <v>29</v>
      </c>
      <c r="B16">
        <f>B15*6/1000000</f>
        <v>0.47001599999999999</v>
      </c>
      <c r="C16">
        <f t="shared" ref="C16:O16" si="8">C15*6/1000000</f>
        <v>1.3245180000000001</v>
      </c>
      <c r="D16">
        <f t="shared" si="8"/>
        <v>2.6482079999999999</v>
      </c>
      <c r="E16">
        <f t="shared" si="8"/>
        <v>4.6363859999999999</v>
      </c>
      <c r="F16">
        <f t="shared" si="8"/>
        <v>12.886704</v>
      </c>
      <c r="G16">
        <f t="shared" si="8"/>
        <v>23.552796000000001</v>
      </c>
      <c r="H16">
        <f t="shared" si="8"/>
        <v>43.215432</v>
      </c>
      <c r="I16">
        <f t="shared" si="8"/>
        <v>108.960204</v>
      </c>
      <c r="J16">
        <f t="shared" si="8"/>
        <v>201.37567799999999</v>
      </c>
      <c r="K16">
        <f t="shared" si="8"/>
        <v>404.82487200000003</v>
      </c>
      <c r="L16">
        <f t="shared" si="8"/>
        <v>904.40964599999995</v>
      </c>
      <c r="M16">
        <f t="shared" si="8"/>
        <v>1693.1093100000001</v>
      </c>
      <c r="N16">
        <f t="shared" si="8"/>
        <v>3719.3698680000002</v>
      </c>
      <c r="O16">
        <f t="shared" si="8"/>
        <v>14114.396597999999</v>
      </c>
    </row>
    <row r="17" spans="1:15" ht="21.6" customHeight="1" x14ac:dyDescent="0.3">
      <c r="A17" t="s">
        <v>23</v>
      </c>
      <c r="B17">
        <v>844304</v>
      </c>
      <c r="C17">
        <v>2241616</v>
      </c>
      <c r="D17">
        <v>4924990</v>
      </c>
      <c r="E17">
        <v>8470875</v>
      </c>
      <c r="F17">
        <v>23063722</v>
      </c>
      <c r="G17">
        <v>44405174</v>
      </c>
      <c r="H17">
        <v>79967572</v>
      </c>
      <c r="I17">
        <v>190967639</v>
      </c>
      <c r="J17">
        <v>367822950</v>
      </c>
      <c r="K17">
        <v>735836232</v>
      </c>
      <c r="L17">
        <v>1640675273</v>
      </c>
      <c r="M17">
        <v>3020746714</v>
      </c>
      <c r="N17">
        <v>6578653835</v>
      </c>
      <c r="O17">
        <v>25373049197</v>
      </c>
    </row>
    <row r="18" spans="1:15" ht="21.6" customHeight="1" x14ac:dyDescent="0.3">
      <c r="A18" t="s">
        <v>30</v>
      </c>
      <c r="B18">
        <f>B17*6/1000000</f>
        <v>5.0658240000000001</v>
      </c>
      <c r="C18">
        <f t="shared" ref="C18:O18" si="9">C17*6/1000000</f>
        <v>13.449695999999999</v>
      </c>
      <c r="D18">
        <f t="shared" si="9"/>
        <v>29.549939999999999</v>
      </c>
      <c r="E18">
        <f t="shared" si="9"/>
        <v>50.825249999999997</v>
      </c>
      <c r="F18">
        <f t="shared" si="9"/>
        <v>138.38233199999999</v>
      </c>
      <c r="G18">
        <f t="shared" si="9"/>
        <v>266.43104399999999</v>
      </c>
      <c r="H18">
        <f t="shared" si="9"/>
        <v>479.805432</v>
      </c>
      <c r="I18">
        <f t="shared" si="9"/>
        <v>1145.805834</v>
      </c>
      <c r="J18">
        <f t="shared" si="9"/>
        <v>2206.9376999999999</v>
      </c>
      <c r="K18">
        <f t="shared" si="9"/>
        <v>4415.0173919999997</v>
      </c>
      <c r="L18">
        <f t="shared" si="9"/>
        <v>9844.0516380000008</v>
      </c>
      <c r="M18">
        <f t="shared" si="9"/>
        <v>18124.480284000001</v>
      </c>
      <c r="N18">
        <f t="shared" si="9"/>
        <v>39471.923009999999</v>
      </c>
      <c r="O18">
        <f t="shared" si="9"/>
        <v>152238.295182</v>
      </c>
    </row>
    <row r="19" spans="1:15" ht="24" customHeight="1" x14ac:dyDescent="0.3">
      <c r="A19" t="s">
        <v>24</v>
      </c>
      <c r="B19">
        <f>B17/B2</f>
        <v>87.483576831416428</v>
      </c>
      <c r="C19">
        <f t="shared" ref="C19:O19" si="10">C17/C2</f>
        <v>83.133659694407356</v>
      </c>
      <c r="D19">
        <f t="shared" si="10"/>
        <v>90.649549052089085</v>
      </c>
      <c r="E19">
        <f t="shared" si="10"/>
        <v>88.745796272432983</v>
      </c>
      <c r="F19">
        <f t="shared" si="10"/>
        <v>87.457992051935449</v>
      </c>
      <c r="G19">
        <f t="shared" si="10"/>
        <v>91.873407402809676</v>
      </c>
      <c r="H19">
        <f t="shared" si="10"/>
        <v>89.880188330394176</v>
      </c>
      <c r="I19">
        <f t="shared" si="10"/>
        <v>85.304554918417608</v>
      </c>
      <c r="J19">
        <f t="shared" si="10"/>
        <v>88.808990733584579</v>
      </c>
      <c r="K19">
        <f t="shared" si="10"/>
        <v>88.430354610133634</v>
      </c>
      <c r="L19">
        <f t="shared" si="10"/>
        <v>88.098296187531332</v>
      </c>
      <c r="M19">
        <f t="shared" si="10"/>
        <v>86.490730571525191</v>
      </c>
      <c r="N19">
        <f t="shared" si="10"/>
        <v>86.020771820962821</v>
      </c>
      <c r="O19">
        <f t="shared" si="10"/>
        <v>87.034753901520887</v>
      </c>
    </row>
    <row r="20" spans="1:15" ht="22.8" customHeight="1" x14ac:dyDescent="0.3">
      <c r="A20" t="s">
        <v>32</v>
      </c>
      <c r="B20">
        <f>B19*6</f>
        <v>524.90146098849857</v>
      </c>
      <c r="C20">
        <f t="shared" ref="C20:O20" si="11">C19*6</f>
        <v>498.80195816644414</v>
      </c>
      <c r="D20">
        <f t="shared" si="11"/>
        <v>543.89729431253454</v>
      </c>
      <c r="E20">
        <f t="shared" si="11"/>
        <v>532.4747776345979</v>
      </c>
      <c r="F20">
        <f t="shared" si="11"/>
        <v>524.74795231161272</v>
      </c>
      <c r="G20">
        <f t="shared" si="11"/>
        <v>551.24044441685805</v>
      </c>
      <c r="H20">
        <f t="shared" si="11"/>
        <v>539.28112998236509</v>
      </c>
      <c r="I20">
        <f t="shared" si="11"/>
        <v>511.82732951050565</v>
      </c>
      <c r="J20">
        <f t="shared" si="11"/>
        <v>532.85394440150753</v>
      </c>
      <c r="K20">
        <f t="shared" si="11"/>
        <v>530.5821276608018</v>
      </c>
      <c r="L20">
        <f t="shared" si="11"/>
        <v>528.58977712518799</v>
      </c>
      <c r="M20">
        <f t="shared" si="11"/>
        <v>518.94438342915112</v>
      </c>
      <c r="N20">
        <f t="shared" si="11"/>
        <v>516.12463092577696</v>
      </c>
      <c r="O20">
        <f t="shared" si="11"/>
        <v>522.20852340912529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2017-05-27T01:26:20Z</dcterms:modified>
</cp:coreProperties>
</file>