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ropbox Folder\Dropbox\CHREC\CMC_Measurement\"/>
    </mc:Choice>
  </mc:AlternateContent>
  <bookViews>
    <workbookView xWindow="0" yWindow="0" windowWidth="23040" windowHeight="9624"/>
  </bookViews>
  <sheets>
    <sheet name="memory read" sheetId="1" r:id="rId1"/>
    <sheet name="memory wri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1" l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8" i="2" l="1"/>
  <c r="D8" i="2"/>
  <c r="D17" i="2" s="1"/>
  <c r="E8" i="2"/>
  <c r="E17" i="2" s="1"/>
  <c r="F8" i="2"/>
  <c r="F17" i="2" s="1"/>
  <c r="G8" i="2"/>
  <c r="H8" i="2"/>
  <c r="H17" i="2" s="1"/>
  <c r="I8" i="2"/>
  <c r="I17" i="2" s="1"/>
  <c r="J8" i="2"/>
  <c r="J17" i="2" s="1"/>
  <c r="K8" i="2"/>
  <c r="L8" i="2"/>
  <c r="L17" i="2" s="1"/>
  <c r="M8" i="2"/>
  <c r="M17" i="2" s="1"/>
  <c r="N8" i="2"/>
  <c r="N17" i="2" s="1"/>
  <c r="O8" i="2"/>
  <c r="O17" i="2" s="1"/>
  <c r="P8" i="2"/>
  <c r="P17" i="2" s="1"/>
  <c r="Q8" i="2"/>
  <c r="Q17" i="2" s="1"/>
  <c r="R8" i="2"/>
  <c r="R17" i="2" s="1"/>
  <c r="S8" i="2"/>
  <c r="T8" i="2"/>
  <c r="T17" i="2" s="1"/>
  <c r="U8" i="2"/>
  <c r="U17" i="2" s="1"/>
  <c r="C9" i="2"/>
  <c r="D9" i="2"/>
  <c r="E9" i="2"/>
  <c r="E18" i="2" s="1"/>
  <c r="F9" i="2"/>
  <c r="F18" i="2" s="1"/>
  <c r="G9" i="2"/>
  <c r="G18" i="2" s="1"/>
  <c r="H9" i="2"/>
  <c r="I9" i="2"/>
  <c r="I18" i="2" s="1"/>
  <c r="J9" i="2"/>
  <c r="J18" i="2" s="1"/>
  <c r="K9" i="2"/>
  <c r="K18" i="2" s="1"/>
  <c r="L9" i="2"/>
  <c r="L18" i="2" s="1"/>
  <c r="M9" i="2"/>
  <c r="M18" i="2" s="1"/>
  <c r="N9" i="2"/>
  <c r="N18" i="2" s="1"/>
  <c r="O9" i="2"/>
  <c r="P9" i="2"/>
  <c r="P18" i="2" s="1"/>
  <c r="Q9" i="2"/>
  <c r="Q18" i="2" s="1"/>
  <c r="R9" i="2"/>
  <c r="R18" i="2" s="1"/>
  <c r="S9" i="2"/>
  <c r="T9" i="2"/>
  <c r="T18" i="2" s="1"/>
  <c r="U9" i="2"/>
  <c r="U18" i="2" s="1"/>
  <c r="C10" i="2"/>
  <c r="C19" i="2" s="1"/>
  <c r="D10" i="2"/>
  <c r="D19" i="2" s="1"/>
  <c r="E10" i="2"/>
  <c r="E19" i="2" s="1"/>
  <c r="F10" i="2"/>
  <c r="F19" i="2" s="1"/>
  <c r="G10" i="2"/>
  <c r="G19" i="2" s="1"/>
  <c r="H10" i="2"/>
  <c r="H19" i="2" s="1"/>
  <c r="I10" i="2"/>
  <c r="I19" i="2" s="1"/>
  <c r="J10" i="2"/>
  <c r="J19" i="2" s="1"/>
  <c r="K10" i="2"/>
  <c r="K19" i="2" s="1"/>
  <c r="L10" i="2"/>
  <c r="L19" i="2" s="1"/>
  <c r="M10" i="2"/>
  <c r="M19" i="2" s="1"/>
  <c r="N10" i="2"/>
  <c r="N19" i="2" s="1"/>
  <c r="O10" i="2"/>
  <c r="O19" i="2" s="1"/>
  <c r="P10" i="2"/>
  <c r="P19" i="2" s="1"/>
  <c r="Q10" i="2"/>
  <c r="Q19" i="2" s="1"/>
  <c r="R10" i="2"/>
  <c r="R19" i="2" s="1"/>
  <c r="S10" i="2"/>
  <c r="S19" i="2" s="1"/>
  <c r="T10" i="2"/>
  <c r="T19" i="2" s="1"/>
  <c r="U10" i="2"/>
  <c r="U19" i="2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G17" i="2"/>
  <c r="K17" i="2"/>
  <c r="S17" i="2"/>
  <c r="C18" i="2"/>
  <c r="D18" i="2"/>
  <c r="H18" i="2"/>
  <c r="O18" i="2"/>
  <c r="S18" i="2"/>
  <c r="B15" i="2"/>
  <c r="B13" i="2"/>
  <c r="B11" i="2"/>
  <c r="B12" i="2"/>
  <c r="B14" i="2"/>
  <c r="B16" i="2"/>
  <c r="B17" i="2"/>
  <c r="B18" i="2"/>
  <c r="B19" i="2"/>
  <c r="B10" i="2"/>
  <c r="B9" i="2"/>
  <c r="B8" i="2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5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1" i="1"/>
  <c r="C8" i="1"/>
  <c r="C17" i="1" s="1"/>
  <c r="D8" i="1"/>
  <c r="E8" i="1"/>
  <c r="E17" i="1" s="1"/>
  <c r="F8" i="1"/>
  <c r="F17" i="1" s="1"/>
  <c r="G8" i="1"/>
  <c r="G17" i="1" s="1"/>
  <c r="H8" i="1"/>
  <c r="I8" i="1"/>
  <c r="I17" i="1" s="1"/>
  <c r="J8" i="1"/>
  <c r="J17" i="1" s="1"/>
  <c r="K8" i="1"/>
  <c r="K17" i="1" s="1"/>
  <c r="L8" i="1"/>
  <c r="M8" i="1"/>
  <c r="M17" i="1" s="1"/>
  <c r="N8" i="1"/>
  <c r="N17" i="1" s="1"/>
  <c r="O8" i="1"/>
  <c r="O17" i="1" s="1"/>
  <c r="P8" i="1"/>
  <c r="Q8" i="1"/>
  <c r="Q17" i="1" s="1"/>
  <c r="R8" i="1"/>
  <c r="R17" i="1" s="1"/>
  <c r="S8" i="1"/>
  <c r="S17" i="1" s="1"/>
  <c r="T8" i="1"/>
  <c r="U8" i="1"/>
  <c r="U17" i="1" s="1"/>
  <c r="C9" i="1"/>
  <c r="C18" i="1" s="1"/>
  <c r="D9" i="1"/>
  <c r="D18" i="1" s="1"/>
  <c r="E9" i="1"/>
  <c r="E18" i="1" s="1"/>
  <c r="F9" i="1"/>
  <c r="F18" i="1" s="1"/>
  <c r="G9" i="1"/>
  <c r="G18" i="1" s="1"/>
  <c r="H9" i="1"/>
  <c r="H18" i="1" s="1"/>
  <c r="I9" i="1"/>
  <c r="J9" i="1"/>
  <c r="J18" i="1" s="1"/>
  <c r="K9" i="1"/>
  <c r="K18" i="1" s="1"/>
  <c r="L9" i="1"/>
  <c r="L18" i="1" s="1"/>
  <c r="M9" i="1"/>
  <c r="N9" i="1"/>
  <c r="N18" i="1" s="1"/>
  <c r="O9" i="1"/>
  <c r="O18" i="1" s="1"/>
  <c r="P9" i="1"/>
  <c r="P18" i="1" s="1"/>
  <c r="Q9" i="1"/>
  <c r="R9" i="1"/>
  <c r="R18" i="1" s="1"/>
  <c r="S9" i="1"/>
  <c r="S18" i="1" s="1"/>
  <c r="T9" i="1"/>
  <c r="T18" i="1" s="1"/>
  <c r="U9" i="1"/>
  <c r="U18" i="1" s="1"/>
  <c r="C10" i="1"/>
  <c r="C19" i="1" s="1"/>
  <c r="D10" i="1"/>
  <c r="D19" i="1" s="1"/>
  <c r="E10" i="1"/>
  <c r="E19" i="1" s="1"/>
  <c r="F10" i="1"/>
  <c r="F19" i="1" s="1"/>
  <c r="G10" i="1"/>
  <c r="G19" i="1" s="1"/>
  <c r="H10" i="1"/>
  <c r="H19" i="1" s="1"/>
  <c r="I10" i="1"/>
  <c r="I19" i="1" s="1"/>
  <c r="J10" i="1"/>
  <c r="K10" i="1"/>
  <c r="K19" i="1" s="1"/>
  <c r="L10" i="1"/>
  <c r="L19" i="1" s="1"/>
  <c r="M10" i="1"/>
  <c r="M19" i="1" s="1"/>
  <c r="N10" i="1"/>
  <c r="O10" i="1"/>
  <c r="O19" i="1" s="1"/>
  <c r="P10" i="1"/>
  <c r="P19" i="1" s="1"/>
  <c r="Q10" i="1"/>
  <c r="Q19" i="1" s="1"/>
  <c r="R10" i="1"/>
  <c r="S10" i="1"/>
  <c r="S19" i="1" s="1"/>
  <c r="T10" i="1"/>
  <c r="T19" i="1" s="1"/>
  <c r="U10" i="1"/>
  <c r="U19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D17" i="1"/>
  <c r="H17" i="1"/>
  <c r="L17" i="1"/>
  <c r="P17" i="1"/>
  <c r="T17" i="1"/>
  <c r="I18" i="1"/>
  <c r="M18" i="1"/>
  <c r="Q18" i="1"/>
  <c r="J19" i="1"/>
  <c r="N19" i="1"/>
  <c r="R19" i="1"/>
  <c r="B19" i="1"/>
  <c r="B18" i="1"/>
  <c r="B17" i="1"/>
  <c r="B16" i="1"/>
  <c r="B14" i="1"/>
  <c r="B12" i="1"/>
  <c r="B10" i="1"/>
  <c r="B9" i="1"/>
  <c r="B8" i="1"/>
</calcChain>
</file>

<file path=xl/sharedStrings.xml><?xml version="1.0" encoding="utf-8"?>
<sst xmlns="http://schemas.openxmlformats.org/spreadsheetml/2006/main" count="42" uniqueCount="23">
  <si>
    <t># of requests</t>
  </si>
  <si>
    <t>M1 Total overlapping latency (cycles)</t>
  </si>
  <si>
    <t>M1 Sum latency (cycles)</t>
  </si>
  <si>
    <t>M2 Total overlapping latency (cycles)</t>
  </si>
  <si>
    <t>M2 Sum latency (cycles)</t>
  </si>
  <si>
    <t>M3 Total overlapping latency (cycles)</t>
  </si>
  <si>
    <t>M3 Sum latency (cycles)</t>
  </si>
  <si>
    <t>M1 Average latency (cycles)</t>
  </si>
  <si>
    <t>M2 Average latency (cycles)</t>
  </si>
  <si>
    <t>M3 Average latency (cycles)</t>
  </si>
  <si>
    <t>M1 Sum latency (ns)</t>
  </si>
  <si>
    <t>M2 Sum latency (ns)</t>
  </si>
  <si>
    <t>M3 Sum latency (ns)</t>
  </si>
  <si>
    <t>M1 Average latency (ns)</t>
  </si>
  <si>
    <t>M2 Average latency (ns)</t>
  </si>
  <si>
    <t>M3 Average latency (ns)</t>
  </si>
  <si>
    <t>M1 Total overlapping latency (us)</t>
  </si>
  <si>
    <t>M2 Total overlapping latency (us)</t>
  </si>
  <si>
    <t>M3 Total overlapping latency (us)</t>
  </si>
  <si>
    <t>HMC Simulator</t>
  </si>
  <si>
    <t>Sim Average latency (ns)</t>
  </si>
  <si>
    <t>Sim Total latency (ns)</t>
  </si>
  <si>
    <t>Sim Total latency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</si>
</sst>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Memory Read: Total Latency</a:t>
            </a:r>
            <a:r>
              <a:rPr lang="en-US" altLang="zh-CN" baseline="0"/>
              <a:t> (us) vs. # of memory requests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'memory read'!$A$11</c:f>
              <c:strCache>
                <c:ptCount val="1"/>
                <c:pt idx="0">
                  <c:v>M1 Total overlapping latency (us)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read'!$B$1:$U$1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read'!$B$11:$U$11</c:f>
              <c:numCache>
                <c:formatCode>General</c:formatCode>
                <c:ptCount val="20"/>
                <c:pt idx="0">
                  <c:v>49.05</c:v>
                </c:pt>
                <c:pt idx="1">
                  <c:v>97.266000000000005</c:v>
                </c:pt>
                <c:pt idx="2">
                  <c:v>145.68600000000001</c:v>
                </c:pt>
                <c:pt idx="3">
                  <c:v>193.65600000000001</c:v>
                </c:pt>
                <c:pt idx="4">
                  <c:v>242.226</c:v>
                </c:pt>
                <c:pt idx="5">
                  <c:v>290.04599999999999</c:v>
                </c:pt>
                <c:pt idx="6">
                  <c:v>338.38200000000001</c:v>
                </c:pt>
                <c:pt idx="7">
                  <c:v>386.56799999999998</c:v>
                </c:pt>
                <c:pt idx="8">
                  <c:v>435.27600000000001</c:v>
                </c:pt>
                <c:pt idx="9">
                  <c:v>483.63</c:v>
                </c:pt>
                <c:pt idx="10">
                  <c:v>532.21199999999999</c:v>
                </c:pt>
                <c:pt idx="11">
                  <c:v>579.48599999999999</c:v>
                </c:pt>
                <c:pt idx="12">
                  <c:v>627.66600000000005</c:v>
                </c:pt>
                <c:pt idx="13">
                  <c:v>675.846</c:v>
                </c:pt>
                <c:pt idx="14">
                  <c:v>723.91200000000003</c:v>
                </c:pt>
                <c:pt idx="15">
                  <c:v>772.39800000000002</c:v>
                </c:pt>
                <c:pt idx="16">
                  <c:v>822.048</c:v>
                </c:pt>
                <c:pt idx="17">
                  <c:v>869.52599999999995</c:v>
                </c:pt>
                <c:pt idx="18">
                  <c:v>918.18</c:v>
                </c:pt>
                <c:pt idx="19">
                  <c:v>965.24400000000003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21-46ED-B3BB-B23E83454E71}"/>
            </c:ext>
          </c:extLst>
        </c:ser>
        <c:ser>
          <c:idx val="12"/>
          <c:order val="12"/>
          <c:tx>
            <c:strRef>
              <c:f>'memory read'!$A$13</c:f>
              <c:strCache>
                <c:ptCount val="1"/>
                <c:pt idx="0">
                  <c:v>M2 Total overlapping latency (us)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read'!$B$1:$U$1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read'!$B$13:$U$13</c:f>
              <c:numCache>
                <c:formatCode>General</c:formatCode>
                <c:ptCount val="20"/>
                <c:pt idx="0">
                  <c:v>48.851999999999997</c:v>
                </c:pt>
                <c:pt idx="1">
                  <c:v>97.067999999999998</c:v>
                </c:pt>
                <c:pt idx="2">
                  <c:v>145.488</c:v>
                </c:pt>
                <c:pt idx="3">
                  <c:v>193.458</c:v>
                </c:pt>
                <c:pt idx="4">
                  <c:v>242.02799999999999</c:v>
                </c:pt>
                <c:pt idx="5">
                  <c:v>289.84800000000001</c:v>
                </c:pt>
                <c:pt idx="6">
                  <c:v>338.18400000000003</c:v>
                </c:pt>
                <c:pt idx="7">
                  <c:v>386.37</c:v>
                </c:pt>
                <c:pt idx="8">
                  <c:v>435.07799999999997</c:v>
                </c:pt>
                <c:pt idx="9">
                  <c:v>483.43200000000002</c:v>
                </c:pt>
                <c:pt idx="10">
                  <c:v>532.01400000000001</c:v>
                </c:pt>
                <c:pt idx="11">
                  <c:v>579.28800000000001</c:v>
                </c:pt>
                <c:pt idx="12">
                  <c:v>627.46799999999996</c:v>
                </c:pt>
                <c:pt idx="13">
                  <c:v>675.64800000000002</c:v>
                </c:pt>
                <c:pt idx="14">
                  <c:v>723.71400000000006</c:v>
                </c:pt>
                <c:pt idx="15">
                  <c:v>772.2</c:v>
                </c:pt>
                <c:pt idx="16">
                  <c:v>821.85</c:v>
                </c:pt>
                <c:pt idx="17">
                  <c:v>869.32799999999997</c:v>
                </c:pt>
                <c:pt idx="18">
                  <c:v>917.98199999999997</c:v>
                </c:pt>
                <c:pt idx="19">
                  <c:v>965.04600000000005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21-46ED-B3BB-B23E83454E71}"/>
            </c:ext>
          </c:extLst>
        </c:ser>
        <c:ser>
          <c:idx val="14"/>
          <c:order val="14"/>
          <c:tx>
            <c:strRef>
              <c:f>'memory read'!$A$15</c:f>
              <c:strCache>
                <c:ptCount val="1"/>
                <c:pt idx="0">
                  <c:v>M3 Total overlapping latency (us)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read'!$B$1:$U$1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read'!$B$15:$U$15</c:f>
              <c:numCache>
                <c:formatCode>General</c:formatCode>
                <c:ptCount val="20"/>
                <c:pt idx="0">
                  <c:v>48.63</c:v>
                </c:pt>
                <c:pt idx="1">
                  <c:v>96.858000000000004</c:v>
                </c:pt>
                <c:pt idx="2">
                  <c:v>145.26599999999999</c:v>
                </c:pt>
                <c:pt idx="3">
                  <c:v>193.24199999999999</c:v>
                </c:pt>
                <c:pt idx="4">
                  <c:v>241.81800000000001</c:v>
                </c:pt>
                <c:pt idx="5">
                  <c:v>289.63200000000001</c:v>
                </c:pt>
                <c:pt idx="6">
                  <c:v>337.96800000000002</c:v>
                </c:pt>
                <c:pt idx="7">
                  <c:v>386.14800000000002</c:v>
                </c:pt>
                <c:pt idx="8">
                  <c:v>434.87400000000002</c:v>
                </c:pt>
                <c:pt idx="9">
                  <c:v>483.22800000000001</c:v>
                </c:pt>
                <c:pt idx="10">
                  <c:v>531.80399999999997</c:v>
                </c:pt>
                <c:pt idx="11">
                  <c:v>579.07799999999997</c:v>
                </c:pt>
                <c:pt idx="12">
                  <c:v>627.25800000000004</c:v>
                </c:pt>
                <c:pt idx="13">
                  <c:v>675.43799999999999</c:v>
                </c:pt>
                <c:pt idx="14">
                  <c:v>723.51</c:v>
                </c:pt>
                <c:pt idx="15">
                  <c:v>771.97799999999995</c:v>
                </c:pt>
                <c:pt idx="16">
                  <c:v>821.64599999999996</c:v>
                </c:pt>
                <c:pt idx="17">
                  <c:v>869.11800000000005</c:v>
                </c:pt>
                <c:pt idx="18">
                  <c:v>917.77800000000002</c:v>
                </c:pt>
                <c:pt idx="19">
                  <c:v>964.83600000000001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21-46ED-B3BB-B23E83454E71}"/>
            </c:ext>
          </c:extLst>
        </c:ser>
        <c:ser>
          <c:idx val="19"/>
          <c:order val="19"/>
          <c:tx>
            <c:strRef>
              <c:f>'memory read'!$A$24</c:f>
              <c:strCache>
                <c:ptCount val="1"/>
                <c:pt idx="0">
                  <c:v>Sim Total latency (us)</c:v>
                </c:pt>
              </c:strCache>
            </c:strRef>
          </c:tx>
          <c:spPr>
            <a:ln w="3492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'memory read'!$B$24:$U$24</c:f>
              <c:numCache>
                <c:formatCode>General</c:formatCode>
                <c:ptCount val="20"/>
                <c:pt idx="0">
                  <c:v>7.2783999999999995</c:v>
                </c:pt>
                <c:pt idx="1">
                  <c:v>14.494399999999999</c:v>
                </c:pt>
                <c:pt idx="2">
                  <c:v>21.6784</c:v>
                </c:pt>
                <c:pt idx="3">
                  <c:v>28.894400000000001</c:v>
                </c:pt>
                <c:pt idx="4">
                  <c:v>36.078400000000002</c:v>
                </c:pt>
                <c:pt idx="5">
                  <c:v>43.294400000000003</c:v>
                </c:pt>
                <c:pt idx="6">
                  <c:v>50.478400000000001</c:v>
                </c:pt>
                <c:pt idx="7">
                  <c:v>57.694400000000002</c:v>
                </c:pt>
                <c:pt idx="8">
                  <c:v>64.878399999999999</c:v>
                </c:pt>
                <c:pt idx="9">
                  <c:v>72.094399999999993</c:v>
                </c:pt>
                <c:pt idx="10">
                  <c:v>79.278399999999991</c:v>
                </c:pt>
                <c:pt idx="11">
                  <c:v>86.494399999999999</c:v>
                </c:pt>
                <c:pt idx="12">
                  <c:v>93.678399999999996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E-448F-A641-2E3CC2EC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47360"/>
        <c:axId val="444786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'memory read'!$A$1</c15:sqref>
                        </c15:formulaRef>
                      </c:ext>
                    </c:extLst>
                    <c:strCache>
                      <c:ptCount val="1"/>
                      <c:pt idx="0">
                        <c:v># of requests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21-46ED-B3BB-B23E83454E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read'!$A$2</c15:sqref>
                        </c15:formulaRef>
                      </c:ext>
                    </c:extLst>
                    <c:strCache>
                      <c:ptCount val="1"/>
                      <c:pt idx="0">
                        <c:v>M1 Total overlapping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read'!$B$2:$U$2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8175</c:v>
                      </c:pt>
                      <c:pt idx="1">
                        <c:v>16211</c:v>
                      </c:pt>
                      <c:pt idx="2">
                        <c:v>24281</c:v>
                      </c:pt>
                      <c:pt idx="3">
                        <c:v>32276</c:v>
                      </c:pt>
                      <c:pt idx="4">
                        <c:v>40371</c:v>
                      </c:pt>
                      <c:pt idx="5">
                        <c:v>48341</c:v>
                      </c:pt>
                      <c:pt idx="6">
                        <c:v>56397</c:v>
                      </c:pt>
                      <c:pt idx="7">
                        <c:v>64428</c:v>
                      </c:pt>
                      <c:pt idx="8">
                        <c:v>72546</c:v>
                      </c:pt>
                      <c:pt idx="9">
                        <c:v>80605</c:v>
                      </c:pt>
                      <c:pt idx="10">
                        <c:v>88702</c:v>
                      </c:pt>
                      <c:pt idx="11">
                        <c:v>96581</c:v>
                      </c:pt>
                      <c:pt idx="12">
                        <c:v>104611</c:v>
                      </c:pt>
                      <c:pt idx="13">
                        <c:v>112641</c:v>
                      </c:pt>
                      <c:pt idx="14">
                        <c:v>120652</c:v>
                      </c:pt>
                      <c:pt idx="15">
                        <c:v>128733</c:v>
                      </c:pt>
                      <c:pt idx="16">
                        <c:v>137008</c:v>
                      </c:pt>
                      <c:pt idx="17">
                        <c:v>144921</c:v>
                      </c:pt>
                      <c:pt idx="18">
                        <c:v>153030</c:v>
                      </c:pt>
                      <c:pt idx="19">
                        <c:v>160874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21-46ED-B3BB-B23E83454E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read'!$A$3</c15:sqref>
                        </c15:formulaRef>
                      </c:ext>
                    </c:extLst>
                    <c:strCache>
                      <c:ptCount val="1"/>
                      <c:pt idx="0">
                        <c:v>M1 Sum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read'!$B$3:$U$3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354561</c:v>
                      </c:pt>
                      <c:pt idx="1">
                        <c:v>714213</c:v>
                      </c:pt>
                      <c:pt idx="2">
                        <c:v>1075192</c:v>
                      </c:pt>
                      <c:pt idx="3">
                        <c:v>1433835</c:v>
                      </c:pt>
                      <c:pt idx="4">
                        <c:v>1794700</c:v>
                      </c:pt>
                      <c:pt idx="5">
                        <c:v>2153107</c:v>
                      </c:pt>
                      <c:pt idx="6">
                        <c:v>2512957</c:v>
                      </c:pt>
                      <c:pt idx="7">
                        <c:v>2874236</c:v>
                      </c:pt>
                      <c:pt idx="8">
                        <c:v>3234852</c:v>
                      </c:pt>
                      <c:pt idx="9">
                        <c:v>3594692</c:v>
                      </c:pt>
                      <c:pt idx="10">
                        <c:v>3955323</c:v>
                      </c:pt>
                      <c:pt idx="11">
                        <c:v>4314880</c:v>
                      </c:pt>
                      <c:pt idx="12">
                        <c:v>4670600</c:v>
                      </c:pt>
                      <c:pt idx="13">
                        <c:v>5031872</c:v>
                      </c:pt>
                      <c:pt idx="14">
                        <c:v>5391193</c:v>
                      </c:pt>
                      <c:pt idx="15">
                        <c:v>5752437</c:v>
                      </c:pt>
                      <c:pt idx="16">
                        <c:v>6115578</c:v>
                      </c:pt>
                      <c:pt idx="17">
                        <c:v>6472625</c:v>
                      </c:pt>
                      <c:pt idx="18">
                        <c:v>6833799</c:v>
                      </c:pt>
                      <c:pt idx="19">
                        <c:v>7194934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21-46ED-B3BB-B23E83454E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read'!$A$4</c15:sqref>
                        </c15:formulaRef>
                      </c:ext>
                    </c:extLst>
                    <c:strCache>
                      <c:ptCount val="1"/>
                      <c:pt idx="0">
                        <c:v>M2 Total overlapping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read'!$B$4:$U$4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8142</c:v>
                      </c:pt>
                      <c:pt idx="1">
                        <c:v>16178</c:v>
                      </c:pt>
                      <c:pt idx="2">
                        <c:v>24248</c:v>
                      </c:pt>
                      <c:pt idx="3">
                        <c:v>32243</c:v>
                      </c:pt>
                      <c:pt idx="4">
                        <c:v>40338</c:v>
                      </c:pt>
                      <c:pt idx="5">
                        <c:v>48308</c:v>
                      </c:pt>
                      <c:pt idx="6">
                        <c:v>56364</c:v>
                      </c:pt>
                      <c:pt idx="7">
                        <c:v>64395</c:v>
                      </c:pt>
                      <c:pt idx="8">
                        <c:v>72513</c:v>
                      </c:pt>
                      <c:pt idx="9">
                        <c:v>80572</c:v>
                      </c:pt>
                      <c:pt idx="10">
                        <c:v>88669</c:v>
                      </c:pt>
                      <c:pt idx="11">
                        <c:v>96548</c:v>
                      </c:pt>
                      <c:pt idx="12">
                        <c:v>104578</c:v>
                      </c:pt>
                      <c:pt idx="13">
                        <c:v>112608</c:v>
                      </c:pt>
                      <c:pt idx="14">
                        <c:v>120619</c:v>
                      </c:pt>
                      <c:pt idx="15">
                        <c:v>128700</c:v>
                      </c:pt>
                      <c:pt idx="16">
                        <c:v>136975</c:v>
                      </c:pt>
                      <c:pt idx="17">
                        <c:v>144888</c:v>
                      </c:pt>
                      <c:pt idx="18">
                        <c:v>152997</c:v>
                      </c:pt>
                      <c:pt idx="19">
                        <c:v>160841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21-46ED-B3BB-B23E83454E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read'!$A$5</c15:sqref>
                        </c15:formulaRef>
                      </c:ext>
                    </c:extLst>
                    <c:strCache>
                      <c:ptCount val="1"/>
                      <c:pt idx="0">
                        <c:v>M2 Sum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read'!$B$5:$U$5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166302</c:v>
                      </c:pt>
                      <c:pt idx="1">
                        <c:v>331754</c:v>
                      </c:pt>
                      <c:pt idx="2">
                        <c:v>498136</c:v>
                      </c:pt>
                      <c:pt idx="3">
                        <c:v>662610</c:v>
                      </c:pt>
                      <c:pt idx="4">
                        <c:v>829087</c:v>
                      </c:pt>
                      <c:pt idx="5">
                        <c:v>993268</c:v>
                      </c:pt>
                      <c:pt idx="6">
                        <c:v>1158833</c:v>
                      </c:pt>
                      <c:pt idx="7">
                        <c:v>1325757</c:v>
                      </c:pt>
                      <c:pt idx="8">
                        <c:v>1492069</c:v>
                      </c:pt>
                      <c:pt idx="9">
                        <c:v>1657405</c:v>
                      </c:pt>
                      <c:pt idx="10">
                        <c:v>1823881</c:v>
                      </c:pt>
                      <c:pt idx="11">
                        <c:v>1989289</c:v>
                      </c:pt>
                      <c:pt idx="12">
                        <c:v>2150769</c:v>
                      </c:pt>
                      <c:pt idx="13">
                        <c:v>2318405</c:v>
                      </c:pt>
                      <c:pt idx="14">
                        <c:v>2482754</c:v>
                      </c:pt>
                      <c:pt idx="15">
                        <c:v>2649533</c:v>
                      </c:pt>
                      <c:pt idx="16">
                        <c:v>2818295</c:v>
                      </c:pt>
                      <c:pt idx="17">
                        <c:v>2981106</c:v>
                      </c:pt>
                      <c:pt idx="18">
                        <c:v>3147804</c:v>
                      </c:pt>
                      <c:pt idx="19">
                        <c:v>3315060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21-46ED-B3BB-B23E83454E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read'!$A$6</c15:sqref>
                        </c15:formulaRef>
                      </c:ext>
                    </c:extLst>
                    <c:strCache>
                      <c:ptCount val="1"/>
                      <c:pt idx="0">
                        <c:v>M3 Total overlapping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read'!$B$6:$U$6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8105</c:v>
                      </c:pt>
                      <c:pt idx="1">
                        <c:v>16143</c:v>
                      </c:pt>
                      <c:pt idx="2">
                        <c:v>24211</c:v>
                      </c:pt>
                      <c:pt idx="3">
                        <c:v>32207</c:v>
                      </c:pt>
                      <c:pt idx="4">
                        <c:v>40303</c:v>
                      </c:pt>
                      <c:pt idx="5">
                        <c:v>48272</c:v>
                      </c:pt>
                      <c:pt idx="6">
                        <c:v>56328</c:v>
                      </c:pt>
                      <c:pt idx="7">
                        <c:v>64358</c:v>
                      </c:pt>
                      <c:pt idx="8">
                        <c:v>72479</c:v>
                      </c:pt>
                      <c:pt idx="9">
                        <c:v>80538</c:v>
                      </c:pt>
                      <c:pt idx="10">
                        <c:v>88634</c:v>
                      </c:pt>
                      <c:pt idx="11">
                        <c:v>96513</c:v>
                      </c:pt>
                      <c:pt idx="12">
                        <c:v>104543</c:v>
                      </c:pt>
                      <c:pt idx="13">
                        <c:v>112573</c:v>
                      </c:pt>
                      <c:pt idx="14">
                        <c:v>120585</c:v>
                      </c:pt>
                      <c:pt idx="15">
                        <c:v>128663</c:v>
                      </c:pt>
                      <c:pt idx="16">
                        <c:v>136941</c:v>
                      </c:pt>
                      <c:pt idx="17">
                        <c:v>144853</c:v>
                      </c:pt>
                      <c:pt idx="18">
                        <c:v>152963</c:v>
                      </c:pt>
                      <c:pt idx="19">
                        <c:v>160806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21-46ED-B3BB-B23E83454E7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read'!$A$7</c15:sqref>
                        </c15:formulaRef>
                      </c:ext>
                    </c:extLst>
                    <c:strCache>
                      <c:ptCount val="1"/>
                      <c:pt idx="0">
                        <c:v>M3 Sum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read'!$B$7:$U$7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79742</c:v>
                      </c:pt>
                      <c:pt idx="1">
                        <c:v>159475</c:v>
                      </c:pt>
                      <c:pt idx="2">
                        <c:v>260128</c:v>
                      </c:pt>
                      <c:pt idx="3">
                        <c:v>339580</c:v>
                      </c:pt>
                      <c:pt idx="4">
                        <c:v>413313</c:v>
                      </c:pt>
                      <c:pt idx="5">
                        <c:v>509625</c:v>
                      </c:pt>
                      <c:pt idx="6">
                        <c:v>580248</c:v>
                      </c:pt>
                      <c:pt idx="7">
                        <c:v>687068</c:v>
                      </c:pt>
                      <c:pt idx="8">
                        <c:v>717959</c:v>
                      </c:pt>
                      <c:pt idx="9">
                        <c:v>827128</c:v>
                      </c:pt>
                      <c:pt idx="10">
                        <c:v>942665</c:v>
                      </c:pt>
                      <c:pt idx="11">
                        <c:v>1042789</c:v>
                      </c:pt>
                      <c:pt idx="12">
                        <c:v>1064559</c:v>
                      </c:pt>
                      <c:pt idx="13">
                        <c:v>1118470</c:v>
                      </c:pt>
                      <c:pt idx="14">
                        <c:v>1289001</c:v>
                      </c:pt>
                      <c:pt idx="15">
                        <c:v>1358599</c:v>
                      </c:pt>
                      <c:pt idx="16">
                        <c:v>1457238</c:v>
                      </c:pt>
                      <c:pt idx="17">
                        <c:v>1527246</c:v>
                      </c:pt>
                      <c:pt idx="18">
                        <c:v>1533853</c:v>
                      </c:pt>
                      <c:pt idx="19">
                        <c:v>1737676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21-46ED-B3BB-B23E83454E7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read'!$A$8</c15:sqref>
                        </c15:formulaRef>
                      </c:ext>
                    </c:extLst>
                    <c:strCache>
                      <c:ptCount val="1"/>
                      <c:pt idx="0">
                        <c:v>M1 Average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read'!$B$8:$U$8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354.56099999999998</c:v>
                      </c:pt>
                      <c:pt idx="1">
                        <c:v>357.10649999999998</c:v>
                      </c:pt>
                      <c:pt idx="2">
                        <c:v>358.39733333333334</c:v>
                      </c:pt>
                      <c:pt idx="3">
                        <c:v>358.45875000000001</c:v>
                      </c:pt>
                      <c:pt idx="4">
                        <c:v>358.94</c:v>
                      </c:pt>
                      <c:pt idx="5">
                        <c:v>358.85116666666664</c:v>
                      </c:pt>
                      <c:pt idx="6">
                        <c:v>358.99385714285717</c:v>
                      </c:pt>
                      <c:pt idx="7">
                        <c:v>359.27949999999998</c:v>
                      </c:pt>
                      <c:pt idx="8">
                        <c:v>359.428</c:v>
                      </c:pt>
                      <c:pt idx="9">
                        <c:v>359.4692</c:v>
                      </c:pt>
                      <c:pt idx="10">
                        <c:v>359.57481818181816</c:v>
                      </c:pt>
                      <c:pt idx="11">
                        <c:v>359.57333333333332</c:v>
                      </c:pt>
                      <c:pt idx="12">
                        <c:v>359.27692307692308</c:v>
                      </c:pt>
                      <c:pt idx="13">
                        <c:v>359.41942857142857</c:v>
                      </c:pt>
                      <c:pt idx="14">
                        <c:v>359.41286666666667</c:v>
                      </c:pt>
                      <c:pt idx="15">
                        <c:v>359.52731249999999</c:v>
                      </c:pt>
                      <c:pt idx="16">
                        <c:v>359.73988235294115</c:v>
                      </c:pt>
                      <c:pt idx="17">
                        <c:v>359.59027777777777</c:v>
                      </c:pt>
                      <c:pt idx="18">
                        <c:v>359.67363157894738</c:v>
                      </c:pt>
                      <c:pt idx="19">
                        <c:v>359.74669999999998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21-46ED-B3BB-B23E83454E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read'!$A$9</c15:sqref>
                        </c15:formulaRef>
                      </c:ext>
                    </c:extLst>
                    <c:strCache>
                      <c:ptCount val="1"/>
                      <c:pt idx="0">
                        <c:v>M2 Average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read'!$B$9:$U$9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166.30199999999999</c:v>
                      </c:pt>
                      <c:pt idx="1">
                        <c:v>165.87700000000001</c:v>
                      </c:pt>
                      <c:pt idx="2">
                        <c:v>166.04533333333333</c:v>
                      </c:pt>
                      <c:pt idx="3">
                        <c:v>165.6525</c:v>
                      </c:pt>
                      <c:pt idx="4">
                        <c:v>165.81739999999999</c:v>
                      </c:pt>
                      <c:pt idx="5">
                        <c:v>165.54466666666667</c:v>
                      </c:pt>
                      <c:pt idx="6">
                        <c:v>165.54757142857142</c:v>
                      </c:pt>
                      <c:pt idx="7">
                        <c:v>165.71962500000001</c:v>
                      </c:pt>
                      <c:pt idx="8">
                        <c:v>165.78544444444444</c:v>
                      </c:pt>
                      <c:pt idx="9">
                        <c:v>165.7405</c:v>
                      </c:pt>
                      <c:pt idx="10">
                        <c:v>165.80736363636365</c:v>
                      </c:pt>
                      <c:pt idx="11">
                        <c:v>165.77408333333332</c:v>
                      </c:pt>
                      <c:pt idx="12">
                        <c:v>165.44376923076922</c:v>
                      </c:pt>
                      <c:pt idx="13">
                        <c:v>165.60035714285715</c:v>
                      </c:pt>
                      <c:pt idx="14">
                        <c:v>165.51693333333333</c:v>
                      </c:pt>
                      <c:pt idx="15">
                        <c:v>165.59581249999999</c:v>
                      </c:pt>
                      <c:pt idx="16">
                        <c:v>165.78205882352941</c:v>
                      </c:pt>
                      <c:pt idx="17">
                        <c:v>165.61699999999999</c:v>
                      </c:pt>
                      <c:pt idx="18">
                        <c:v>165.6738947368421</c:v>
                      </c:pt>
                      <c:pt idx="19">
                        <c:v>165.75299999999999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1-46ED-B3BB-B23E83454E7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read'!$A$10</c15:sqref>
                        </c15:formulaRef>
                      </c:ext>
                    </c:extLst>
                    <c:strCache>
                      <c:ptCount val="1"/>
                      <c:pt idx="0">
                        <c:v>M3 Average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read'!$B$10:$U$10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79.742000000000004</c:v>
                      </c:pt>
                      <c:pt idx="1">
                        <c:v>79.737499999999997</c:v>
                      </c:pt>
                      <c:pt idx="2">
                        <c:v>86.709333333333333</c:v>
                      </c:pt>
                      <c:pt idx="3">
                        <c:v>84.894999999999996</c:v>
                      </c:pt>
                      <c:pt idx="4">
                        <c:v>82.662599999999998</c:v>
                      </c:pt>
                      <c:pt idx="5">
                        <c:v>84.9375</c:v>
                      </c:pt>
                      <c:pt idx="6">
                        <c:v>82.892571428571429</c:v>
                      </c:pt>
                      <c:pt idx="7">
                        <c:v>85.883499999999998</c:v>
                      </c:pt>
                      <c:pt idx="8">
                        <c:v>79.773222222222216</c:v>
                      </c:pt>
                      <c:pt idx="9">
                        <c:v>82.712800000000001</c:v>
                      </c:pt>
                      <c:pt idx="10">
                        <c:v>85.696818181818188</c:v>
                      </c:pt>
                      <c:pt idx="11">
                        <c:v>86.899083333333337</c:v>
                      </c:pt>
                      <c:pt idx="12">
                        <c:v>81.889153846153846</c:v>
                      </c:pt>
                      <c:pt idx="13">
                        <c:v>79.890714285714282</c:v>
                      </c:pt>
                      <c:pt idx="14">
                        <c:v>85.933400000000006</c:v>
                      </c:pt>
                      <c:pt idx="15">
                        <c:v>84.912437499999996</c:v>
                      </c:pt>
                      <c:pt idx="16">
                        <c:v>85.71988235294117</c:v>
                      </c:pt>
                      <c:pt idx="17">
                        <c:v>84.846999999999994</c:v>
                      </c:pt>
                      <c:pt idx="18">
                        <c:v>80.729105263157891</c:v>
                      </c:pt>
                      <c:pt idx="19">
                        <c:v>86.883799999999994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1-46ED-B3BB-B23E83454E7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read'!$A$12</c15:sqref>
                        </c15:formulaRef>
                      </c:ext>
                    </c:extLst>
                    <c:strCache>
                      <c:ptCount val="1"/>
                      <c:pt idx="0">
                        <c:v>M1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read'!$B$12:$U$12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2127366</c:v>
                      </c:pt>
                      <c:pt idx="1">
                        <c:v>4285278</c:v>
                      </c:pt>
                      <c:pt idx="2">
                        <c:v>6451152</c:v>
                      </c:pt>
                      <c:pt idx="3">
                        <c:v>8603010</c:v>
                      </c:pt>
                      <c:pt idx="4">
                        <c:v>10768200</c:v>
                      </c:pt>
                      <c:pt idx="5">
                        <c:v>12918642</c:v>
                      </c:pt>
                      <c:pt idx="6">
                        <c:v>15077742</c:v>
                      </c:pt>
                      <c:pt idx="7">
                        <c:v>17245416</c:v>
                      </c:pt>
                      <c:pt idx="8">
                        <c:v>19409112</c:v>
                      </c:pt>
                      <c:pt idx="9">
                        <c:v>21568152</c:v>
                      </c:pt>
                      <c:pt idx="10">
                        <c:v>23731938</c:v>
                      </c:pt>
                      <c:pt idx="11">
                        <c:v>25889280</c:v>
                      </c:pt>
                      <c:pt idx="12">
                        <c:v>28023600</c:v>
                      </c:pt>
                      <c:pt idx="13">
                        <c:v>30191232</c:v>
                      </c:pt>
                      <c:pt idx="14">
                        <c:v>32347158</c:v>
                      </c:pt>
                      <c:pt idx="15">
                        <c:v>34514622</c:v>
                      </c:pt>
                      <c:pt idx="16">
                        <c:v>36693468</c:v>
                      </c:pt>
                      <c:pt idx="17">
                        <c:v>38835750</c:v>
                      </c:pt>
                      <c:pt idx="18">
                        <c:v>41002794</c:v>
                      </c:pt>
                      <c:pt idx="19">
                        <c:v>43169604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1-46ED-B3BB-B23E83454E7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read'!$A$14</c15:sqref>
                        </c15:formulaRef>
                      </c:ext>
                    </c:extLst>
                    <c:strCache>
                      <c:ptCount val="1"/>
                      <c:pt idx="0">
                        <c:v>M2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read'!$B$14:$U$14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997812</c:v>
                      </c:pt>
                      <c:pt idx="1">
                        <c:v>1990524</c:v>
                      </c:pt>
                      <c:pt idx="2">
                        <c:v>2988816</c:v>
                      </c:pt>
                      <c:pt idx="3">
                        <c:v>3975660</c:v>
                      </c:pt>
                      <c:pt idx="4">
                        <c:v>4974522</c:v>
                      </c:pt>
                      <c:pt idx="5">
                        <c:v>5959608</c:v>
                      </c:pt>
                      <c:pt idx="6">
                        <c:v>6952998</c:v>
                      </c:pt>
                      <c:pt idx="7">
                        <c:v>7954542</c:v>
                      </c:pt>
                      <c:pt idx="8">
                        <c:v>8952414</c:v>
                      </c:pt>
                      <c:pt idx="9">
                        <c:v>9944430</c:v>
                      </c:pt>
                      <c:pt idx="10">
                        <c:v>10943286</c:v>
                      </c:pt>
                      <c:pt idx="11">
                        <c:v>11935734</c:v>
                      </c:pt>
                      <c:pt idx="12">
                        <c:v>12904614</c:v>
                      </c:pt>
                      <c:pt idx="13">
                        <c:v>13910430</c:v>
                      </c:pt>
                      <c:pt idx="14">
                        <c:v>14896524</c:v>
                      </c:pt>
                      <c:pt idx="15">
                        <c:v>15897198</c:v>
                      </c:pt>
                      <c:pt idx="16">
                        <c:v>16909770</c:v>
                      </c:pt>
                      <c:pt idx="17">
                        <c:v>17886636</c:v>
                      </c:pt>
                      <c:pt idx="18">
                        <c:v>18886824</c:v>
                      </c:pt>
                      <c:pt idx="19">
                        <c:v>19890360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1-46ED-B3BB-B23E83454E7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read'!$A$16</c15:sqref>
                        </c15:formulaRef>
                      </c:ext>
                    </c:extLst>
                    <c:strCache>
                      <c:ptCount val="1"/>
                      <c:pt idx="0">
                        <c:v>M3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read'!$B$16:$U$16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478452</c:v>
                      </c:pt>
                      <c:pt idx="1">
                        <c:v>956850</c:v>
                      </c:pt>
                      <c:pt idx="2">
                        <c:v>1560768</c:v>
                      </c:pt>
                      <c:pt idx="3">
                        <c:v>2037480</c:v>
                      </c:pt>
                      <c:pt idx="4">
                        <c:v>2479878</c:v>
                      </c:pt>
                      <c:pt idx="5">
                        <c:v>3057750</c:v>
                      </c:pt>
                      <c:pt idx="6">
                        <c:v>3481488</c:v>
                      </c:pt>
                      <c:pt idx="7">
                        <c:v>4122408</c:v>
                      </c:pt>
                      <c:pt idx="8">
                        <c:v>4307754</c:v>
                      </c:pt>
                      <c:pt idx="9">
                        <c:v>4962768</c:v>
                      </c:pt>
                      <c:pt idx="10">
                        <c:v>5655990</c:v>
                      </c:pt>
                      <c:pt idx="11">
                        <c:v>6256734</c:v>
                      </c:pt>
                      <c:pt idx="12">
                        <c:v>6387354</c:v>
                      </c:pt>
                      <c:pt idx="13">
                        <c:v>6710820</c:v>
                      </c:pt>
                      <c:pt idx="14">
                        <c:v>7734006</c:v>
                      </c:pt>
                      <c:pt idx="15">
                        <c:v>8151594</c:v>
                      </c:pt>
                      <c:pt idx="16">
                        <c:v>8743428</c:v>
                      </c:pt>
                      <c:pt idx="17">
                        <c:v>9163476</c:v>
                      </c:pt>
                      <c:pt idx="18">
                        <c:v>9203118</c:v>
                      </c:pt>
                      <c:pt idx="19">
                        <c:v>10426056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1-46ED-B3BB-B23E83454E7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read'!$A$17</c15:sqref>
                        </c15:formulaRef>
                      </c:ext>
                    </c:extLst>
                    <c:strCache>
                      <c:ptCount val="1"/>
                      <c:pt idx="0">
                        <c:v>M1 Average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read'!$B$17:$U$17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2127.366</c:v>
                      </c:pt>
                      <c:pt idx="1">
                        <c:v>2142.6390000000001</c:v>
                      </c:pt>
                      <c:pt idx="2">
                        <c:v>2150.384</c:v>
                      </c:pt>
                      <c:pt idx="3">
                        <c:v>2150.7525000000001</c:v>
                      </c:pt>
                      <c:pt idx="4">
                        <c:v>2153.64</c:v>
                      </c:pt>
                      <c:pt idx="5">
                        <c:v>2153.107</c:v>
                      </c:pt>
                      <c:pt idx="6">
                        <c:v>2153.9631428571429</c:v>
                      </c:pt>
                      <c:pt idx="7">
                        <c:v>2155.6769999999997</c:v>
                      </c:pt>
                      <c:pt idx="8">
                        <c:v>2156.5680000000002</c:v>
                      </c:pt>
                      <c:pt idx="9">
                        <c:v>2156.8152</c:v>
                      </c:pt>
                      <c:pt idx="10">
                        <c:v>2157.4489090909092</c:v>
                      </c:pt>
                      <c:pt idx="11">
                        <c:v>2157.44</c:v>
                      </c:pt>
                      <c:pt idx="12">
                        <c:v>2155.6615384615384</c:v>
                      </c:pt>
                      <c:pt idx="13">
                        <c:v>2156.5165714285713</c:v>
                      </c:pt>
                      <c:pt idx="14">
                        <c:v>2156.4772000000003</c:v>
                      </c:pt>
                      <c:pt idx="15">
                        <c:v>2157.1638750000002</c:v>
                      </c:pt>
                      <c:pt idx="16">
                        <c:v>2158.439294117647</c:v>
                      </c:pt>
                      <c:pt idx="17">
                        <c:v>2157.5416666666665</c:v>
                      </c:pt>
                      <c:pt idx="18">
                        <c:v>2158.0417894736843</c:v>
                      </c:pt>
                      <c:pt idx="19">
                        <c:v>2158.4802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1-46ED-B3BB-B23E83454E7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read'!$A$18</c15:sqref>
                        </c15:formulaRef>
                      </c:ext>
                    </c:extLst>
                    <c:strCache>
                      <c:ptCount val="1"/>
                      <c:pt idx="0">
                        <c:v>M2 Average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read'!$B$18:$U$18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997.8119999999999</c:v>
                      </c:pt>
                      <c:pt idx="1">
                        <c:v>995.26200000000006</c:v>
                      </c:pt>
                      <c:pt idx="2">
                        <c:v>996.27199999999993</c:v>
                      </c:pt>
                      <c:pt idx="3">
                        <c:v>993.91499999999996</c:v>
                      </c:pt>
                      <c:pt idx="4">
                        <c:v>994.9043999999999</c:v>
                      </c:pt>
                      <c:pt idx="5">
                        <c:v>993.26800000000003</c:v>
                      </c:pt>
                      <c:pt idx="6">
                        <c:v>993.2854285714285</c:v>
                      </c:pt>
                      <c:pt idx="7">
                        <c:v>994.31775000000005</c:v>
                      </c:pt>
                      <c:pt idx="8">
                        <c:v>994.71266666666656</c:v>
                      </c:pt>
                      <c:pt idx="9">
                        <c:v>994.44299999999998</c:v>
                      </c:pt>
                      <c:pt idx="10">
                        <c:v>994.84418181818182</c:v>
                      </c:pt>
                      <c:pt idx="11">
                        <c:v>994.64449999999988</c:v>
                      </c:pt>
                      <c:pt idx="12">
                        <c:v>992.66261538461526</c:v>
                      </c:pt>
                      <c:pt idx="13">
                        <c:v>993.60214285714289</c:v>
                      </c:pt>
                      <c:pt idx="14">
                        <c:v>993.10159999999996</c:v>
                      </c:pt>
                      <c:pt idx="15">
                        <c:v>993.57487500000002</c:v>
                      </c:pt>
                      <c:pt idx="16">
                        <c:v>994.69235294117652</c:v>
                      </c:pt>
                      <c:pt idx="17">
                        <c:v>993.702</c:v>
                      </c:pt>
                      <c:pt idx="18">
                        <c:v>994.04336842105261</c:v>
                      </c:pt>
                      <c:pt idx="19">
                        <c:v>994.51799999999992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1-46ED-B3BB-B23E83454E7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read'!$A$19</c15:sqref>
                        </c15:formulaRef>
                      </c:ext>
                    </c:extLst>
                    <c:strCache>
                      <c:ptCount val="1"/>
                      <c:pt idx="0">
                        <c:v>M3 Average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read'!$B$19:$U$19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478.452</c:v>
                      </c:pt>
                      <c:pt idx="1">
                        <c:v>478.42499999999995</c:v>
                      </c:pt>
                      <c:pt idx="2">
                        <c:v>520.25599999999997</c:v>
                      </c:pt>
                      <c:pt idx="3">
                        <c:v>509.37</c:v>
                      </c:pt>
                      <c:pt idx="4">
                        <c:v>495.97559999999999</c:v>
                      </c:pt>
                      <c:pt idx="5">
                        <c:v>509.625</c:v>
                      </c:pt>
                      <c:pt idx="6">
                        <c:v>497.35542857142855</c:v>
                      </c:pt>
                      <c:pt idx="7">
                        <c:v>515.30099999999993</c:v>
                      </c:pt>
                      <c:pt idx="8">
                        <c:v>478.6393333333333</c:v>
                      </c:pt>
                      <c:pt idx="9">
                        <c:v>496.27679999999998</c:v>
                      </c:pt>
                      <c:pt idx="10">
                        <c:v>514.18090909090915</c:v>
                      </c:pt>
                      <c:pt idx="11">
                        <c:v>521.39449999999999</c:v>
                      </c:pt>
                      <c:pt idx="12">
                        <c:v>491.33492307692308</c:v>
                      </c:pt>
                      <c:pt idx="13">
                        <c:v>479.34428571428566</c:v>
                      </c:pt>
                      <c:pt idx="14">
                        <c:v>515.60040000000004</c:v>
                      </c:pt>
                      <c:pt idx="15">
                        <c:v>509.47462499999995</c:v>
                      </c:pt>
                      <c:pt idx="16">
                        <c:v>514.31929411764702</c:v>
                      </c:pt>
                      <c:pt idx="17">
                        <c:v>509.08199999999999</c:v>
                      </c:pt>
                      <c:pt idx="18">
                        <c:v>484.37463157894734</c:v>
                      </c:pt>
                      <c:pt idx="19">
                        <c:v>521.30279999999993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1-46ED-B3BB-B23E83454E71}"/>
                  </c:ext>
                </c:extLst>
              </c15:ser>
            </c15:filteredLineSeries>
          </c:ext>
        </c:extLst>
      </c:lineChart>
      <c:catAx>
        <c:axId val="23894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memory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6112"/>
        <c:crosses val="autoZero"/>
        <c:auto val="1"/>
        <c:lblAlgn val="ctr"/>
        <c:lblOffset val="100"/>
        <c:noMultiLvlLbl val="0"/>
      </c:catAx>
      <c:valAx>
        <c:axId val="444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LATENCY 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Memory Read: Average Latency (ns) vs. # of memory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'memory read'!$A$17</c:f>
              <c:strCache>
                <c:ptCount val="1"/>
                <c:pt idx="0">
                  <c:v>M1 Average latency 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read'!$B$1:$U$1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read'!$B$17:$U$17</c:f>
              <c:numCache>
                <c:formatCode>General</c:formatCode>
                <c:ptCount val="20"/>
                <c:pt idx="0">
                  <c:v>2127.366</c:v>
                </c:pt>
                <c:pt idx="1">
                  <c:v>2142.6390000000001</c:v>
                </c:pt>
                <c:pt idx="2">
                  <c:v>2150.384</c:v>
                </c:pt>
                <c:pt idx="3">
                  <c:v>2150.7525000000001</c:v>
                </c:pt>
                <c:pt idx="4">
                  <c:v>2153.64</c:v>
                </c:pt>
                <c:pt idx="5">
                  <c:v>2153.107</c:v>
                </c:pt>
                <c:pt idx="6">
                  <c:v>2153.9631428571429</c:v>
                </c:pt>
                <c:pt idx="7">
                  <c:v>2155.6769999999997</c:v>
                </c:pt>
                <c:pt idx="8">
                  <c:v>2156.5680000000002</c:v>
                </c:pt>
                <c:pt idx="9">
                  <c:v>2156.8152</c:v>
                </c:pt>
                <c:pt idx="10">
                  <c:v>2157.4489090909092</c:v>
                </c:pt>
                <c:pt idx="11">
                  <c:v>2157.44</c:v>
                </c:pt>
                <c:pt idx="12">
                  <c:v>2155.6615384615384</c:v>
                </c:pt>
                <c:pt idx="13">
                  <c:v>2156.5165714285713</c:v>
                </c:pt>
                <c:pt idx="14">
                  <c:v>2156.4772000000003</c:v>
                </c:pt>
                <c:pt idx="15">
                  <c:v>2157.1638750000002</c:v>
                </c:pt>
                <c:pt idx="16">
                  <c:v>2158.439294117647</c:v>
                </c:pt>
                <c:pt idx="17">
                  <c:v>2157.5416666666665</c:v>
                </c:pt>
                <c:pt idx="18">
                  <c:v>2158.0417894736843</c:v>
                </c:pt>
                <c:pt idx="19">
                  <c:v>2158.4802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9F-4828-ABE0-51ADADAEE539}"/>
            </c:ext>
          </c:extLst>
        </c:ser>
        <c:ser>
          <c:idx val="17"/>
          <c:order val="17"/>
          <c:tx>
            <c:strRef>
              <c:f>'memory read'!$A$18</c:f>
              <c:strCache>
                <c:ptCount val="1"/>
                <c:pt idx="0">
                  <c:v>M2 Average latency (ns)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read'!$B$1:$U$1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read'!$B$18:$U$18</c:f>
              <c:numCache>
                <c:formatCode>General</c:formatCode>
                <c:ptCount val="20"/>
                <c:pt idx="0">
                  <c:v>997.8119999999999</c:v>
                </c:pt>
                <c:pt idx="1">
                  <c:v>995.26200000000006</c:v>
                </c:pt>
                <c:pt idx="2">
                  <c:v>996.27199999999993</c:v>
                </c:pt>
                <c:pt idx="3">
                  <c:v>993.91499999999996</c:v>
                </c:pt>
                <c:pt idx="4">
                  <c:v>994.9043999999999</c:v>
                </c:pt>
                <c:pt idx="5">
                  <c:v>993.26800000000003</c:v>
                </c:pt>
                <c:pt idx="6">
                  <c:v>993.2854285714285</c:v>
                </c:pt>
                <c:pt idx="7">
                  <c:v>994.31775000000005</c:v>
                </c:pt>
                <c:pt idx="8">
                  <c:v>994.71266666666656</c:v>
                </c:pt>
                <c:pt idx="9">
                  <c:v>994.44299999999998</c:v>
                </c:pt>
                <c:pt idx="10">
                  <c:v>994.84418181818182</c:v>
                </c:pt>
                <c:pt idx="11">
                  <c:v>994.64449999999988</c:v>
                </c:pt>
                <c:pt idx="12">
                  <c:v>992.66261538461526</c:v>
                </c:pt>
                <c:pt idx="13">
                  <c:v>993.60214285714289</c:v>
                </c:pt>
                <c:pt idx="14">
                  <c:v>993.10159999999996</c:v>
                </c:pt>
                <c:pt idx="15">
                  <c:v>993.57487500000002</c:v>
                </c:pt>
                <c:pt idx="16">
                  <c:v>994.69235294117652</c:v>
                </c:pt>
                <c:pt idx="17">
                  <c:v>993.702</c:v>
                </c:pt>
                <c:pt idx="18">
                  <c:v>994.04336842105261</c:v>
                </c:pt>
                <c:pt idx="19">
                  <c:v>994.51799999999992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9F-4828-ABE0-51ADADAEE539}"/>
            </c:ext>
          </c:extLst>
        </c:ser>
        <c:ser>
          <c:idx val="18"/>
          <c:order val="18"/>
          <c:tx>
            <c:strRef>
              <c:f>'memory read'!$A$19</c:f>
              <c:strCache>
                <c:ptCount val="1"/>
                <c:pt idx="0">
                  <c:v>M3 Average latency (ns)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read'!$B$1:$U$1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read'!$B$19:$U$19</c:f>
              <c:numCache>
                <c:formatCode>General</c:formatCode>
                <c:ptCount val="20"/>
                <c:pt idx="0">
                  <c:v>478.452</c:v>
                </c:pt>
                <c:pt idx="1">
                  <c:v>478.42499999999995</c:v>
                </c:pt>
                <c:pt idx="2">
                  <c:v>520.25599999999997</c:v>
                </c:pt>
                <c:pt idx="3">
                  <c:v>509.37</c:v>
                </c:pt>
                <c:pt idx="4">
                  <c:v>495.97559999999999</c:v>
                </c:pt>
                <c:pt idx="5">
                  <c:v>509.625</c:v>
                </c:pt>
                <c:pt idx="6">
                  <c:v>497.35542857142855</c:v>
                </c:pt>
                <c:pt idx="7">
                  <c:v>515.30099999999993</c:v>
                </c:pt>
                <c:pt idx="8">
                  <c:v>478.6393333333333</c:v>
                </c:pt>
                <c:pt idx="9">
                  <c:v>496.27679999999998</c:v>
                </c:pt>
                <c:pt idx="10">
                  <c:v>514.18090909090915</c:v>
                </c:pt>
                <c:pt idx="11">
                  <c:v>521.39449999999999</c:v>
                </c:pt>
                <c:pt idx="12">
                  <c:v>491.33492307692308</c:v>
                </c:pt>
                <c:pt idx="13">
                  <c:v>479.34428571428566</c:v>
                </c:pt>
                <c:pt idx="14">
                  <c:v>515.60040000000004</c:v>
                </c:pt>
                <c:pt idx="15">
                  <c:v>509.47462499999995</c:v>
                </c:pt>
                <c:pt idx="16">
                  <c:v>514.31929411764702</c:v>
                </c:pt>
                <c:pt idx="17">
                  <c:v>509.08199999999999</c:v>
                </c:pt>
                <c:pt idx="18">
                  <c:v>484.37463157894734</c:v>
                </c:pt>
                <c:pt idx="19">
                  <c:v>521.30279999999993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9F-4828-ABE0-51ADADAEE539}"/>
            </c:ext>
          </c:extLst>
        </c:ser>
        <c:ser>
          <c:idx val="19"/>
          <c:order val="19"/>
          <c:tx>
            <c:strRef>
              <c:f>'memory read'!$A$22</c:f>
              <c:strCache>
                <c:ptCount val="1"/>
                <c:pt idx="0">
                  <c:v>Sim Average latency (ns)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'memory read'!$B$22:$U$22</c:f>
              <c:numCache>
                <c:formatCode>General</c:formatCode>
                <c:ptCount val="20"/>
                <c:pt idx="0">
                  <c:v>88.82</c:v>
                </c:pt>
                <c:pt idx="1">
                  <c:v>89.07</c:v>
                </c:pt>
                <c:pt idx="2">
                  <c:v>88.98</c:v>
                </c:pt>
                <c:pt idx="3">
                  <c:v>89.07</c:v>
                </c:pt>
                <c:pt idx="4">
                  <c:v>89.02</c:v>
                </c:pt>
                <c:pt idx="5">
                  <c:v>89.07</c:v>
                </c:pt>
                <c:pt idx="6">
                  <c:v>89.04</c:v>
                </c:pt>
                <c:pt idx="7">
                  <c:v>89.02</c:v>
                </c:pt>
                <c:pt idx="8">
                  <c:v>89.04</c:v>
                </c:pt>
                <c:pt idx="9">
                  <c:v>89.03</c:v>
                </c:pt>
                <c:pt idx="10">
                  <c:v>89.05</c:v>
                </c:pt>
                <c:pt idx="11">
                  <c:v>89.04</c:v>
                </c:pt>
                <c:pt idx="12">
                  <c:v>89.05</c:v>
                </c:pt>
                <c:pt idx="13">
                  <c:v>89.04</c:v>
                </c:pt>
                <c:pt idx="14">
                  <c:v>89.04</c:v>
                </c:pt>
                <c:pt idx="15">
                  <c:v>89.04</c:v>
                </c:pt>
                <c:pt idx="16">
                  <c:v>89.04</c:v>
                </c:pt>
                <c:pt idx="17">
                  <c:v>89.04</c:v>
                </c:pt>
                <c:pt idx="18">
                  <c:v>89.04</c:v>
                </c:pt>
                <c:pt idx="19">
                  <c:v>89.04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3-4A75-B796-11783CE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47360"/>
        <c:axId val="444786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'memory read'!$A$1</c15:sqref>
                        </c15:formulaRef>
                      </c:ext>
                    </c:extLst>
                    <c:strCache>
                      <c:ptCount val="1"/>
                      <c:pt idx="0">
                        <c:v># of requests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9F-4828-ABE0-51ADADAEE53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read'!$A$2</c15:sqref>
                        </c15:formulaRef>
                      </c:ext>
                    </c:extLst>
                    <c:strCache>
                      <c:ptCount val="1"/>
                      <c:pt idx="0">
                        <c:v>M1 Total overlapping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read'!$B$2:$U$2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8175</c:v>
                      </c:pt>
                      <c:pt idx="1">
                        <c:v>16211</c:v>
                      </c:pt>
                      <c:pt idx="2">
                        <c:v>24281</c:v>
                      </c:pt>
                      <c:pt idx="3">
                        <c:v>32276</c:v>
                      </c:pt>
                      <c:pt idx="4">
                        <c:v>40371</c:v>
                      </c:pt>
                      <c:pt idx="5">
                        <c:v>48341</c:v>
                      </c:pt>
                      <c:pt idx="6">
                        <c:v>56397</c:v>
                      </c:pt>
                      <c:pt idx="7">
                        <c:v>64428</c:v>
                      </c:pt>
                      <c:pt idx="8">
                        <c:v>72546</c:v>
                      </c:pt>
                      <c:pt idx="9">
                        <c:v>80605</c:v>
                      </c:pt>
                      <c:pt idx="10">
                        <c:v>88702</c:v>
                      </c:pt>
                      <c:pt idx="11">
                        <c:v>96581</c:v>
                      </c:pt>
                      <c:pt idx="12">
                        <c:v>104611</c:v>
                      </c:pt>
                      <c:pt idx="13">
                        <c:v>112641</c:v>
                      </c:pt>
                      <c:pt idx="14">
                        <c:v>120652</c:v>
                      </c:pt>
                      <c:pt idx="15">
                        <c:v>128733</c:v>
                      </c:pt>
                      <c:pt idx="16">
                        <c:v>137008</c:v>
                      </c:pt>
                      <c:pt idx="17">
                        <c:v>144921</c:v>
                      </c:pt>
                      <c:pt idx="18">
                        <c:v>153030</c:v>
                      </c:pt>
                      <c:pt idx="19">
                        <c:v>160874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9F-4828-ABE0-51ADADAEE5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read'!$A$3</c15:sqref>
                        </c15:formulaRef>
                      </c:ext>
                    </c:extLst>
                    <c:strCache>
                      <c:ptCount val="1"/>
                      <c:pt idx="0">
                        <c:v>M1 Sum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read'!$B$3:$U$3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354561</c:v>
                      </c:pt>
                      <c:pt idx="1">
                        <c:v>714213</c:v>
                      </c:pt>
                      <c:pt idx="2">
                        <c:v>1075192</c:v>
                      </c:pt>
                      <c:pt idx="3">
                        <c:v>1433835</c:v>
                      </c:pt>
                      <c:pt idx="4">
                        <c:v>1794700</c:v>
                      </c:pt>
                      <c:pt idx="5">
                        <c:v>2153107</c:v>
                      </c:pt>
                      <c:pt idx="6">
                        <c:v>2512957</c:v>
                      </c:pt>
                      <c:pt idx="7">
                        <c:v>2874236</c:v>
                      </c:pt>
                      <c:pt idx="8">
                        <c:v>3234852</c:v>
                      </c:pt>
                      <c:pt idx="9">
                        <c:v>3594692</c:v>
                      </c:pt>
                      <c:pt idx="10">
                        <c:v>3955323</c:v>
                      </c:pt>
                      <c:pt idx="11">
                        <c:v>4314880</c:v>
                      </c:pt>
                      <c:pt idx="12">
                        <c:v>4670600</c:v>
                      </c:pt>
                      <c:pt idx="13">
                        <c:v>5031872</c:v>
                      </c:pt>
                      <c:pt idx="14">
                        <c:v>5391193</c:v>
                      </c:pt>
                      <c:pt idx="15">
                        <c:v>5752437</c:v>
                      </c:pt>
                      <c:pt idx="16">
                        <c:v>6115578</c:v>
                      </c:pt>
                      <c:pt idx="17">
                        <c:v>6472625</c:v>
                      </c:pt>
                      <c:pt idx="18">
                        <c:v>6833799</c:v>
                      </c:pt>
                      <c:pt idx="19">
                        <c:v>7194934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9F-4828-ABE0-51ADADAEE5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read'!$A$4</c15:sqref>
                        </c15:formulaRef>
                      </c:ext>
                    </c:extLst>
                    <c:strCache>
                      <c:ptCount val="1"/>
                      <c:pt idx="0">
                        <c:v>M2 Total overlapping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read'!$B$4:$U$4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8142</c:v>
                      </c:pt>
                      <c:pt idx="1">
                        <c:v>16178</c:v>
                      </c:pt>
                      <c:pt idx="2">
                        <c:v>24248</c:v>
                      </c:pt>
                      <c:pt idx="3">
                        <c:v>32243</c:v>
                      </c:pt>
                      <c:pt idx="4">
                        <c:v>40338</c:v>
                      </c:pt>
                      <c:pt idx="5">
                        <c:v>48308</c:v>
                      </c:pt>
                      <c:pt idx="6">
                        <c:v>56364</c:v>
                      </c:pt>
                      <c:pt idx="7">
                        <c:v>64395</c:v>
                      </c:pt>
                      <c:pt idx="8">
                        <c:v>72513</c:v>
                      </c:pt>
                      <c:pt idx="9">
                        <c:v>80572</c:v>
                      </c:pt>
                      <c:pt idx="10">
                        <c:v>88669</c:v>
                      </c:pt>
                      <c:pt idx="11">
                        <c:v>96548</c:v>
                      </c:pt>
                      <c:pt idx="12">
                        <c:v>104578</c:v>
                      </c:pt>
                      <c:pt idx="13">
                        <c:v>112608</c:v>
                      </c:pt>
                      <c:pt idx="14">
                        <c:v>120619</c:v>
                      </c:pt>
                      <c:pt idx="15">
                        <c:v>128700</c:v>
                      </c:pt>
                      <c:pt idx="16">
                        <c:v>136975</c:v>
                      </c:pt>
                      <c:pt idx="17">
                        <c:v>144888</c:v>
                      </c:pt>
                      <c:pt idx="18">
                        <c:v>152997</c:v>
                      </c:pt>
                      <c:pt idx="19">
                        <c:v>160841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9F-4828-ABE0-51ADADAEE53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read'!$A$5</c15:sqref>
                        </c15:formulaRef>
                      </c:ext>
                    </c:extLst>
                    <c:strCache>
                      <c:ptCount val="1"/>
                      <c:pt idx="0">
                        <c:v>M2 Sum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read'!$B$5:$U$5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166302</c:v>
                      </c:pt>
                      <c:pt idx="1">
                        <c:v>331754</c:v>
                      </c:pt>
                      <c:pt idx="2">
                        <c:v>498136</c:v>
                      </c:pt>
                      <c:pt idx="3">
                        <c:v>662610</c:v>
                      </c:pt>
                      <c:pt idx="4">
                        <c:v>829087</c:v>
                      </c:pt>
                      <c:pt idx="5">
                        <c:v>993268</c:v>
                      </c:pt>
                      <c:pt idx="6">
                        <c:v>1158833</c:v>
                      </c:pt>
                      <c:pt idx="7">
                        <c:v>1325757</c:v>
                      </c:pt>
                      <c:pt idx="8">
                        <c:v>1492069</c:v>
                      </c:pt>
                      <c:pt idx="9">
                        <c:v>1657405</c:v>
                      </c:pt>
                      <c:pt idx="10">
                        <c:v>1823881</c:v>
                      </c:pt>
                      <c:pt idx="11">
                        <c:v>1989289</c:v>
                      </c:pt>
                      <c:pt idx="12">
                        <c:v>2150769</c:v>
                      </c:pt>
                      <c:pt idx="13">
                        <c:v>2318405</c:v>
                      </c:pt>
                      <c:pt idx="14">
                        <c:v>2482754</c:v>
                      </c:pt>
                      <c:pt idx="15">
                        <c:v>2649533</c:v>
                      </c:pt>
                      <c:pt idx="16">
                        <c:v>2818295</c:v>
                      </c:pt>
                      <c:pt idx="17">
                        <c:v>2981106</c:v>
                      </c:pt>
                      <c:pt idx="18">
                        <c:v>3147804</c:v>
                      </c:pt>
                      <c:pt idx="19">
                        <c:v>3315060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9F-4828-ABE0-51ADADAEE5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read'!$A$6</c15:sqref>
                        </c15:formulaRef>
                      </c:ext>
                    </c:extLst>
                    <c:strCache>
                      <c:ptCount val="1"/>
                      <c:pt idx="0">
                        <c:v>M3 Total overlapping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read'!$B$6:$U$6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8105</c:v>
                      </c:pt>
                      <c:pt idx="1">
                        <c:v>16143</c:v>
                      </c:pt>
                      <c:pt idx="2">
                        <c:v>24211</c:v>
                      </c:pt>
                      <c:pt idx="3">
                        <c:v>32207</c:v>
                      </c:pt>
                      <c:pt idx="4">
                        <c:v>40303</c:v>
                      </c:pt>
                      <c:pt idx="5">
                        <c:v>48272</c:v>
                      </c:pt>
                      <c:pt idx="6">
                        <c:v>56328</c:v>
                      </c:pt>
                      <c:pt idx="7">
                        <c:v>64358</c:v>
                      </c:pt>
                      <c:pt idx="8">
                        <c:v>72479</c:v>
                      </c:pt>
                      <c:pt idx="9">
                        <c:v>80538</c:v>
                      </c:pt>
                      <c:pt idx="10">
                        <c:v>88634</c:v>
                      </c:pt>
                      <c:pt idx="11">
                        <c:v>96513</c:v>
                      </c:pt>
                      <c:pt idx="12">
                        <c:v>104543</c:v>
                      </c:pt>
                      <c:pt idx="13">
                        <c:v>112573</c:v>
                      </c:pt>
                      <c:pt idx="14">
                        <c:v>120585</c:v>
                      </c:pt>
                      <c:pt idx="15">
                        <c:v>128663</c:v>
                      </c:pt>
                      <c:pt idx="16">
                        <c:v>136941</c:v>
                      </c:pt>
                      <c:pt idx="17">
                        <c:v>144853</c:v>
                      </c:pt>
                      <c:pt idx="18">
                        <c:v>152963</c:v>
                      </c:pt>
                      <c:pt idx="19">
                        <c:v>160806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9F-4828-ABE0-51ADADAEE53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read'!$A$7</c15:sqref>
                        </c15:formulaRef>
                      </c:ext>
                    </c:extLst>
                    <c:strCache>
                      <c:ptCount val="1"/>
                      <c:pt idx="0">
                        <c:v>M3 Sum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read'!$B$7:$U$7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79742</c:v>
                      </c:pt>
                      <c:pt idx="1">
                        <c:v>159475</c:v>
                      </c:pt>
                      <c:pt idx="2">
                        <c:v>260128</c:v>
                      </c:pt>
                      <c:pt idx="3">
                        <c:v>339580</c:v>
                      </c:pt>
                      <c:pt idx="4">
                        <c:v>413313</c:v>
                      </c:pt>
                      <c:pt idx="5">
                        <c:v>509625</c:v>
                      </c:pt>
                      <c:pt idx="6">
                        <c:v>580248</c:v>
                      </c:pt>
                      <c:pt idx="7">
                        <c:v>687068</c:v>
                      </c:pt>
                      <c:pt idx="8">
                        <c:v>717959</c:v>
                      </c:pt>
                      <c:pt idx="9">
                        <c:v>827128</c:v>
                      </c:pt>
                      <c:pt idx="10">
                        <c:v>942665</c:v>
                      </c:pt>
                      <c:pt idx="11">
                        <c:v>1042789</c:v>
                      </c:pt>
                      <c:pt idx="12">
                        <c:v>1064559</c:v>
                      </c:pt>
                      <c:pt idx="13">
                        <c:v>1118470</c:v>
                      </c:pt>
                      <c:pt idx="14">
                        <c:v>1289001</c:v>
                      </c:pt>
                      <c:pt idx="15">
                        <c:v>1358599</c:v>
                      </c:pt>
                      <c:pt idx="16">
                        <c:v>1457238</c:v>
                      </c:pt>
                      <c:pt idx="17">
                        <c:v>1527246</c:v>
                      </c:pt>
                      <c:pt idx="18">
                        <c:v>1533853</c:v>
                      </c:pt>
                      <c:pt idx="19">
                        <c:v>1737676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9F-4828-ABE0-51ADADAEE53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read'!$A$8</c15:sqref>
                        </c15:formulaRef>
                      </c:ext>
                    </c:extLst>
                    <c:strCache>
                      <c:ptCount val="1"/>
                      <c:pt idx="0">
                        <c:v>M1 Average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read'!$B$8:$U$8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354.56099999999998</c:v>
                      </c:pt>
                      <c:pt idx="1">
                        <c:v>357.10649999999998</c:v>
                      </c:pt>
                      <c:pt idx="2">
                        <c:v>358.39733333333334</c:v>
                      </c:pt>
                      <c:pt idx="3">
                        <c:v>358.45875000000001</c:v>
                      </c:pt>
                      <c:pt idx="4">
                        <c:v>358.94</c:v>
                      </c:pt>
                      <c:pt idx="5">
                        <c:v>358.85116666666664</c:v>
                      </c:pt>
                      <c:pt idx="6">
                        <c:v>358.99385714285717</c:v>
                      </c:pt>
                      <c:pt idx="7">
                        <c:v>359.27949999999998</c:v>
                      </c:pt>
                      <c:pt idx="8">
                        <c:v>359.428</c:v>
                      </c:pt>
                      <c:pt idx="9">
                        <c:v>359.4692</c:v>
                      </c:pt>
                      <c:pt idx="10">
                        <c:v>359.57481818181816</c:v>
                      </c:pt>
                      <c:pt idx="11">
                        <c:v>359.57333333333332</c:v>
                      </c:pt>
                      <c:pt idx="12">
                        <c:v>359.27692307692308</c:v>
                      </c:pt>
                      <c:pt idx="13">
                        <c:v>359.41942857142857</c:v>
                      </c:pt>
                      <c:pt idx="14">
                        <c:v>359.41286666666667</c:v>
                      </c:pt>
                      <c:pt idx="15">
                        <c:v>359.52731249999999</c:v>
                      </c:pt>
                      <c:pt idx="16">
                        <c:v>359.73988235294115</c:v>
                      </c:pt>
                      <c:pt idx="17">
                        <c:v>359.59027777777777</c:v>
                      </c:pt>
                      <c:pt idx="18">
                        <c:v>359.67363157894738</c:v>
                      </c:pt>
                      <c:pt idx="19">
                        <c:v>359.74669999999998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9F-4828-ABE0-51ADADAEE53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read'!$A$9</c15:sqref>
                        </c15:formulaRef>
                      </c:ext>
                    </c:extLst>
                    <c:strCache>
                      <c:ptCount val="1"/>
                      <c:pt idx="0">
                        <c:v>M2 Average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read'!$B$9:$U$9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166.30199999999999</c:v>
                      </c:pt>
                      <c:pt idx="1">
                        <c:v>165.87700000000001</c:v>
                      </c:pt>
                      <c:pt idx="2">
                        <c:v>166.04533333333333</c:v>
                      </c:pt>
                      <c:pt idx="3">
                        <c:v>165.6525</c:v>
                      </c:pt>
                      <c:pt idx="4">
                        <c:v>165.81739999999999</c:v>
                      </c:pt>
                      <c:pt idx="5">
                        <c:v>165.54466666666667</c:v>
                      </c:pt>
                      <c:pt idx="6">
                        <c:v>165.54757142857142</c:v>
                      </c:pt>
                      <c:pt idx="7">
                        <c:v>165.71962500000001</c:v>
                      </c:pt>
                      <c:pt idx="8">
                        <c:v>165.78544444444444</c:v>
                      </c:pt>
                      <c:pt idx="9">
                        <c:v>165.7405</c:v>
                      </c:pt>
                      <c:pt idx="10">
                        <c:v>165.80736363636365</c:v>
                      </c:pt>
                      <c:pt idx="11">
                        <c:v>165.77408333333332</c:v>
                      </c:pt>
                      <c:pt idx="12">
                        <c:v>165.44376923076922</c:v>
                      </c:pt>
                      <c:pt idx="13">
                        <c:v>165.60035714285715</c:v>
                      </c:pt>
                      <c:pt idx="14">
                        <c:v>165.51693333333333</c:v>
                      </c:pt>
                      <c:pt idx="15">
                        <c:v>165.59581249999999</c:v>
                      </c:pt>
                      <c:pt idx="16">
                        <c:v>165.78205882352941</c:v>
                      </c:pt>
                      <c:pt idx="17">
                        <c:v>165.61699999999999</c:v>
                      </c:pt>
                      <c:pt idx="18">
                        <c:v>165.6738947368421</c:v>
                      </c:pt>
                      <c:pt idx="19">
                        <c:v>165.75299999999999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9F-4828-ABE0-51ADADAEE53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read'!$A$10</c15:sqref>
                        </c15:formulaRef>
                      </c:ext>
                    </c:extLst>
                    <c:strCache>
                      <c:ptCount val="1"/>
                      <c:pt idx="0">
                        <c:v>M3 Average latency (cycles)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read'!$B$10:$U$10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79.742000000000004</c:v>
                      </c:pt>
                      <c:pt idx="1">
                        <c:v>79.737499999999997</c:v>
                      </c:pt>
                      <c:pt idx="2">
                        <c:v>86.709333333333333</c:v>
                      </c:pt>
                      <c:pt idx="3">
                        <c:v>84.894999999999996</c:v>
                      </c:pt>
                      <c:pt idx="4">
                        <c:v>82.662599999999998</c:v>
                      </c:pt>
                      <c:pt idx="5">
                        <c:v>84.9375</c:v>
                      </c:pt>
                      <c:pt idx="6">
                        <c:v>82.892571428571429</c:v>
                      </c:pt>
                      <c:pt idx="7">
                        <c:v>85.883499999999998</c:v>
                      </c:pt>
                      <c:pt idx="8">
                        <c:v>79.773222222222216</c:v>
                      </c:pt>
                      <c:pt idx="9">
                        <c:v>82.712800000000001</c:v>
                      </c:pt>
                      <c:pt idx="10">
                        <c:v>85.696818181818188</c:v>
                      </c:pt>
                      <c:pt idx="11">
                        <c:v>86.899083333333337</c:v>
                      </c:pt>
                      <c:pt idx="12">
                        <c:v>81.889153846153846</c:v>
                      </c:pt>
                      <c:pt idx="13">
                        <c:v>79.890714285714282</c:v>
                      </c:pt>
                      <c:pt idx="14">
                        <c:v>85.933400000000006</c:v>
                      </c:pt>
                      <c:pt idx="15">
                        <c:v>84.912437499999996</c:v>
                      </c:pt>
                      <c:pt idx="16">
                        <c:v>85.71988235294117</c:v>
                      </c:pt>
                      <c:pt idx="17">
                        <c:v>84.846999999999994</c:v>
                      </c:pt>
                      <c:pt idx="18">
                        <c:v>80.729105263157891</c:v>
                      </c:pt>
                      <c:pt idx="19">
                        <c:v>86.883799999999994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9F-4828-ABE0-51ADADAEE53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read'!$A$11</c15:sqref>
                        </c15:formulaRef>
                      </c:ext>
                    </c:extLst>
                    <c:strCache>
                      <c:ptCount val="1"/>
                      <c:pt idx="0">
                        <c:v>M1 Total overlapping latency (us)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read'!$B$11:$U$11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49.05</c:v>
                      </c:pt>
                      <c:pt idx="1">
                        <c:v>97.266000000000005</c:v>
                      </c:pt>
                      <c:pt idx="2">
                        <c:v>145.68600000000001</c:v>
                      </c:pt>
                      <c:pt idx="3">
                        <c:v>193.65600000000001</c:v>
                      </c:pt>
                      <c:pt idx="4">
                        <c:v>242.226</c:v>
                      </c:pt>
                      <c:pt idx="5">
                        <c:v>290.04599999999999</c:v>
                      </c:pt>
                      <c:pt idx="6">
                        <c:v>338.38200000000001</c:v>
                      </c:pt>
                      <c:pt idx="7">
                        <c:v>386.56799999999998</c:v>
                      </c:pt>
                      <c:pt idx="8">
                        <c:v>435.27600000000001</c:v>
                      </c:pt>
                      <c:pt idx="9">
                        <c:v>483.63</c:v>
                      </c:pt>
                      <c:pt idx="10">
                        <c:v>532.21199999999999</c:v>
                      </c:pt>
                      <c:pt idx="11">
                        <c:v>579.48599999999999</c:v>
                      </c:pt>
                      <c:pt idx="12">
                        <c:v>627.66600000000005</c:v>
                      </c:pt>
                      <c:pt idx="13">
                        <c:v>675.846</c:v>
                      </c:pt>
                      <c:pt idx="14">
                        <c:v>723.91200000000003</c:v>
                      </c:pt>
                      <c:pt idx="15">
                        <c:v>772.39800000000002</c:v>
                      </c:pt>
                      <c:pt idx="16">
                        <c:v>822.048</c:v>
                      </c:pt>
                      <c:pt idx="17">
                        <c:v>869.52599999999995</c:v>
                      </c:pt>
                      <c:pt idx="18">
                        <c:v>918.18</c:v>
                      </c:pt>
                      <c:pt idx="19">
                        <c:v>965.24400000000003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19F-4828-ABE0-51ADADAEE53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read'!$A$12</c15:sqref>
                        </c15:formulaRef>
                      </c:ext>
                    </c:extLst>
                    <c:strCache>
                      <c:ptCount val="1"/>
                      <c:pt idx="0">
                        <c:v>M1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read'!$B$12:$U$12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2127366</c:v>
                      </c:pt>
                      <c:pt idx="1">
                        <c:v>4285278</c:v>
                      </c:pt>
                      <c:pt idx="2">
                        <c:v>6451152</c:v>
                      </c:pt>
                      <c:pt idx="3">
                        <c:v>8603010</c:v>
                      </c:pt>
                      <c:pt idx="4">
                        <c:v>10768200</c:v>
                      </c:pt>
                      <c:pt idx="5">
                        <c:v>12918642</c:v>
                      </c:pt>
                      <c:pt idx="6">
                        <c:v>15077742</c:v>
                      </c:pt>
                      <c:pt idx="7">
                        <c:v>17245416</c:v>
                      </c:pt>
                      <c:pt idx="8">
                        <c:v>19409112</c:v>
                      </c:pt>
                      <c:pt idx="9">
                        <c:v>21568152</c:v>
                      </c:pt>
                      <c:pt idx="10">
                        <c:v>23731938</c:v>
                      </c:pt>
                      <c:pt idx="11">
                        <c:v>25889280</c:v>
                      </c:pt>
                      <c:pt idx="12">
                        <c:v>28023600</c:v>
                      </c:pt>
                      <c:pt idx="13">
                        <c:v>30191232</c:v>
                      </c:pt>
                      <c:pt idx="14">
                        <c:v>32347158</c:v>
                      </c:pt>
                      <c:pt idx="15">
                        <c:v>34514622</c:v>
                      </c:pt>
                      <c:pt idx="16">
                        <c:v>36693468</c:v>
                      </c:pt>
                      <c:pt idx="17">
                        <c:v>38835750</c:v>
                      </c:pt>
                      <c:pt idx="18">
                        <c:v>41002794</c:v>
                      </c:pt>
                      <c:pt idx="19">
                        <c:v>43169604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9F-4828-ABE0-51ADADAEE53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read'!$A$13</c15:sqref>
                        </c15:formulaRef>
                      </c:ext>
                    </c:extLst>
                    <c:strCache>
                      <c:ptCount val="1"/>
                      <c:pt idx="0">
                        <c:v>M2 Total overlapping latency (us)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read'!$B$13:$U$13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48.851999999999997</c:v>
                      </c:pt>
                      <c:pt idx="1">
                        <c:v>97.067999999999998</c:v>
                      </c:pt>
                      <c:pt idx="2">
                        <c:v>145.488</c:v>
                      </c:pt>
                      <c:pt idx="3">
                        <c:v>193.458</c:v>
                      </c:pt>
                      <c:pt idx="4">
                        <c:v>242.02799999999999</c:v>
                      </c:pt>
                      <c:pt idx="5">
                        <c:v>289.84800000000001</c:v>
                      </c:pt>
                      <c:pt idx="6">
                        <c:v>338.18400000000003</c:v>
                      </c:pt>
                      <c:pt idx="7">
                        <c:v>386.37</c:v>
                      </c:pt>
                      <c:pt idx="8">
                        <c:v>435.07799999999997</c:v>
                      </c:pt>
                      <c:pt idx="9">
                        <c:v>483.43200000000002</c:v>
                      </c:pt>
                      <c:pt idx="10">
                        <c:v>532.01400000000001</c:v>
                      </c:pt>
                      <c:pt idx="11">
                        <c:v>579.28800000000001</c:v>
                      </c:pt>
                      <c:pt idx="12">
                        <c:v>627.46799999999996</c:v>
                      </c:pt>
                      <c:pt idx="13">
                        <c:v>675.64800000000002</c:v>
                      </c:pt>
                      <c:pt idx="14">
                        <c:v>723.71400000000006</c:v>
                      </c:pt>
                      <c:pt idx="15">
                        <c:v>772.2</c:v>
                      </c:pt>
                      <c:pt idx="16">
                        <c:v>821.85</c:v>
                      </c:pt>
                      <c:pt idx="17">
                        <c:v>869.32799999999997</c:v>
                      </c:pt>
                      <c:pt idx="18">
                        <c:v>917.98199999999997</c:v>
                      </c:pt>
                      <c:pt idx="19">
                        <c:v>965.04600000000005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19F-4828-ABE0-51ADADAEE53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read'!$A$14</c15:sqref>
                        </c15:formulaRef>
                      </c:ext>
                    </c:extLst>
                    <c:strCache>
                      <c:ptCount val="1"/>
                      <c:pt idx="0">
                        <c:v>M2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read'!$B$14:$U$14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997812</c:v>
                      </c:pt>
                      <c:pt idx="1">
                        <c:v>1990524</c:v>
                      </c:pt>
                      <c:pt idx="2">
                        <c:v>2988816</c:v>
                      </c:pt>
                      <c:pt idx="3">
                        <c:v>3975660</c:v>
                      </c:pt>
                      <c:pt idx="4">
                        <c:v>4974522</c:v>
                      </c:pt>
                      <c:pt idx="5">
                        <c:v>5959608</c:v>
                      </c:pt>
                      <c:pt idx="6">
                        <c:v>6952998</c:v>
                      </c:pt>
                      <c:pt idx="7">
                        <c:v>7954542</c:v>
                      </c:pt>
                      <c:pt idx="8">
                        <c:v>8952414</c:v>
                      </c:pt>
                      <c:pt idx="9">
                        <c:v>9944430</c:v>
                      </c:pt>
                      <c:pt idx="10">
                        <c:v>10943286</c:v>
                      </c:pt>
                      <c:pt idx="11">
                        <c:v>11935734</c:v>
                      </c:pt>
                      <c:pt idx="12">
                        <c:v>12904614</c:v>
                      </c:pt>
                      <c:pt idx="13">
                        <c:v>13910430</c:v>
                      </c:pt>
                      <c:pt idx="14">
                        <c:v>14896524</c:v>
                      </c:pt>
                      <c:pt idx="15">
                        <c:v>15897198</c:v>
                      </c:pt>
                      <c:pt idx="16">
                        <c:v>16909770</c:v>
                      </c:pt>
                      <c:pt idx="17">
                        <c:v>17886636</c:v>
                      </c:pt>
                      <c:pt idx="18">
                        <c:v>18886824</c:v>
                      </c:pt>
                      <c:pt idx="19">
                        <c:v>19890360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19F-4828-ABE0-51ADADAEE53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read'!$A$15</c15:sqref>
                        </c15:formulaRef>
                      </c:ext>
                    </c:extLst>
                    <c:strCache>
                      <c:ptCount val="1"/>
                      <c:pt idx="0">
                        <c:v>M3 Total overlapping latency (us)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read'!$B$15:$U$15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48.63</c:v>
                      </c:pt>
                      <c:pt idx="1">
                        <c:v>96.858000000000004</c:v>
                      </c:pt>
                      <c:pt idx="2">
                        <c:v>145.26599999999999</c:v>
                      </c:pt>
                      <c:pt idx="3">
                        <c:v>193.24199999999999</c:v>
                      </c:pt>
                      <c:pt idx="4">
                        <c:v>241.81800000000001</c:v>
                      </c:pt>
                      <c:pt idx="5">
                        <c:v>289.63200000000001</c:v>
                      </c:pt>
                      <c:pt idx="6">
                        <c:v>337.96800000000002</c:v>
                      </c:pt>
                      <c:pt idx="7">
                        <c:v>386.14800000000002</c:v>
                      </c:pt>
                      <c:pt idx="8">
                        <c:v>434.87400000000002</c:v>
                      </c:pt>
                      <c:pt idx="9">
                        <c:v>483.22800000000001</c:v>
                      </c:pt>
                      <c:pt idx="10">
                        <c:v>531.80399999999997</c:v>
                      </c:pt>
                      <c:pt idx="11">
                        <c:v>579.07799999999997</c:v>
                      </c:pt>
                      <c:pt idx="12">
                        <c:v>627.25800000000004</c:v>
                      </c:pt>
                      <c:pt idx="13">
                        <c:v>675.43799999999999</c:v>
                      </c:pt>
                      <c:pt idx="14">
                        <c:v>723.51</c:v>
                      </c:pt>
                      <c:pt idx="15">
                        <c:v>771.97799999999995</c:v>
                      </c:pt>
                      <c:pt idx="16">
                        <c:v>821.64599999999996</c:v>
                      </c:pt>
                      <c:pt idx="17">
                        <c:v>869.11800000000005</c:v>
                      </c:pt>
                      <c:pt idx="18">
                        <c:v>917.77800000000002</c:v>
                      </c:pt>
                      <c:pt idx="19">
                        <c:v>964.83600000000001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19F-4828-ABE0-51ADADAEE53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read'!$A$16</c15:sqref>
                        </c15:formulaRef>
                      </c:ext>
                    </c:extLst>
                    <c:strCache>
                      <c:ptCount val="1"/>
                      <c:pt idx="0">
                        <c:v>M3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read'!$B$16:$U$16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478452</c:v>
                      </c:pt>
                      <c:pt idx="1">
                        <c:v>956850</c:v>
                      </c:pt>
                      <c:pt idx="2">
                        <c:v>1560768</c:v>
                      </c:pt>
                      <c:pt idx="3">
                        <c:v>2037480</c:v>
                      </c:pt>
                      <c:pt idx="4">
                        <c:v>2479878</c:v>
                      </c:pt>
                      <c:pt idx="5">
                        <c:v>3057750</c:v>
                      </c:pt>
                      <c:pt idx="6">
                        <c:v>3481488</c:v>
                      </c:pt>
                      <c:pt idx="7">
                        <c:v>4122408</c:v>
                      </c:pt>
                      <c:pt idx="8">
                        <c:v>4307754</c:v>
                      </c:pt>
                      <c:pt idx="9">
                        <c:v>4962768</c:v>
                      </c:pt>
                      <c:pt idx="10">
                        <c:v>5655990</c:v>
                      </c:pt>
                      <c:pt idx="11">
                        <c:v>6256734</c:v>
                      </c:pt>
                      <c:pt idx="12">
                        <c:v>6387354</c:v>
                      </c:pt>
                      <c:pt idx="13">
                        <c:v>6710820</c:v>
                      </c:pt>
                      <c:pt idx="14">
                        <c:v>7734006</c:v>
                      </c:pt>
                      <c:pt idx="15">
                        <c:v>8151594</c:v>
                      </c:pt>
                      <c:pt idx="16">
                        <c:v>8743428</c:v>
                      </c:pt>
                      <c:pt idx="17">
                        <c:v>9163476</c:v>
                      </c:pt>
                      <c:pt idx="18">
                        <c:v>9203118</c:v>
                      </c:pt>
                      <c:pt idx="19">
                        <c:v>10426056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19F-4828-ABE0-51ADADAEE539}"/>
                  </c:ext>
                </c:extLst>
              </c15:ser>
            </c15:filteredLineSeries>
          </c:ext>
        </c:extLst>
      </c:lineChart>
      <c:catAx>
        <c:axId val="23894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memory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6112"/>
        <c:crosses val="autoZero"/>
        <c:auto val="1"/>
        <c:lblAlgn val="ctr"/>
        <c:lblOffset val="100"/>
        <c:noMultiLvlLbl val="0"/>
      </c:catAx>
      <c:valAx>
        <c:axId val="444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Memory Write: Total Latency (us) vs. # of memory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'memory write'!$A$11</c:f>
              <c:strCache>
                <c:ptCount val="1"/>
                <c:pt idx="0">
                  <c:v>M1 Total overlapping latency (us)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write'!$B$1:$U$1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write'!$B$11:$U$11</c:f>
              <c:numCache>
                <c:formatCode>General</c:formatCode>
                <c:ptCount val="20"/>
                <c:pt idx="0">
                  <c:v>50.561999999999998</c:v>
                </c:pt>
                <c:pt idx="1">
                  <c:v>97.415999999999997</c:v>
                </c:pt>
                <c:pt idx="2">
                  <c:v>145.65600000000001</c:v>
                </c:pt>
                <c:pt idx="3">
                  <c:v>194.07</c:v>
                </c:pt>
                <c:pt idx="4">
                  <c:v>242.07</c:v>
                </c:pt>
                <c:pt idx="5">
                  <c:v>290.23200000000003</c:v>
                </c:pt>
                <c:pt idx="6">
                  <c:v>338.43</c:v>
                </c:pt>
                <c:pt idx="7">
                  <c:v>386.77800000000002</c:v>
                </c:pt>
                <c:pt idx="8">
                  <c:v>434.83800000000002</c:v>
                </c:pt>
                <c:pt idx="9">
                  <c:v>482.99400000000003</c:v>
                </c:pt>
                <c:pt idx="10">
                  <c:v>531.48599999999999</c:v>
                </c:pt>
                <c:pt idx="11">
                  <c:v>579.71400000000006</c:v>
                </c:pt>
                <c:pt idx="12">
                  <c:v>629.08199999999999</c:v>
                </c:pt>
                <c:pt idx="13">
                  <c:v>676.15800000000002</c:v>
                </c:pt>
                <c:pt idx="14">
                  <c:v>724.32600000000002</c:v>
                </c:pt>
                <c:pt idx="15">
                  <c:v>772.39800000000002</c:v>
                </c:pt>
                <c:pt idx="16">
                  <c:v>820.8</c:v>
                </c:pt>
                <c:pt idx="17">
                  <c:v>870.16800000000001</c:v>
                </c:pt>
                <c:pt idx="18">
                  <c:v>917.30399999999997</c:v>
                </c:pt>
                <c:pt idx="19">
                  <c:v>965.24400000000003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7D-48FC-AACC-4136237D56CF}"/>
            </c:ext>
          </c:extLst>
        </c:ser>
        <c:ser>
          <c:idx val="12"/>
          <c:order val="2"/>
          <c:tx>
            <c:strRef>
              <c:f>'memory write'!$A$13</c:f>
              <c:strCache>
                <c:ptCount val="1"/>
                <c:pt idx="0">
                  <c:v>M2 Total overlapping latency (us)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write'!$B$1:$U$1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write'!$B$13:$U$13</c:f>
              <c:numCache>
                <c:formatCode>General</c:formatCode>
                <c:ptCount val="20"/>
                <c:pt idx="0">
                  <c:v>49.043999999999997</c:v>
                </c:pt>
                <c:pt idx="1">
                  <c:v>97.218000000000004</c:v>
                </c:pt>
                <c:pt idx="2">
                  <c:v>145.458</c:v>
                </c:pt>
                <c:pt idx="3">
                  <c:v>193.87200000000001</c:v>
                </c:pt>
                <c:pt idx="4">
                  <c:v>241.87200000000001</c:v>
                </c:pt>
                <c:pt idx="5">
                  <c:v>290.03399999999999</c:v>
                </c:pt>
                <c:pt idx="6">
                  <c:v>338.23200000000003</c:v>
                </c:pt>
                <c:pt idx="7">
                  <c:v>386.58</c:v>
                </c:pt>
                <c:pt idx="8">
                  <c:v>434.64</c:v>
                </c:pt>
                <c:pt idx="9">
                  <c:v>482.79599999999999</c:v>
                </c:pt>
                <c:pt idx="10">
                  <c:v>531.28800000000001</c:v>
                </c:pt>
                <c:pt idx="11">
                  <c:v>579.51599999999996</c:v>
                </c:pt>
                <c:pt idx="12">
                  <c:v>628.88400000000001</c:v>
                </c:pt>
                <c:pt idx="13">
                  <c:v>675.96</c:v>
                </c:pt>
                <c:pt idx="14">
                  <c:v>724.12800000000004</c:v>
                </c:pt>
                <c:pt idx="15">
                  <c:v>772.2</c:v>
                </c:pt>
                <c:pt idx="16">
                  <c:v>820.60199999999998</c:v>
                </c:pt>
                <c:pt idx="17">
                  <c:v>869.97</c:v>
                </c:pt>
                <c:pt idx="18">
                  <c:v>917.10599999999999</c:v>
                </c:pt>
                <c:pt idx="19">
                  <c:v>965.04600000000005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7D-48FC-AACC-4136237D56CF}"/>
            </c:ext>
          </c:extLst>
        </c:ser>
        <c:ser>
          <c:idx val="14"/>
          <c:order val="4"/>
          <c:tx>
            <c:strRef>
              <c:f>'memory write'!$A$15</c:f>
              <c:strCache>
                <c:ptCount val="1"/>
                <c:pt idx="0">
                  <c:v>M3 Total overlapping latency (us)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write'!$B$1:$U$1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write'!$B$15:$U$15</c:f>
              <c:numCache>
                <c:formatCode>General</c:formatCode>
                <c:ptCount val="20"/>
                <c:pt idx="0">
                  <c:v>48.834000000000003</c:v>
                </c:pt>
                <c:pt idx="1">
                  <c:v>96.995999999999995</c:v>
                </c:pt>
                <c:pt idx="2">
                  <c:v>145.24199999999999</c:v>
                </c:pt>
                <c:pt idx="3">
                  <c:v>193.66200000000001</c:v>
                </c:pt>
                <c:pt idx="4">
                  <c:v>241.66800000000001</c:v>
                </c:pt>
                <c:pt idx="5">
                  <c:v>289.81799999999998</c:v>
                </c:pt>
                <c:pt idx="6">
                  <c:v>338.01600000000002</c:v>
                </c:pt>
                <c:pt idx="7">
                  <c:v>386.37</c:v>
                </c:pt>
                <c:pt idx="8">
                  <c:v>434.42399999999998</c:v>
                </c:pt>
                <c:pt idx="9">
                  <c:v>482.58</c:v>
                </c:pt>
                <c:pt idx="10">
                  <c:v>531.06600000000003</c:v>
                </c:pt>
                <c:pt idx="11">
                  <c:v>579.29999999999995</c:v>
                </c:pt>
                <c:pt idx="12">
                  <c:v>628.67999999999995</c:v>
                </c:pt>
                <c:pt idx="13">
                  <c:v>675.75</c:v>
                </c:pt>
                <c:pt idx="14">
                  <c:v>723.92399999999998</c:v>
                </c:pt>
                <c:pt idx="15">
                  <c:v>771.99</c:v>
                </c:pt>
                <c:pt idx="16">
                  <c:v>820.39200000000005</c:v>
                </c:pt>
                <c:pt idx="17">
                  <c:v>869.76</c:v>
                </c:pt>
                <c:pt idx="18">
                  <c:v>916.88400000000001</c:v>
                </c:pt>
                <c:pt idx="19">
                  <c:v>964.83600000000001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7D-48FC-AACC-4136237D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0224"/>
        <c:axId val="497724560"/>
        <c:extLst>
          <c:ext xmlns:c15="http://schemas.microsoft.com/office/drawing/2012/chart" uri="{02D57815-91ED-43cb-92C2-25804820EDAC}">
            <c15:filteredLineSeries>
              <c15:ser>
                <c:idx val="11"/>
                <c:order val="1"/>
                <c:tx>
                  <c:strRef>
                    <c:extLst>
                      <c:ext uri="{02D57815-91ED-43cb-92C2-25804820EDAC}">
                        <c15:formulaRef>
                          <c15:sqref>'memory write'!$A$12</c15:sqref>
                        </c15:formulaRef>
                      </c:ext>
                    </c:extLst>
                    <c:strCache>
                      <c:ptCount val="1"/>
                      <c:pt idx="0">
                        <c:v>M1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'memory write'!$B$1:$U$1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'memory write'!$B$12:$U$12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2143296</c:v>
                      </c:pt>
                      <c:pt idx="1">
                        <c:v>4303944</c:v>
                      </c:pt>
                      <c:pt idx="2">
                        <c:v>6466224</c:v>
                      </c:pt>
                      <c:pt idx="3">
                        <c:v>8640906</c:v>
                      </c:pt>
                      <c:pt idx="4">
                        <c:v>10789842</c:v>
                      </c:pt>
                      <c:pt idx="5">
                        <c:v>12946218</c:v>
                      </c:pt>
                      <c:pt idx="6">
                        <c:v>15108126</c:v>
                      </c:pt>
                      <c:pt idx="7">
                        <c:v>17279478</c:v>
                      </c:pt>
                      <c:pt idx="8">
                        <c:v>19430364</c:v>
                      </c:pt>
                      <c:pt idx="9">
                        <c:v>21589476</c:v>
                      </c:pt>
                      <c:pt idx="10">
                        <c:v>23769294</c:v>
                      </c:pt>
                      <c:pt idx="11">
                        <c:v>25931220</c:v>
                      </c:pt>
                      <c:pt idx="12">
                        <c:v>28167162</c:v>
                      </c:pt>
                      <c:pt idx="13">
                        <c:v>30255960</c:v>
                      </c:pt>
                      <c:pt idx="14">
                        <c:v>32415546</c:v>
                      </c:pt>
                      <c:pt idx="15">
                        <c:v>34567596</c:v>
                      </c:pt>
                      <c:pt idx="16">
                        <c:v>36741732</c:v>
                      </c:pt>
                      <c:pt idx="17">
                        <c:v>38977440</c:v>
                      </c:pt>
                      <c:pt idx="18">
                        <c:v>41068572</c:v>
                      </c:pt>
                      <c:pt idx="19">
                        <c:v>43213950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F7D-48FC-AACC-4136237D56CF}"/>
                  </c:ext>
                </c:extLst>
              </c15:ser>
            </c15:filteredLineSeries>
            <c15:filteredLineSeries>
              <c15:ser>
                <c:idx val="1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write'!$A$14</c15:sqref>
                        </c15:formulaRef>
                      </c:ext>
                    </c:extLst>
                    <c:strCache>
                      <c:ptCount val="1"/>
                      <c:pt idx="0">
                        <c:v>M2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write'!$B$1:$U$1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write'!$B$14:$U$14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1012062</c:v>
                      </c:pt>
                      <c:pt idx="1">
                        <c:v>2008140</c:v>
                      </c:pt>
                      <c:pt idx="2">
                        <c:v>3005814</c:v>
                      </c:pt>
                      <c:pt idx="3">
                        <c:v>4016508</c:v>
                      </c:pt>
                      <c:pt idx="4">
                        <c:v>5000556</c:v>
                      </c:pt>
                      <c:pt idx="5">
                        <c:v>5993922</c:v>
                      </c:pt>
                      <c:pt idx="6">
                        <c:v>6990780</c:v>
                      </c:pt>
                      <c:pt idx="7">
                        <c:v>7997508</c:v>
                      </c:pt>
                      <c:pt idx="8">
                        <c:v>8983740</c:v>
                      </c:pt>
                      <c:pt idx="9">
                        <c:v>9978930</c:v>
                      </c:pt>
                      <c:pt idx="10">
                        <c:v>10994460</c:v>
                      </c:pt>
                      <c:pt idx="11">
                        <c:v>11992044</c:v>
                      </c:pt>
                      <c:pt idx="12">
                        <c:v>13063506</c:v>
                      </c:pt>
                      <c:pt idx="13">
                        <c:v>13987494</c:v>
                      </c:pt>
                      <c:pt idx="14">
                        <c:v>14983206</c:v>
                      </c:pt>
                      <c:pt idx="15">
                        <c:v>15970620</c:v>
                      </c:pt>
                      <c:pt idx="16">
                        <c:v>16980870</c:v>
                      </c:pt>
                      <c:pt idx="17">
                        <c:v>18051888</c:v>
                      </c:pt>
                      <c:pt idx="18">
                        <c:v>18978306</c:v>
                      </c:pt>
                      <c:pt idx="19">
                        <c:v>19959828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F7D-48FC-AACC-4136237D56CF}"/>
                  </c:ext>
                </c:extLst>
              </c15:ser>
            </c15:filteredLineSeries>
            <c15:filteredLineSeries>
              <c15:ser>
                <c:idx val="1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write'!$A$16</c15:sqref>
                        </c15:formulaRef>
                      </c:ext>
                    </c:extLst>
                    <c:strCache>
                      <c:ptCount val="1"/>
                      <c:pt idx="0">
                        <c:v>M3 Sum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write'!$B$1:$U$1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write'!$B$16:$U$16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641658</c:v>
                      </c:pt>
                      <c:pt idx="1">
                        <c:v>1237530</c:v>
                      </c:pt>
                      <c:pt idx="2">
                        <c:v>1929732</c:v>
                      </c:pt>
                      <c:pt idx="3">
                        <c:v>2593788</c:v>
                      </c:pt>
                      <c:pt idx="4">
                        <c:v>3306798</c:v>
                      </c:pt>
                      <c:pt idx="5">
                        <c:v>3826086</c:v>
                      </c:pt>
                      <c:pt idx="6">
                        <c:v>4464480</c:v>
                      </c:pt>
                      <c:pt idx="7">
                        <c:v>5051256</c:v>
                      </c:pt>
                      <c:pt idx="8">
                        <c:v>5848560</c:v>
                      </c:pt>
                      <c:pt idx="9">
                        <c:v>6258576</c:v>
                      </c:pt>
                      <c:pt idx="10">
                        <c:v>6944556</c:v>
                      </c:pt>
                      <c:pt idx="11">
                        <c:v>7431372</c:v>
                      </c:pt>
                      <c:pt idx="12">
                        <c:v>8495664</c:v>
                      </c:pt>
                      <c:pt idx="13">
                        <c:v>9259272</c:v>
                      </c:pt>
                      <c:pt idx="14">
                        <c:v>9471444</c:v>
                      </c:pt>
                      <c:pt idx="15">
                        <c:v>10585440</c:v>
                      </c:pt>
                      <c:pt idx="16">
                        <c:v>10630860</c:v>
                      </c:pt>
                      <c:pt idx="17">
                        <c:v>11342046</c:v>
                      </c:pt>
                      <c:pt idx="18">
                        <c:v>12337464</c:v>
                      </c:pt>
                      <c:pt idx="19">
                        <c:v>13231728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F7D-48FC-AACC-4136237D56CF}"/>
                  </c:ext>
                </c:extLst>
              </c15:ser>
            </c15:filteredLineSeries>
            <c15:filteredLine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write'!$A$17</c15:sqref>
                        </c15:formulaRef>
                      </c:ext>
                    </c:extLst>
                    <c:strCache>
                      <c:ptCount val="1"/>
                      <c:pt idx="0">
                        <c:v>M1 Average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write'!$B$1:$U$1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write'!$B$17:$U$17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2143.2960000000003</c:v>
                      </c:pt>
                      <c:pt idx="1">
                        <c:v>2151.9719999999998</c:v>
                      </c:pt>
                      <c:pt idx="2">
                        <c:v>2155.4079999999999</c:v>
                      </c:pt>
                      <c:pt idx="3">
                        <c:v>2160.2265000000002</c:v>
                      </c:pt>
                      <c:pt idx="4">
                        <c:v>2157.9684000000002</c:v>
                      </c:pt>
                      <c:pt idx="5">
                        <c:v>2157.703</c:v>
                      </c:pt>
                      <c:pt idx="6">
                        <c:v>2158.3037142857142</c:v>
                      </c:pt>
                      <c:pt idx="7">
                        <c:v>2159.9347499999999</c:v>
                      </c:pt>
                      <c:pt idx="8">
                        <c:v>2158.9293333333335</c:v>
                      </c:pt>
                      <c:pt idx="9">
                        <c:v>2158.9476</c:v>
                      </c:pt>
                      <c:pt idx="10">
                        <c:v>2160.8449090909089</c:v>
                      </c:pt>
                      <c:pt idx="11">
                        <c:v>2160.9349999999999</c:v>
                      </c:pt>
                      <c:pt idx="12">
                        <c:v>2166.7047692307692</c:v>
                      </c:pt>
                      <c:pt idx="13">
                        <c:v>2161.14</c:v>
                      </c:pt>
                      <c:pt idx="14">
                        <c:v>2161.0364</c:v>
                      </c:pt>
                      <c:pt idx="15">
                        <c:v>2160.4747499999999</c:v>
                      </c:pt>
                      <c:pt idx="16">
                        <c:v>2161.2783529411763</c:v>
                      </c:pt>
                      <c:pt idx="17">
                        <c:v>2165.4133333333334</c:v>
                      </c:pt>
                      <c:pt idx="18">
                        <c:v>2161.5037894736843</c:v>
                      </c:pt>
                      <c:pt idx="19">
                        <c:v>2160.6974999999998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F7D-48FC-AACC-4136237D56CF}"/>
                  </c:ext>
                </c:extLst>
              </c15:ser>
            </c15:filteredLineSeries>
            <c15:filteredLineSeries>
              <c15:ser>
                <c:idx val="1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write'!$A$18</c15:sqref>
                        </c15:formulaRef>
                      </c:ext>
                    </c:extLst>
                    <c:strCache>
                      <c:ptCount val="1"/>
                      <c:pt idx="0">
                        <c:v>M2 Average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write'!$B$1:$U$1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write'!$B$18:$U$18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1012.0619999999999</c:v>
                      </c:pt>
                      <c:pt idx="1">
                        <c:v>1004.0699999999999</c:v>
                      </c:pt>
                      <c:pt idx="2">
                        <c:v>1001.938</c:v>
                      </c:pt>
                      <c:pt idx="3">
                        <c:v>1004.127</c:v>
                      </c:pt>
                      <c:pt idx="4">
                        <c:v>1000.1112000000001</c:v>
                      </c:pt>
                      <c:pt idx="5">
                        <c:v>998.98700000000008</c:v>
                      </c:pt>
                      <c:pt idx="6">
                        <c:v>998.68285714285719</c:v>
                      </c:pt>
                      <c:pt idx="7">
                        <c:v>999.68849999999998</c:v>
                      </c:pt>
                      <c:pt idx="8">
                        <c:v>998.19333333333327</c:v>
                      </c:pt>
                      <c:pt idx="9">
                        <c:v>997.89299999999992</c:v>
                      </c:pt>
                      <c:pt idx="10">
                        <c:v>999.49636363636364</c:v>
                      </c:pt>
                      <c:pt idx="11">
                        <c:v>999.33699999999999</c:v>
                      </c:pt>
                      <c:pt idx="12">
                        <c:v>1004.8850769230769</c:v>
                      </c:pt>
                      <c:pt idx="13">
                        <c:v>999.10671428571425</c:v>
                      </c:pt>
                      <c:pt idx="14">
                        <c:v>998.88040000000001</c:v>
                      </c:pt>
                      <c:pt idx="15">
                        <c:v>998.16374999999994</c:v>
                      </c:pt>
                      <c:pt idx="16">
                        <c:v>998.87470588235283</c:v>
                      </c:pt>
                      <c:pt idx="17">
                        <c:v>1002.8826666666666</c:v>
                      </c:pt>
                      <c:pt idx="18">
                        <c:v>998.85821052631582</c:v>
                      </c:pt>
                      <c:pt idx="19">
                        <c:v>997.99139999999989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F7D-48FC-AACC-4136237D56CF}"/>
                  </c:ext>
                </c:extLst>
              </c15:ser>
            </c15:filteredLineSeries>
            <c15:filteredLine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write'!$A$19</c15:sqref>
                        </c15:formulaRef>
                      </c:ext>
                    </c:extLst>
                    <c:strCache>
                      <c:ptCount val="1"/>
                      <c:pt idx="0">
                        <c:v>M3 Average latency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'memory write'!$B$1:$U$1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'memory write'!$B$19:$U$19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76.143111427554288</c:v>
                      </c:pt>
                      <c:pt idx="1">
                        <c:v>76.221359940872134</c:v>
                      </c:pt>
                      <c:pt idx="2">
                        <c:v>79.491349480968864</c:v>
                      </c:pt>
                      <c:pt idx="3">
                        <c:v>80.19131241304683</c:v>
                      </c:pt>
                      <c:pt idx="4">
                        <c:v>81.963018961457436</c:v>
                      </c:pt>
                      <c:pt idx="5">
                        <c:v>79.097122302158283</c:v>
                      </c:pt>
                      <c:pt idx="6">
                        <c:v>79.150429926424962</c:v>
                      </c:pt>
                      <c:pt idx="7">
                        <c:v>78.358996633727884</c:v>
                      </c:pt>
                      <c:pt idx="8">
                        <c:v>80.699846839512645</c:v>
                      </c:pt>
                      <c:pt idx="9">
                        <c:v>77.747251518652405</c:v>
                      </c:pt>
                      <c:pt idx="10">
                        <c:v>78.397805398448881</c:v>
                      </c:pt>
                      <c:pt idx="11">
                        <c:v>76.914188720645001</c:v>
                      </c:pt>
                      <c:pt idx="12">
                        <c:v>81.02915677129532</c:v>
                      </c:pt>
                      <c:pt idx="13">
                        <c:v>82.16368363607323</c:v>
                      </c:pt>
                      <c:pt idx="14">
                        <c:v>78.457302374897495</c:v>
                      </c:pt>
                      <c:pt idx="15">
                        <c:v>82.227866980494511</c:v>
                      </c:pt>
                      <c:pt idx="16">
                        <c:v>77.710964912280701</c:v>
                      </c:pt>
                      <c:pt idx="17">
                        <c:v>78.205905066607826</c:v>
                      </c:pt>
                      <c:pt idx="18">
                        <c:v>80.698202558802748</c:v>
                      </c:pt>
                      <c:pt idx="19">
                        <c:v>82.249014756890489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F7D-48FC-AACC-4136237D56CF}"/>
                  </c:ext>
                </c:extLst>
              </c15:ser>
            </c15:filteredLineSeries>
          </c:ext>
        </c:extLst>
      </c:lineChart>
      <c:catAx>
        <c:axId val="44113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memory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4560"/>
        <c:crosses val="autoZero"/>
        <c:auto val="1"/>
        <c:lblAlgn val="ctr"/>
        <c:lblOffset val="100"/>
        <c:noMultiLvlLbl val="0"/>
      </c:catAx>
      <c:valAx>
        <c:axId val="4977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Memory Write: Average Latency (ns) vs. # of memory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'memory write'!$A$17</c:f>
              <c:strCache>
                <c:ptCount val="1"/>
                <c:pt idx="0">
                  <c:v>M1 Average latency 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write'!$B$1:$U$1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write'!$B$17:$U$17</c:f>
              <c:numCache>
                <c:formatCode>General</c:formatCode>
                <c:ptCount val="20"/>
                <c:pt idx="0">
                  <c:v>2143.2960000000003</c:v>
                </c:pt>
                <c:pt idx="1">
                  <c:v>2151.9719999999998</c:v>
                </c:pt>
                <c:pt idx="2">
                  <c:v>2155.4079999999999</c:v>
                </c:pt>
                <c:pt idx="3">
                  <c:v>2160.2265000000002</c:v>
                </c:pt>
                <c:pt idx="4">
                  <c:v>2157.9684000000002</c:v>
                </c:pt>
                <c:pt idx="5">
                  <c:v>2157.703</c:v>
                </c:pt>
                <c:pt idx="6">
                  <c:v>2158.3037142857142</c:v>
                </c:pt>
                <c:pt idx="7">
                  <c:v>2159.9347499999999</c:v>
                </c:pt>
                <c:pt idx="8">
                  <c:v>2158.9293333333335</c:v>
                </c:pt>
                <c:pt idx="9">
                  <c:v>2158.9476</c:v>
                </c:pt>
                <c:pt idx="10">
                  <c:v>2160.8449090909089</c:v>
                </c:pt>
                <c:pt idx="11">
                  <c:v>2160.9349999999999</c:v>
                </c:pt>
                <c:pt idx="12">
                  <c:v>2166.7047692307692</c:v>
                </c:pt>
                <c:pt idx="13">
                  <c:v>2161.14</c:v>
                </c:pt>
                <c:pt idx="14">
                  <c:v>2161.0364</c:v>
                </c:pt>
                <c:pt idx="15">
                  <c:v>2160.4747499999999</c:v>
                </c:pt>
                <c:pt idx="16">
                  <c:v>2161.2783529411763</c:v>
                </c:pt>
                <c:pt idx="17">
                  <c:v>2165.4133333333334</c:v>
                </c:pt>
                <c:pt idx="18">
                  <c:v>2161.5037894736843</c:v>
                </c:pt>
                <c:pt idx="19">
                  <c:v>2160.6974999999998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84-40E6-B86F-BCE909153598}"/>
            </c:ext>
          </c:extLst>
        </c:ser>
        <c:ser>
          <c:idx val="17"/>
          <c:order val="1"/>
          <c:tx>
            <c:strRef>
              <c:f>'memory write'!$A$18</c:f>
              <c:strCache>
                <c:ptCount val="1"/>
                <c:pt idx="0">
                  <c:v>M2 Average latency (ns)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write'!$B$1:$U$1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write'!$B$18:$U$18</c:f>
              <c:numCache>
                <c:formatCode>General</c:formatCode>
                <c:ptCount val="20"/>
                <c:pt idx="0">
                  <c:v>1012.0619999999999</c:v>
                </c:pt>
                <c:pt idx="1">
                  <c:v>1004.0699999999999</c:v>
                </c:pt>
                <c:pt idx="2">
                  <c:v>1001.938</c:v>
                </c:pt>
                <c:pt idx="3">
                  <c:v>1004.127</c:v>
                </c:pt>
                <c:pt idx="4">
                  <c:v>1000.1112000000001</c:v>
                </c:pt>
                <c:pt idx="5">
                  <c:v>998.98700000000008</c:v>
                </c:pt>
                <c:pt idx="6">
                  <c:v>998.68285714285719</c:v>
                </c:pt>
                <c:pt idx="7">
                  <c:v>999.68849999999998</c:v>
                </c:pt>
                <c:pt idx="8">
                  <c:v>998.19333333333327</c:v>
                </c:pt>
                <c:pt idx="9">
                  <c:v>997.89299999999992</c:v>
                </c:pt>
                <c:pt idx="10">
                  <c:v>999.49636363636364</c:v>
                </c:pt>
                <c:pt idx="11">
                  <c:v>999.33699999999999</c:v>
                </c:pt>
                <c:pt idx="12">
                  <c:v>1004.8850769230769</c:v>
                </c:pt>
                <c:pt idx="13">
                  <c:v>999.10671428571425</c:v>
                </c:pt>
                <c:pt idx="14">
                  <c:v>998.88040000000001</c:v>
                </c:pt>
                <c:pt idx="15">
                  <c:v>998.16374999999994</c:v>
                </c:pt>
                <c:pt idx="16">
                  <c:v>998.87470588235283</c:v>
                </c:pt>
                <c:pt idx="17">
                  <c:v>1002.8826666666666</c:v>
                </c:pt>
                <c:pt idx="18">
                  <c:v>998.85821052631582</c:v>
                </c:pt>
                <c:pt idx="19">
                  <c:v>997.99139999999989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84-40E6-B86F-BCE909153598}"/>
            </c:ext>
          </c:extLst>
        </c:ser>
        <c:ser>
          <c:idx val="18"/>
          <c:order val="2"/>
          <c:tx>
            <c:strRef>
              <c:f>'memory write'!$A$19</c:f>
              <c:strCache>
                <c:ptCount val="1"/>
                <c:pt idx="0">
                  <c:v>M3 Average latency (ns)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'memory write'!$B$1:$U$1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'memory write'!$B$19:$U$19</c:f>
              <c:numCache>
                <c:formatCode>General</c:formatCode>
                <c:ptCount val="20"/>
                <c:pt idx="0">
                  <c:v>76.143111427554288</c:v>
                </c:pt>
                <c:pt idx="1">
                  <c:v>76.221359940872134</c:v>
                </c:pt>
                <c:pt idx="2">
                  <c:v>79.491349480968864</c:v>
                </c:pt>
                <c:pt idx="3">
                  <c:v>80.19131241304683</c:v>
                </c:pt>
                <c:pt idx="4">
                  <c:v>81.963018961457436</c:v>
                </c:pt>
                <c:pt idx="5">
                  <c:v>79.097122302158283</c:v>
                </c:pt>
                <c:pt idx="6">
                  <c:v>79.150429926424962</c:v>
                </c:pt>
                <c:pt idx="7">
                  <c:v>78.358996633727884</c:v>
                </c:pt>
                <c:pt idx="8">
                  <c:v>80.699846839512645</c:v>
                </c:pt>
                <c:pt idx="9">
                  <c:v>77.747251518652405</c:v>
                </c:pt>
                <c:pt idx="10">
                  <c:v>78.397805398448881</c:v>
                </c:pt>
                <c:pt idx="11">
                  <c:v>76.914188720645001</c:v>
                </c:pt>
                <c:pt idx="12">
                  <c:v>81.02915677129532</c:v>
                </c:pt>
                <c:pt idx="13">
                  <c:v>82.16368363607323</c:v>
                </c:pt>
                <c:pt idx="14">
                  <c:v>78.457302374897495</c:v>
                </c:pt>
                <c:pt idx="15">
                  <c:v>82.227866980494511</c:v>
                </c:pt>
                <c:pt idx="16">
                  <c:v>77.710964912280701</c:v>
                </c:pt>
                <c:pt idx="17">
                  <c:v>78.205905066607826</c:v>
                </c:pt>
                <c:pt idx="18">
                  <c:v>80.698202558802748</c:v>
                </c:pt>
                <c:pt idx="19">
                  <c:v>82.249014756890489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84-40E6-B86F-BCE90915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0224"/>
        <c:axId val="497724560"/>
      </c:lineChart>
      <c:catAx>
        <c:axId val="44113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memory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4560"/>
        <c:crosses val="autoZero"/>
        <c:auto val="1"/>
        <c:lblAlgn val="ctr"/>
        <c:lblOffset val="100"/>
        <c:noMultiLvlLbl val="0"/>
      </c:catAx>
      <c:valAx>
        <c:axId val="4977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68580</xdr:rowOff>
    </xdr:from>
    <xdr:to>
      <xdr:col>7</xdr:col>
      <xdr:colOff>323850</xdr:colOff>
      <xdr:row>47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6D7B20-34CE-46FD-9C85-64F2E6CF0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27</xdr:row>
      <xdr:rowOff>91440</xdr:rowOff>
    </xdr:from>
    <xdr:to>
      <xdr:col>17</xdr:col>
      <xdr:colOff>582930</xdr:colOff>
      <xdr:row>47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60006D-BD4E-4ABA-B586-91B69049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40386</xdr:rowOff>
    </xdr:from>
    <xdr:to>
      <xdr:col>7</xdr:col>
      <xdr:colOff>68580</xdr:colOff>
      <xdr:row>45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3755E6-CDDA-418F-BC38-99024C85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26</xdr:row>
      <xdr:rowOff>38100</xdr:rowOff>
    </xdr:from>
    <xdr:to>
      <xdr:col>17</xdr:col>
      <xdr:colOff>106680</xdr:colOff>
      <xdr:row>45</xdr:row>
      <xdr:rowOff>161544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8127DE-B0D6-49E9-A8C3-95C74BCF1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A22" workbookViewId="0">
      <selection activeCell="D25" sqref="D25"/>
    </sheetView>
  </sheetViews>
  <sheetFormatPr defaultRowHeight="14.4" x14ac:dyDescent="0.3"/>
  <cols>
    <col min="1" max="1" width="31.6640625" customWidth="1"/>
  </cols>
  <sheetData>
    <row r="1" spans="1:21" x14ac:dyDescent="0.3">
      <c r="A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L1">
        <v>11000</v>
      </c>
      <c r="M1">
        <v>12000</v>
      </c>
      <c r="N1">
        <v>13000</v>
      </c>
      <c r="O1">
        <v>14000</v>
      </c>
      <c r="P1">
        <v>15000</v>
      </c>
      <c r="Q1">
        <v>16000</v>
      </c>
      <c r="R1">
        <v>17000</v>
      </c>
      <c r="S1">
        <v>18000</v>
      </c>
      <c r="T1">
        <v>19000</v>
      </c>
      <c r="U1">
        <v>20000</v>
      </c>
    </row>
    <row r="2" spans="1:21" x14ac:dyDescent="0.3">
      <c r="A2" t="s">
        <v>1</v>
      </c>
      <c r="B2">
        <v>8175</v>
      </c>
      <c r="C2">
        <v>16211</v>
      </c>
      <c r="D2">
        <v>24281</v>
      </c>
      <c r="E2">
        <v>32276</v>
      </c>
      <c r="F2">
        <v>40371</v>
      </c>
      <c r="G2">
        <v>48341</v>
      </c>
      <c r="H2">
        <v>56397</v>
      </c>
      <c r="I2">
        <v>64428</v>
      </c>
      <c r="J2">
        <v>72546</v>
      </c>
      <c r="K2">
        <v>80605</v>
      </c>
      <c r="L2">
        <v>88702</v>
      </c>
      <c r="M2">
        <v>96581</v>
      </c>
      <c r="N2">
        <v>104611</v>
      </c>
      <c r="O2">
        <v>112641</v>
      </c>
      <c r="P2">
        <v>120652</v>
      </c>
      <c r="Q2">
        <v>128733</v>
      </c>
      <c r="R2">
        <v>137008</v>
      </c>
      <c r="S2">
        <v>144921</v>
      </c>
      <c r="T2">
        <v>153030</v>
      </c>
      <c r="U2">
        <v>160874</v>
      </c>
    </row>
    <row r="3" spans="1:21" x14ac:dyDescent="0.3">
      <c r="A3" t="s">
        <v>2</v>
      </c>
      <c r="B3">
        <v>354561</v>
      </c>
      <c r="C3">
        <v>714213</v>
      </c>
      <c r="D3">
        <v>1075192</v>
      </c>
      <c r="E3">
        <v>1433835</v>
      </c>
      <c r="F3">
        <v>1794700</v>
      </c>
      <c r="G3">
        <v>2153107</v>
      </c>
      <c r="H3">
        <v>2512957</v>
      </c>
      <c r="I3">
        <v>2874236</v>
      </c>
      <c r="J3">
        <v>3234852</v>
      </c>
      <c r="K3">
        <v>3594692</v>
      </c>
      <c r="L3">
        <v>3955323</v>
      </c>
      <c r="M3">
        <v>4314880</v>
      </c>
      <c r="N3">
        <v>4670600</v>
      </c>
      <c r="O3">
        <v>5031872</v>
      </c>
      <c r="P3">
        <v>5391193</v>
      </c>
      <c r="Q3">
        <v>5752437</v>
      </c>
      <c r="R3">
        <v>6115578</v>
      </c>
      <c r="S3">
        <v>6472625</v>
      </c>
      <c r="T3">
        <v>6833799</v>
      </c>
      <c r="U3">
        <v>7194934</v>
      </c>
    </row>
    <row r="4" spans="1:21" x14ac:dyDescent="0.3">
      <c r="A4" t="s">
        <v>3</v>
      </c>
      <c r="B4">
        <v>8142</v>
      </c>
      <c r="C4">
        <v>16178</v>
      </c>
      <c r="D4">
        <v>24248</v>
      </c>
      <c r="E4">
        <v>32243</v>
      </c>
      <c r="F4">
        <v>40338</v>
      </c>
      <c r="G4">
        <v>48308</v>
      </c>
      <c r="H4">
        <v>56364</v>
      </c>
      <c r="I4">
        <v>64395</v>
      </c>
      <c r="J4">
        <v>72513</v>
      </c>
      <c r="K4">
        <v>80572</v>
      </c>
      <c r="L4">
        <v>88669</v>
      </c>
      <c r="M4">
        <v>96548</v>
      </c>
      <c r="N4">
        <v>104578</v>
      </c>
      <c r="O4">
        <v>112608</v>
      </c>
      <c r="P4">
        <v>120619</v>
      </c>
      <c r="Q4">
        <v>128700</v>
      </c>
      <c r="R4">
        <v>136975</v>
      </c>
      <c r="S4">
        <v>144888</v>
      </c>
      <c r="T4">
        <v>152997</v>
      </c>
      <c r="U4">
        <v>160841</v>
      </c>
    </row>
    <row r="5" spans="1:21" x14ac:dyDescent="0.3">
      <c r="A5" t="s">
        <v>4</v>
      </c>
      <c r="B5">
        <v>166302</v>
      </c>
      <c r="C5">
        <v>331754</v>
      </c>
      <c r="D5">
        <v>498136</v>
      </c>
      <c r="E5">
        <v>662610</v>
      </c>
      <c r="F5">
        <v>829087</v>
      </c>
      <c r="G5">
        <v>993268</v>
      </c>
      <c r="H5">
        <v>1158833</v>
      </c>
      <c r="I5">
        <v>1325757</v>
      </c>
      <c r="J5">
        <v>1492069</v>
      </c>
      <c r="K5">
        <v>1657405</v>
      </c>
      <c r="L5">
        <v>1823881</v>
      </c>
      <c r="M5">
        <v>1989289</v>
      </c>
      <c r="N5">
        <v>2150769</v>
      </c>
      <c r="O5">
        <v>2318405</v>
      </c>
      <c r="P5">
        <v>2482754</v>
      </c>
      <c r="Q5">
        <v>2649533</v>
      </c>
      <c r="R5">
        <v>2818295</v>
      </c>
      <c r="S5">
        <v>2981106</v>
      </c>
      <c r="T5">
        <v>3147804</v>
      </c>
      <c r="U5">
        <v>3315060</v>
      </c>
    </row>
    <row r="6" spans="1:21" x14ac:dyDescent="0.3">
      <c r="A6" t="s">
        <v>5</v>
      </c>
      <c r="B6">
        <v>8105</v>
      </c>
      <c r="C6">
        <v>16143</v>
      </c>
      <c r="D6">
        <v>24211</v>
      </c>
      <c r="E6">
        <v>32207</v>
      </c>
      <c r="F6">
        <v>40303</v>
      </c>
      <c r="G6">
        <v>48272</v>
      </c>
      <c r="H6">
        <v>56328</v>
      </c>
      <c r="I6">
        <v>64358</v>
      </c>
      <c r="J6">
        <v>72479</v>
      </c>
      <c r="K6">
        <v>80538</v>
      </c>
      <c r="L6">
        <v>88634</v>
      </c>
      <c r="M6">
        <v>96513</v>
      </c>
      <c r="N6">
        <v>104543</v>
      </c>
      <c r="O6">
        <v>112573</v>
      </c>
      <c r="P6">
        <v>120585</v>
      </c>
      <c r="Q6">
        <v>128663</v>
      </c>
      <c r="R6">
        <v>136941</v>
      </c>
      <c r="S6">
        <v>144853</v>
      </c>
      <c r="T6">
        <v>152963</v>
      </c>
      <c r="U6">
        <v>160806</v>
      </c>
    </row>
    <row r="7" spans="1:21" x14ac:dyDescent="0.3">
      <c r="A7" t="s">
        <v>6</v>
      </c>
      <c r="B7">
        <v>79742</v>
      </c>
      <c r="C7">
        <v>159475</v>
      </c>
      <c r="D7">
        <v>260128</v>
      </c>
      <c r="E7">
        <v>339580</v>
      </c>
      <c r="F7">
        <v>413313</v>
      </c>
      <c r="G7">
        <v>509625</v>
      </c>
      <c r="H7">
        <v>580248</v>
      </c>
      <c r="I7">
        <v>687068</v>
      </c>
      <c r="J7">
        <v>717959</v>
      </c>
      <c r="K7">
        <v>827128</v>
      </c>
      <c r="L7">
        <v>942665</v>
      </c>
      <c r="M7">
        <v>1042789</v>
      </c>
      <c r="N7">
        <v>1064559</v>
      </c>
      <c r="O7">
        <v>1118470</v>
      </c>
      <c r="P7">
        <v>1289001</v>
      </c>
      <c r="Q7">
        <v>1358599</v>
      </c>
      <c r="R7">
        <v>1457238</v>
      </c>
      <c r="S7">
        <v>1527246</v>
      </c>
      <c r="T7">
        <v>1533853</v>
      </c>
      <c r="U7">
        <v>1737676</v>
      </c>
    </row>
    <row r="8" spans="1:21" x14ac:dyDescent="0.3">
      <c r="A8" t="s">
        <v>7</v>
      </c>
      <c r="B8">
        <f>B3/B1</f>
        <v>354.56099999999998</v>
      </c>
      <c r="C8">
        <f t="shared" ref="C8:U8" si="0">C3/C1</f>
        <v>357.10649999999998</v>
      </c>
      <c r="D8">
        <f t="shared" si="0"/>
        <v>358.39733333333334</v>
      </c>
      <c r="E8">
        <f t="shared" si="0"/>
        <v>358.45875000000001</v>
      </c>
      <c r="F8">
        <f t="shared" si="0"/>
        <v>358.94</v>
      </c>
      <c r="G8">
        <f t="shared" si="0"/>
        <v>358.85116666666664</v>
      </c>
      <c r="H8">
        <f t="shared" si="0"/>
        <v>358.99385714285717</v>
      </c>
      <c r="I8">
        <f t="shared" si="0"/>
        <v>359.27949999999998</v>
      </c>
      <c r="J8">
        <f t="shared" si="0"/>
        <v>359.428</v>
      </c>
      <c r="K8">
        <f t="shared" si="0"/>
        <v>359.4692</v>
      </c>
      <c r="L8">
        <f t="shared" si="0"/>
        <v>359.57481818181816</v>
      </c>
      <c r="M8">
        <f t="shared" si="0"/>
        <v>359.57333333333332</v>
      </c>
      <c r="N8">
        <f t="shared" si="0"/>
        <v>359.27692307692308</v>
      </c>
      <c r="O8">
        <f t="shared" si="0"/>
        <v>359.41942857142857</v>
      </c>
      <c r="P8">
        <f t="shared" si="0"/>
        <v>359.41286666666667</v>
      </c>
      <c r="Q8">
        <f t="shared" si="0"/>
        <v>359.52731249999999</v>
      </c>
      <c r="R8">
        <f t="shared" si="0"/>
        <v>359.73988235294115</v>
      </c>
      <c r="S8">
        <f t="shared" si="0"/>
        <v>359.59027777777777</v>
      </c>
      <c r="T8">
        <f t="shared" si="0"/>
        <v>359.67363157894738</v>
      </c>
      <c r="U8">
        <f t="shared" si="0"/>
        <v>359.74669999999998</v>
      </c>
    </row>
    <row r="9" spans="1:21" x14ac:dyDescent="0.3">
      <c r="A9" t="s">
        <v>8</v>
      </c>
      <c r="B9">
        <f>B5/B1</f>
        <v>166.30199999999999</v>
      </c>
      <c r="C9">
        <f t="shared" ref="C9:U9" si="1">C5/C1</f>
        <v>165.87700000000001</v>
      </c>
      <c r="D9">
        <f t="shared" si="1"/>
        <v>166.04533333333333</v>
      </c>
      <c r="E9">
        <f t="shared" si="1"/>
        <v>165.6525</v>
      </c>
      <c r="F9">
        <f t="shared" si="1"/>
        <v>165.81739999999999</v>
      </c>
      <c r="G9">
        <f t="shared" si="1"/>
        <v>165.54466666666667</v>
      </c>
      <c r="H9">
        <f t="shared" si="1"/>
        <v>165.54757142857142</v>
      </c>
      <c r="I9">
        <f t="shared" si="1"/>
        <v>165.71962500000001</v>
      </c>
      <c r="J9">
        <f t="shared" si="1"/>
        <v>165.78544444444444</v>
      </c>
      <c r="K9">
        <f t="shared" si="1"/>
        <v>165.7405</v>
      </c>
      <c r="L9">
        <f t="shared" si="1"/>
        <v>165.80736363636365</v>
      </c>
      <c r="M9">
        <f t="shared" si="1"/>
        <v>165.77408333333332</v>
      </c>
      <c r="N9">
        <f t="shared" si="1"/>
        <v>165.44376923076922</v>
      </c>
      <c r="O9">
        <f t="shared" si="1"/>
        <v>165.60035714285715</v>
      </c>
      <c r="P9">
        <f t="shared" si="1"/>
        <v>165.51693333333333</v>
      </c>
      <c r="Q9">
        <f t="shared" si="1"/>
        <v>165.59581249999999</v>
      </c>
      <c r="R9">
        <f t="shared" si="1"/>
        <v>165.78205882352941</v>
      </c>
      <c r="S9">
        <f t="shared" si="1"/>
        <v>165.61699999999999</v>
      </c>
      <c r="T9">
        <f t="shared" si="1"/>
        <v>165.6738947368421</v>
      </c>
      <c r="U9">
        <f t="shared" si="1"/>
        <v>165.75299999999999</v>
      </c>
    </row>
    <row r="10" spans="1:21" x14ac:dyDescent="0.3">
      <c r="A10" t="s">
        <v>9</v>
      </c>
      <c r="B10">
        <f>B7/B1</f>
        <v>79.742000000000004</v>
      </c>
      <c r="C10">
        <f t="shared" ref="C10:U10" si="2">C7/C1</f>
        <v>79.737499999999997</v>
      </c>
      <c r="D10">
        <f t="shared" si="2"/>
        <v>86.709333333333333</v>
      </c>
      <c r="E10">
        <f t="shared" si="2"/>
        <v>84.894999999999996</v>
      </c>
      <c r="F10">
        <f t="shared" si="2"/>
        <v>82.662599999999998</v>
      </c>
      <c r="G10">
        <f t="shared" si="2"/>
        <v>84.9375</v>
      </c>
      <c r="H10">
        <f t="shared" si="2"/>
        <v>82.892571428571429</v>
      </c>
      <c r="I10">
        <f t="shared" si="2"/>
        <v>85.883499999999998</v>
      </c>
      <c r="J10">
        <f t="shared" si="2"/>
        <v>79.773222222222216</v>
      </c>
      <c r="K10">
        <f t="shared" si="2"/>
        <v>82.712800000000001</v>
      </c>
      <c r="L10">
        <f t="shared" si="2"/>
        <v>85.696818181818188</v>
      </c>
      <c r="M10">
        <f t="shared" si="2"/>
        <v>86.899083333333337</v>
      </c>
      <c r="N10">
        <f t="shared" si="2"/>
        <v>81.889153846153846</v>
      </c>
      <c r="O10">
        <f t="shared" si="2"/>
        <v>79.890714285714282</v>
      </c>
      <c r="P10">
        <f t="shared" si="2"/>
        <v>85.933400000000006</v>
      </c>
      <c r="Q10">
        <f t="shared" si="2"/>
        <v>84.912437499999996</v>
      </c>
      <c r="R10">
        <f t="shared" si="2"/>
        <v>85.71988235294117</v>
      </c>
      <c r="S10">
        <f t="shared" si="2"/>
        <v>84.846999999999994</v>
      </c>
      <c r="T10">
        <f t="shared" si="2"/>
        <v>80.729105263157891</v>
      </c>
      <c r="U10">
        <f t="shared" si="2"/>
        <v>86.883799999999994</v>
      </c>
    </row>
    <row r="11" spans="1:21" x14ac:dyDescent="0.3">
      <c r="A11" t="s">
        <v>16</v>
      </c>
      <c r="B11">
        <f>B2*6/1000</f>
        <v>49.05</v>
      </c>
      <c r="C11">
        <f t="shared" ref="C11:U11" si="3">C2*6/1000</f>
        <v>97.266000000000005</v>
      </c>
      <c r="D11">
        <f t="shared" si="3"/>
        <v>145.68600000000001</v>
      </c>
      <c r="E11">
        <f t="shared" si="3"/>
        <v>193.65600000000001</v>
      </c>
      <c r="F11">
        <f t="shared" si="3"/>
        <v>242.226</v>
      </c>
      <c r="G11">
        <f t="shared" si="3"/>
        <v>290.04599999999999</v>
      </c>
      <c r="H11">
        <f t="shared" si="3"/>
        <v>338.38200000000001</v>
      </c>
      <c r="I11">
        <f t="shared" si="3"/>
        <v>386.56799999999998</v>
      </c>
      <c r="J11">
        <f t="shared" si="3"/>
        <v>435.27600000000001</v>
      </c>
      <c r="K11">
        <f t="shared" si="3"/>
        <v>483.63</v>
      </c>
      <c r="L11">
        <f t="shared" si="3"/>
        <v>532.21199999999999</v>
      </c>
      <c r="M11">
        <f t="shared" si="3"/>
        <v>579.48599999999999</v>
      </c>
      <c r="N11">
        <f t="shared" si="3"/>
        <v>627.66600000000005</v>
      </c>
      <c r="O11">
        <f t="shared" si="3"/>
        <v>675.846</v>
      </c>
      <c r="P11">
        <f t="shared" si="3"/>
        <v>723.91200000000003</v>
      </c>
      <c r="Q11">
        <f t="shared" si="3"/>
        <v>772.39800000000002</v>
      </c>
      <c r="R11">
        <f t="shared" si="3"/>
        <v>822.048</v>
      </c>
      <c r="S11">
        <f t="shared" si="3"/>
        <v>869.52599999999995</v>
      </c>
      <c r="T11">
        <f t="shared" si="3"/>
        <v>918.18</v>
      </c>
      <c r="U11">
        <f t="shared" si="3"/>
        <v>965.24400000000003</v>
      </c>
    </row>
    <row r="12" spans="1:21" x14ac:dyDescent="0.3">
      <c r="A12" t="s">
        <v>10</v>
      </c>
      <c r="B12">
        <f>B3*6</f>
        <v>2127366</v>
      </c>
      <c r="C12">
        <f t="shared" ref="C12:U12" si="4">C3*6</f>
        <v>4285278</v>
      </c>
      <c r="D12">
        <f t="shared" si="4"/>
        <v>6451152</v>
      </c>
      <c r="E12">
        <f t="shared" si="4"/>
        <v>8603010</v>
      </c>
      <c r="F12">
        <f t="shared" si="4"/>
        <v>10768200</v>
      </c>
      <c r="G12">
        <f t="shared" si="4"/>
        <v>12918642</v>
      </c>
      <c r="H12">
        <f t="shared" si="4"/>
        <v>15077742</v>
      </c>
      <c r="I12">
        <f t="shared" si="4"/>
        <v>17245416</v>
      </c>
      <c r="J12">
        <f t="shared" si="4"/>
        <v>19409112</v>
      </c>
      <c r="K12">
        <f t="shared" si="4"/>
        <v>21568152</v>
      </c>
      <c r="L12">
        <f t="shared" si="4"/>
        <v>23731938</v>
      </c>
      <c r="M12">
        <f t="shared" si="4"/>
        <v>25889280</v>
      </c>
      <c r="N12">
        <f t="shared" si="4"/>
        <v>28023600</v>
      </c>
      <c r="O12">
        <f t="shared" si="4"/>
        <v>30191232</v>
      </c>
      <c r="P12">
        <f t="shared" si="4"/>
        <v>32347158</v>
      </c>
      <c r="Q12">
        <f t="shared" si="4"/>
        <v>34514622</v>
      </c>
      <c r="R12">
        <f t="shared" si="4"/>
        <v>36693468</v>
      </c>
      <c r="S12">
        <f t="shared" si="4"/>
        <v>38835750</v>
      </c>
      <c r="T12">
        <f t="shared" si="4"/>
        <v>41002794</v>
      </c>
      <c r="U12">
        <f t="shared" si="4"/>
        <v>43169604</v>
      </c>
    </row>
    <row r="13" spans="1:21" x14ac:dyDescent="0.3">
      <c r="A13" t="s">
        <v>17</v>
      </c>
      <c r="B13">
        <f>B4*6/1000</f>
        <v>48.851999999999997</v>
      </c>
      <c r="C13">
        <f t="shared" ref="C13:U13" si="5">C4*6/1000</f>
        <v>97.067999999999998</v>
      </c>
      <c r="D13">
        <f t="shared" si="5"/>
        <v>145.488</v>
      </c>
      <c r="E13">
        <f t="shared" si="5"/>
        <v>193.458</v>
      </c>
      <c r="F13">
        <f t="shared" si="5"/>
        <v>242.02799999999999</v>
      </c>
      <c r="G13">
        <f t="shared" si="5"/>
        <v>289.84800000000001</v>
      </c>
      <c r="H13">
        <f t="shared" si="5"/>
        <v>338.18400000000003</v>
      </c>
      <c r="I13">
        <f t="shared" si="5"/>
        <v>386.37</v>
      </c>
      <c r="J13">
        <f t="shared" si="5"/>
        <v>435.07799999999997</v>
      </c>
      <c r="K13">
        <f t="shared" si="5"/>
        <v>483.43200000000002</v>
      </c>
      <c r="L13">
        <f t="shared" si="5"/>
        <v>532.01400000000001</v>
      </c>
      <c r="M13">
        <f t="shared" si="5"/>
        <v>579.28800000000001</v>
      </c>
      <c r="N13">
        <f t="shared" si="5"/>
        <v>627.46799999999996</v>
      </c>
      <c r="O13">
        <f t="shared" si="5"/>
        <v>675.64800000000002</v>
      </c>
      <c r="P13">
        <f t="shared" si="5"/>
        <v>723.71400000000006</v>
      </c>
      <c r="Q13">
        <f t="shared" si="5"/>
        <v>772.2</v>
      </c>
      <c r="R13">
        <f t="shared" si="5"/>
        <v>821.85</v>
      </c>
      <c r="S13">
        <f t="shared" si="5"/>
        <v>869.32799999999997</v>
      </c>
      <c r="T13">
        <f t="shared" si="5"/>
        <v>917.98199999999997</v>
      </c>
      <c r="U13">
        <f t="shared" si="5"/>
        <v>965.04600000000005</v>
      </c>
    </row>
    <row r="14" spans="1:21" x14ac:dyDescent="0.3">
      <c r="A14" t="s">
        <v>11</v>
      </c>
      <c r="B14">
        <f>B5*6</f>
        <v>997812</v>
      </c>
      <c r="C14">
        <f t="shared" ref="C14:U14" si="6">C5*6</f>
        <v>1990524</v>
      </c>
      <c r="D14">
        <f t="shared" si="6"/>
        <v>2988816</v>
      </c>
      <c r="E14">
        <f t="shared" si="6"/>
        <v>3975660</v>
      </c>
      <c r="F14">
        <f t="shared" si="6"/>
        <v>4974522</v>
      </c>
      <c r="G14">
        <f t="shared" si="6"/>
        <v>5959608</v>
      </c>
      <c r="H14">
        <f t="shared" si="6"/>
        <v>6952998</v>
      </c>
      <c r="I14">
        <f t="shared" si="6"/>
        <v>7954542</v>
      </c>
      <c r="J14">
        <f t="shared" si="6"/>
        <v>8952414</v>
      </c>
      <c r="K14">
        <f t="shared" si="6"/>
        <v>9944430</v>
      </c>
      <c r="L14">
        <f t="shared" si="6"/>
        <v>10943286</v>
      </c>
      <c r="M14">
        <f t="shared" si="6"/>
        <v>11935734</v>
      </c>
      <c r="N14">
        <f t="shared" si="6"/>
        <v>12904614</v>
      </c>
      <c r="O14">
        <f t="shared" si="6"/>
        <v>13910430</v>
      </c>
      <c r="P14">
        <f t="shared" si="6"/>
        <v>14896524</v>
      </c>
      <c r="Q14">
        <f t="shared" si="6"/>
        <v>15897198</v>
      </c>
      <c r="R14">
        <f t="shared" si="6"/>
        <v>16909770</v>
      </c>
      <c r="S14">
        <f t="shared" si="6"/>
        <v>17886636</v>
      </c>
      <c r="T14">
        <f t="shared" si="6"/>
        <v>18886824</v>
      </c>
      <c r="U14">
        <f t="shared" si="6"/>
        <v>19890360</v>
      </c>
    </row>
    <row r="15" spans="1:21" x14ac:dyDescent="0.3">
      <c r="A15" t="s">
        <v>18</v>
      </c>
      <c r="B15">
        <f>B6*6/1000</f>
        <v>48.63</v>
      </c>
      <c r="C15">
        <f t="shared" ref="C15:U15" si="7">C6*6/1000</f>
        <v>96.858000000000004</v>
      </c>
      <c r="D15">
        <f t="shared" si="7"/>
        <v>145.26599999999999</v>
      </c>
      <c r="E15">
        <f t="shared" si="7"/>
        <v>193.24199999999999</v>
      </c>
      <c r="F15">
        <f t="shared" si="7"/>
        <v>241.81800000000001</v>
      </c>
      <c r="G15">
        <f t="shared" si="7"/>
        <v>289.63200000000001</v>
      </c>
      <c r="H15">
        <f t="shared" si="7"/>
        <v>337.96800000000002</v>
      </c>
      <c r="I15">
        <f t="shared" si="7"/>
        <v>386.14800000000002</v>
      </c>
      <c r="J15">
        <f t="shared" si="7"/>
        <v>434.87400000000002</v>
      </c>
      <c r="K15">
        <f t="shared" si="7"/>
        <v>483.22800000000001</v>
      </c>
      <c r="L15">
        <f t="shared" si="7"/>
        <v>531.80399999999997</v>
      </c>
      <c r="M15">
        <f t="shared" si="7"/>
        <v>579.07799999999997</v>
      </c>
      <c r="N15">
        <f t="shared" si="7"/>
        <v>627.25800000000004</v>
      </c>
      <c r="O15">
        <f t="shared" si="7"/>
        <v>675.43799999999999</v>
      </c>
      <c r="P15">
        <f t="shared" si="7"/>
        <v>723.51</v>
      </c>
      <c r="Q15">
        <f t="shared" si="7"/>
        <v>771.97799999999995</v>
      </c>
      <c r="R15">
        <f t="shared" si="7"/>
        <v>821.64599999999996</v>
      </c>
      <c r="S15">
        <f t="shared" si="7"/>
        <v>869.11800000000005</v>
      </c>
      <c r="T15">
        <f t="shared" si="7"/>
        <v>917.77800000000002</v>
      </c>
      <c r="U15">
        <f t="shared" si="7"/>
        <v>964.83600000000001</v>
      </c>
    </row>
    <row r="16" spans="1:21" x14ac:dyDescent="0.3">
      <c r="A16" t="s">
        <v>12</v>
      </c>
      <c r="B16">
        <f>B7*6</f>
        <v>478452</v>
      </c>
      <c r="C16">
        <f t="shared" ref="C16:U16" si="8">C7*6</f>
        <v>956850</v>
      </c>
      <c r="D16">
        <f t="shared" si="8"/>
        <v>1560768</v>
      </c>
      <c r="E16">
        <f t="shared" si="8"/>
        <v>2037480</v>
      </c>
      <c r="F16">
        <f t="shared" si="8"/>
        <v>2479878</v>
      </c>
      <c r="G16">
        <f t="shared" si="8"/>
        <v>3057750</v>
      </c>
      <c r="H16">
        <f t="shared" si="8"/>
        <v>3481488</v>
      </c>
      <c r="I16">
        <f t="shared" si="8"/>
        <v>4122408</v>
      </c>
      <c r="J16">
        <f t="shared" si="8"/>
        <v>4307754</v>
      </c>
      <c r="K16">
        <f t="shared" si="8"/>
        <v>4962768</v>
      </c>
      <c r="L16">
        <f t="shared" si="8"/>
        <v>5655990</v>
      </c>
      <c r="M16">
        <f t="shared" si="8"/>
        <v>6256734</v>
      </c>
      <c r="N16">
        <f t="shared" si="8"/>
        <v>6387354</v>
      </c>
      <c r="O16">
        <f t="shared" si="8"/>
        <v>6710820</v>
      </c>
      <c r="P16">
        <f t="shared" si="8"/>
        <v>7734006</v>
      </c>
      <c r="Q16">
        <f t="shared" si="8"/>
        <v>8151594</v>
      </c>
      <c r="R16">
        <f t="shared" si="8"/>
        <v>8743428</v>
      </c>
      <c r="S16">
        <f t="shared" si="8"/>
        <v>9163476</v>
      </c>
      <c r="T16">
        <f t="shared" si="8"/>
        <v>9203118</v>
      </c>
      <c r="U16">
        <f t="shared" si="8"/>
        <v>10426056</v>
      </c>
    </row>
    <row r="17" spans="1:21" x14ac:dyDescent="0.3">
      <c r="A17" t="s">
        <v>13</v>
      </c>
      <c r="B17">
        <f>B8*6</f>
        <v>2127.366</v>
      </c>
      <c r="C17">
        <f t="shared" ref="C17:U17" si="9">C8*6</f>
        <v>2142.6390000000001</v>
      </c>
      <c r="D17">
        <f t="shared" si="9"/>
        <v>2150.384</v>
      </c>
      <c r="E17">
        <f t="shared" si="9"/>
        <v>2150.7525000000001</v>
      </c>
      <c r="F17">
        <f t="shared" si="9"/>
        <v>2153.64</v>
      </c>
      <c r="G17">
        <f t="shared" si="9"/>
        <v>2153.107</v>
      </c>
      <c r="H17">
        <f t="shared" si="9"/>
        <v>2153.9631428571429</v>
      </c>
      <c r="I17">
        <f t="shared" si="9"/>
        <v>2155.6769999999997</v>
      </c>
      <c r="J17">
        <f t="shared" si="9"/>
        <v>2156.5680000000002</v>
      </c>
      <c r="K17">
        <f t="shared" si="9"/>
        <v>2156.8152</v>
      </c>
      <c r="L17">
        <f t="shared" si="9"/>
        <v>2157.4489090909092</v>
      </c>
      <c r="M17">
        <f t="shared" si="9"/>
        <v>2157.44</v>
      </c>
      <c r="N17">
        <f t="shared" si="9"/>
        <v>2155.6615384615384</v>
      </c>
      <c r="O17">
        <f t="shared" si="9"/>
        <v>2156.5165714285713</v>
      </c>
      <c r="P17">
        <f t="shared" si="9"/>
        <v>2156.4772000000003</v>
      </c>
      <c r="Q17">
        <f t="shared" si="9"/>
        <v>2157.1638750000002</v>
      </c>
      <c r="R17">
        <f t="shared" si="9"/>
        <v>2158.439294117647</v>
      </c>
      <c r="S17">
        <f t="shared" si="9"/>
        <v>2157.5416666666665</v>
      </c>
      <c r="T17">
        <f t="shared" si="9"/>
        <v>2158.0417894736843</v>
      </c>
      <c r="U17">
        <f t="shared" si="9"/>
        <v>2158.4802</v>
      </c>
    </row>
    <row r="18" spans="1:21" x14ac:dyDescent="0.3">
      <c r="A18" t="s">
        <v>14</v>
      </c>
      <c r="B18">
        <f>B9*6</f>
        <v>997.8119999999999</v>
      </c>
      <c r="C18">
        <f t="shared" ref="C18:U18" si="10">C9*6</f>
        <v>995.26200000000006</v>
      </c>
      <c r="D18">
        <f t="shared" si="10"/>
        <v>996.27199999999993</v>
      </c>
      <c r="E18">
        <f t="shared" si="10"/>
        <v>993.91499999999996</v>
      </c>
      <c r="F18">
        <f t="shared" si="10"/>
        <v>994.9043999999999</v>
      </c>
      <c r="G18">
        <f t="shared" si="10"/>
        <v>993.26800000000003</v>
      </c>
      <c r="H18">
        <f t="shared" si="10"/>
        <v>993.2854285714285</v>
      </c>
      <c r="I18">
        <f t="shared" si="10"/>
        <v>994.31775000000005</v>
      </c>
      <c r="J18">
        <f t="shared" si="10"/>
        <v>994.71266666666656</v>
      </c>
      <c r="K18">
        <f t="shared" si="10"/>
        <v>994.44299999999998</v>
      </c>
      <c r="L18">
        <f t="shared" si="10"/>
        <v>994.84418181818182</v>
      </c>
      <c r="M18">
        <f t="shared" si="10"/>
        <v>994.64449999999988</v>
      </c>
      <c r="N18">
        <f t="shared" si="10"/>
        <v>992.66261538461526</v>
      </c>
      <c r="O18">
        <f t="shared" si="10"/>
        <v>993.60214285714289</v>
      </c>
      <c r="P18">
        <f t="shared" si="10"/>
        <v>993.10159999999996</v>
      </c>
      <c r="Q18">
        <f t="shared" si="10"/>
        <v>993.57487500000002</v>
      </c>
      <c r="R18">
        <f t="shared" si="10"/>
        <v>994.69235294117652</v>
      </c>
      <c r="S18">
        <f t="shared" si="10"/>
        <v>993.702</v>
      </c>
      <c r="T18">
        <f t="shared" si="10"/>
        <v>994.04336842105261</v>
      </c>
      <c r="U18">
        <f t="shared" si="10"/>
        <v>994.51799999999992</v>
      </c>
    </row>
    <row r="19" spans="1:21" x14ac:dyDescent="0.3">
      <c r="A19" t="s">
        <v>15</v>
      </c>
      <c r="B19">
        <f>B10*6</f>
        <v>478.452</v>
      </c>
      <c r="C19">
        <f t="shared" ref="C19:U19" si="11">C10*6</f>
        <v>478.42499999999995</v>
      </c>
      <c r="D19">
        <f t="shared" si="11"/>
        <v>520.25599999999997</v>
      </c>
      <c r="E19">
        <f t="shared" si="11"/>
        <v>509.37</v>
      </c>
      <c r="F19">
        <f t="shared" si="11"/>
        <v>495.97559999999999</v>
      </c>
      <c r="G19">
        <f t="shared" si="11"/>
        <v>509.625</v>
      </c>
      <c r="H19">
        <f t="shared" si="11"/>
        <v>497.35542857142855</v>
      </c>
      <c r="I19">
        <f t="shared" si="11"/>
        <v>515.30099999999993</v>
      </c>
      <c r="J19">
        <f t="shared" si="11"/>
        <v>478.6393333333333</v>
      </c>
      <c r="K19">
        <f t="shared" si="11"/>
        <v>496.27679999999998</v>
      </c>
      <c r="L19">
        <f t="shared" si="11"/>
        <v>514.18090909090915</v>
      </c>
      <c r="M19">
        <f t="shared" si="11"/>
        <v>521.39449999999999</v>
      </c>
      <c r="N19">
        <f t="shared" si="11"/>
        <v>491.33492307692308</v>
      </c>
      <c r="O19">
        <f t="shared" si="11"/>
        <v>479.34428571428566</v>
      </c>
      <c r="P19">
        <f t="shared" si="11"/>
        <v>515.60040000000004</v>
      </c>
      <c r="Q19">
        <f t="shared" si="11"/>
        <v>509.47462499999995</v>
      </c>
      <c r="R19">
        <f t="shared" si="11"/>
        <v>514.31929411764702</v>
      </c>
      <c r="S19">
        <f t="shared" si="11"/>
        <v>509.08199999999999</v>
      </c>
      <c r="T19">
        <f t="shared" si="11"/>
        <v>484.37463157894734</v>
      </c>
      <c r="U19">
        <f t="shared" si="11"/>
        <v>521.30279999999993</v>
      </c>
    </row>
    <row r="20" spans="1:21" s="2" customFormat="1" x14ac:dyDescent="0.3">
      <c r="A20" s="1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s="2" customForma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s="2" customFormat="1" x14ac:dyDescent="0.3">
      <c r="A22" s="2" t="s">
        <v>20</v>
      </c>
      <c r="B22" s="2">
        <v>88.82</v>
      </c>
      <c r="C22" s="2">
        <v>89.07</v>
      </c>
      <c r="D22" s="2">
        <v>88.98</v>
      </c>
      <c r="E22" s="2">
        <v>89.07</v>
      </c>
      <c r="F22" s="2">
        <v>89.02</v>
      </c>
      <c r="G22" s="2">
        <v>89.07</v>
      </c>
      <c r="H22" s="2">
        <v>89.04</v>
      </c>
      <c r="I22" s="2">
        <v>89.02</v>
      </c>
      <c r="J22" s="2">
        <v>89.04</v>
      </c>
      <c r="K22" s="2">
        <v>89.03</v>
      </c>
      <c r="L22" s="2">
        <v>89.05</v>
      </c>
      <c r="M22" s="2">
        <v>89.04</v>
      </c>
      <c r="N22" s="2">
        <v>89.05</v>
      </c>
      <c r="O22" s="2">
        <v>89.04</v>
      </c>
      <c r="P22" s="2">
        <v>89.04</v>
      </c>
      <c r="Q22" s="2">
        <v>89.04</v>
      </c>
      <c r="R22" s="2">
        <v>89.04</v>
      </c>
      <c r="S22" s="2">
        <v>89.04</v>
      </c>
      <c r="T22" s="2">
        <v>89.04</v>
      </c>
      <c r="U22" s="2">
        <v>89.04</v>
      </c>
    </row>
    <row r="23" spans="1:21" s="2" customFormat="1" x14ac:dyDescent="0.3">
      <c r="A23" s="2" t="s">
        <v>21</v>
      </c>
      <c r="B23" s="2">
        <v>7278.4</v>
      </c>
      <c r="C23" s="2">
        <v>14494.4</v>
      </c>
      <c r="D23" s="2">
        <v>21678.400000000001</v>
      </c>
      <c r="E23" s="2">
        <v>28894.400000000001</v>
      </c>
      <c r="F23" s="2">
        <v>36078.400000000001</v>
      </c>
      <c r="G23" s="2">
        <v>43294.400000000001</v>
      </c>
      <c r="H23" s="2">
        <v>50478.400000000001</v>
      </c>
      <c r="I23" s="2">
        <v>57694.400000000001</v>
      </c>
      <c r="J23" s="2">
        <v>64878.400000000001</v>
      </c>
      <c r="K23" s="2">
        <v>72094.399999999994</v>
      </c>
      <c r="L23" s="2">
        <v>79278.399999999994</v>
      </c>
      <c r="M23" s="2">
        <v>86494.399999999994</v>
      </c>
      <c r="N23" s="2">
        <v>93678.399999999994</v>
      </c>
      <c r="O23" s="2">
        <v>100000</v>
      </c>
      <c r="P23" s="2">
        <v>100000</v>
      </c>
      <c r="Q23" s="2">
        <v>100000</v>
      </c>
      <c r="R23" s="2">
        <v>100000</v>
      </c>
      <c r="S23" s="2">
        <v>100000</v>
      </c>
      <c r="T23" s="2">
        <v>100000</v>
      </c>
      <c r="U23" s="2">
        <v>100000</v>
      </c>
    </row>
    <row r="24" spans="1:21" s="2" customFormat="1" x14ac:dyDescent="0.3">
      <c r="A24" s="2" t="s">
        <v>22</v>
      </c>
      <c r="B24" s="2">
        <f>B23/1000</f>
        <v>7.2783999999999995</v>
      </c>
      <c r="C24" s="2">
        <f t="shared" ref="C24:U24" si="12">C23/1000</f>
        <v>14.494399999999999</v>
      </c>
      <c r="D24" s="2">
        <f t="shared" si="12"/>
        <v>21.6784</v>
      </c>
      <c r="E24" s="2">
        <f t="shared" si="12"/>
        <v>28.894400000000001</v>
      </c>
      <c r="F24" s="2">
        <f t="shared" si="12"/>
        <v>36.078400000000002</v>
      </c>
      <c r="G24" s="2">
        <f t="shared" si="12"/>
        <v>43.294400000000003</v>
      </c>
      <c r="H24" s="2">
        <f t="shared" si="12"/>
        <v>50.478400000000001</v>
      </c>
      <c r="I24" s="2">
        <f t="shared" si="12"/>
        <v>57.694400000000002</v>
      </c>
      <c r="J24" s="2">
        <f t="shared" si="12"/>
        <v>64.878399999999999</v>
      </c>
      <c r="K24" s="2">
        <f t="shared" si="12"/>
        <v>72.094399999999993</v>
      </c>
      <c r="L24" s="2">
        <f t="shared" si="12"/>
        <v>79.278399999999991</v>
      </c>
      <c r="M24" s="2">
        <f t="shared" si="12"/>
        <v>86.494399999999999</v>
      </c>
      <c r="N24" s="2">
        <f t="shared" si="12"/>
        <v>93.678399999999996</v>
      </c>
      <c r="O24" s="2">
        <f t="shared" si="12"/>
        <v>100</v>
      </c>
      <c r="P24" s="2">
        <f t="shared" si="12"/>
        <v>100</v>
      </c>
      <c r="Q24" s="2">
        <f t="shared" si="12"/>
        <v>100</v>
      </c>
      <c r="R24" s="2">
        <f t="shared" si="12"/>
        <v>100</v>
      </c>
      <c r="S24" s="2">
        <f t="shared" si="12"/>
        <v>100</v>
      </c>
      <c r="T24" s="2">
        <f t="shared" si="12"/>
        <v>100</v>
      </c>
      <c r="U24" s="2">
        <f t="shared" si="12"/>
        <v>100</v>
      </c>
    </row>
  </sheetData>
  <mergeCells count="1">
    <mergeCell ref="A20:U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11" workbookViewId="0">
      <selection activeCell="A20" sqref="A20:U21"/>
    </sheetView>
  </sheetViews>
  <sheetFormatPr defaultRowHeight="14.4" x14ac:dyDescent="0.3"/>
  <cols>
    <col min="1" max="1" width="33.109375" customWidth="1"/>
  </cols>
  <sheetData>
    <row r="1" spans="1:21" x14ac:dyDescent="0.3">
      <c r="A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L1">
        <v>11000</v>
      </c>
      <c r="M1">
        <v>12000</v>
      </c>
      <c r="N1">
        <v>13000</v>
      </c>
      <c r="O1">
        <v>14000</v>
      </c>
      <c r="P1">
        <v>15000</v>
      </c>
      <c r="Q1">
        <v>16000</v>
      </c>
      <c r="R1">
        <v>17000</v>
      </c>
      <c r="S1">
        <v>18000</v>
      </c>
      <c r="T1">
        <v>19000</v>
      </c>
      <c r="U1">
        <v>20000</v>
      </c>
    </row>
    <row r="2" spans="1:21" x14ac:dyDescent="0.3">
      <c r="A2" t="s">
        <v>1</v>
      </c>
      <c r="B2">
        <v>8427</v>
      </c>
      <c r="C2">
        <v>16236</v>
      </c>
      <c r="D2">
        <v>24276</v>
      </c>
      <c r="E2">
        <v>32345</v>
      </c>
      <c r="F2">
        <v>40345</v>
      </c>
      <c r="G2">
        <v>48372</v>
      </c>
      <c r="H2">
        <v>56405</v>
      </c>
      <c r="I2">
        <v>64463</v>
      </c>
      <c r="J2">
        <v>72473</v>
      </c>
      <c r="K2">
        <v>80499</v>
      </c>
      <c r="L2">
        <v>88581</v>
      </c>
      <c r="M2">
        <v>96619</v>
      </c>
      <c r="N2">
        <v>104847</v>
      </c>
      <c r="O2">
        <v>112693</v>
      </c>
      <c r="P2">
        <v>120721</v>
      </c>
      <c r="Q2">
        <v>128733</v>
      </c>
      <c r="R2">
        <v>136800</v>
      </c>
      <c r="S2">
        <v>145028</v>
      </c>
      <c r="T2">
        <v>152884</v>
      </c>
      <c r="U2">
        <v>160874</v>
      </c>
    </row>
    <row r="3" spans="1:21" x14ac:dyDescent="0.3">
      <c r="A3" t="s">
        <v>2</v>
      </c>
      <c r="B3">
        <v>357216</v>
      </c>
      <c r="C3">
        <v>717324</v>
      </c>
      <c r="D3">
        <v>1077704</v>
      </c>
      <c r="E3">
        <v>1440151</v>
      </c>
      <c r="F3">
        <v>1798307</v>
      </c>
      <c r="G3">
        <v>2157703</v>
      </c>
      <c r="H3">
        <v>2518021</v>
      </c>
      <c r="I3">
        <v>2879913</v>
      </c>
      <c r="J3">
        <v>3238394</v>
      </c>
      <c r="K3">
        <v>3598246</v>
      </c>
      <c r="L3">
        <v>3961549</v>
      </c>
      <c r="M3">
        <v>4321870</v>
      </c>
      <c r="N3">
        <v>4694527</v>
      </c>
      <c r="O3">
        <v>5042660</v>
      </c>
      <c r="P3">
        <v>5402591</v>
      </c>
      <c r="Q3">
        <v>5761266</v>
      </c>
      <c r="R3">
        <v>6123622</v>
      </c>
      <c r="S3">
        <v>6496240</v>
      </c>
      <c r="T3">
        <v>6844762</v>
      </c>
      <c r="U3">
        <v>7202325</v>
      </c>
    </row>
    <row r="4" spans="1:21" x14ac:dyDescent="0.3">
      <c r="A4" t="s">
        <v>3</v>
      </c>
      <c r="B4">
        <v>8174</v>
      </c>
      <c r="C4">
        <v>16203</v>
      </c>
      <c r="D4">
        <v>24243</v>
      </c>
      <c r="E4">
        <v>32312</v>
      </c>
      <c r="F4">
        <v>40312</v>
      </c>
      <c r="G4">
        <v>48339</v>
      </c>
      <c r="H4">
        <v>56372</v>
      </c>
      <c r="I4">
        <v>64430</v>
      </c>
      <c r="J4">
        <v>72440</v>
      </c>
      <c r="K4">
        <v>80466</v>
      </c>
      <c r="L4">
        <v>88548</v>
      </c>
      <c r="M4">
        <v>96586</v>
      </c>
      <c r="N4">
        <v>104814</v>
      </c>
      <c r="O4">
        <v>112660</v>
      </c>
      <c r="P4">
        <v>120688</v>
      </c>
      <c r="Q4">
        <v>128700</v>
      </c>
      <c r="R4">
        <v>136767</v>
      </c>
      <c r="S4">
        <v>144995</v>
      </c>
      <c r="T4">
        <v>152851</v>
      </c>
      <c r="U4">
        <v>160841</v>
      </c>
    </row>
    <row r="5" spans="1:21" x14ac:dyDescent="0.3">
      <c r="A5" t="s">
        <v>4</v>
      </c>
      <c r="B5">
        <v>168677</v>
      </c>
      <c r="C5">
        <v>334690</v>
      </c>
      <c r="D5">
        <v>500969</v>
      </c>
      <c r="E5">
        <v>669418</v>
      </c>
      <c r="F5">
        <v>833426</v>
      </c>
      <c r="G5">
        <v>998987</v>
      </c>
      <c r="H5">
        <v>1165130</v>
      </c>
      <c r="I5">
        <v>1332918</v>
      </c>
      <c r="J5">
        <v>1497290</v>
      </c>
      <c r="K5">
        <v>1663155</v>
      </c>
      <c r="L5">
        <v>1832410</v>
      </c>
      <c r="M5">
        <v>1998674</v>
      </c>
      <c r="N5">
        <v>2177251</v>
      </c>
      <c r="O5">
        <v>2331249</v>
      </c>
      <c r="P5">
        <v>2497201</v>
      </c>
      <c r="Q5">
        <v>2661770</v>
      </c>
      <c r="R5">
        <v>2830145</v>
      </c>
      <c r="S5">
        <v>3008648</v>
      </c>
      <c r="T5">
        <v>3163051</v>
      </c>
      <c r="U5">
        <v>3326638</v>
      </c>
    </row>
    <row r="6" spans="1:21" x14ac:dyDescent="0.3">
      <c r="A6" t="s">
        <v>5</v>
      </c>
      <c r="B6">
        <v>8139</v>
      </c>
      <c r="C6">
        <v>16166</v>
      </c>
      <c r="D6">
        <v>24207</v>
      </c>
      <c r="E6">
        <v>32277</v>
      </c>
      <c r="F6">
        <v>40278</v>
      </c>
      <c r="G6">
        <v>48303</v>
      </c>
      <c r="H6">
        <v>56336</v>
      </c>
      <c r="I6">
        <v>64395</v>
      </c>
      <c r="J6">
        <v>72404</v>
      </c>
      <c r="K6">
        <v>80430</v>
      </c>
      <c r="L6">
        <v>88511</v>
      </c>
      <c r="M6">
        <v>96550</v>
      </c>
      <c r="N6">
        <v>104780</v>
      </c>
      <c r="O6">
        <v>112625</v>
      </c>
      <c r="P6">
        <v>120654</v>
      </c>
      <c r="Q6">
        <v>128665</v>
      </c>
      <c r="R6">
        <v>136732</v>
      </c>
      <c r="S6">
        <v>144960</v>
      </c>
      <c r="T6">
        <v>152814</v>
      </c>
      <c r="U6">
        <v>160806</v>
      </c>
    </row>
    <row r="7" spans="1:21" x14ac:dyDescent="0.3">
      <c r="A7" t="s">
        <v>6</v>
      </c>
      <c r="B7">
        <v>106943</v>
      </c>
      <c r="C7">
        <v>206255</v>
      </c>
      <c r="D7">
        <v>321622</v>
      </c>
      <c r="E7">
        <v>432298</v>
      </c>
      <c r="F7">
        <v>551133</v>
      </c>
      <c r="G7">
        <v>637681</v>
      </c>
      <c r="H7">
        <v>744080</v>
      </c>
      <c r="I7">
        <v>841876</v>
      </c>
      <c r="J7">
        <v>974760</v>
      </c>
      <c r="K7">
        <v>1043096</v>
      </c>
      <c r="L7">
        <v>1157426</v>
      </c>
      <c r="M7">
        <v>1238562</v>
      </c>
      <c r="N7">
        <v>1415944</v>
      </c>
      <c r="O7">
        <v>1543212</v>
      </c>
      <c r="P7">
        <v>1578574</v>
      </c>
      <c r="Q7">
        <v>1764240</v>
      </c>
      <c r="R7">
        <v>1771810</v>
      </c>
      <c r="S7">
        <v>1890341</v>
      </c>
      <c r="T7">
        <v>2056244</v>
      </c>
      <c r="U7">
        <v>2205288</v>
      </c>
    </row>
    <row r="8" spans="1:21" x14ac:dyDescent="0.3">
      <c r="A8" t="s">
        <v>7</v>
      </c>
      <c r="B8">
        <f>B3/B1</f>
        <v>357.21600000000001</v>
      </c>
      <c r="C8">
        <f t="shared" ref="C8:U8" si="0">C3/C1</f>
        <v>358.66199999999998</v>
      </c>
      <c r="D8">
        <f t="shared" si="0"/>
        <v>359.23466666666667</v>
      </c>
      <c r="E8">
        <f t="shared" si="0"/>
        <v>360.03775000000002</v>
      </c>
      <c r="F8">
        <f t="shared" si="0"/>
        <v>359.66140000000001</v>
      </c>
      <c r="G8">
        <f t="shared" si="0"/>
        <v>359.61716666666666</v>
      </c>
      <c r="H8">
        <f t="shared" si="0"/>
        <v>359.71728571428571</v>
      </c>
      <c r="I8">
        <f t="shared" si="0"/>
        <v>359.989125</v>
      </c>
      <c r="J8">
        <f t="shared" si="0"/>
        <v>359.82155555555556</v>
      </c>
      <c r="K8">
        <f t="shared" si="0"/>
        <v>359.82459999999998</v>
      </c>
      <c r="L8">
        <f t="shared" si="0"/>
        <v>360.14081818181819</v>
      </c>
      <c r="M8">
        <f t="shared" si="0"/>
        <v>360.15583333333331</v>
      </c>
      <c r="N8">
        <f t="shared" si="0"/>
        <v>361.11746153846155</v>
      </c>
      <c r="O8">
        <f t="shared" si="0"/>
        <v>360.19</v>
      </c>
      <c r="P8">
        <f t="shared" si="0"/>
        <v>360.17273333333333</v>
      </c>
      <c r="Q8">
        <f t="shared" si="0"/>
        <v>360.07912499999998</v>
      </c>
      <c r="R8">
        <f t="shared" si="0"/>
        <v>360.21305882352942</v>
      </c>
      <c r="S8">
        <f t="shared" si="0"/>
        <v>360.90222222222224</v>
      </c>
      <c r="T8">
        <f t="shared" si="0"/>
        <v>360.25063157894738</v>
      </c>
      <c r="U8">
        <f t="shared" si="0"/>
        <v>360.11624999999998</v>
      </c>
    </row>
    <row r="9" spans="1:21" x14ac:dyDescent="0.3">
      <c r="A9" t="s">
        <v>8</v>
      </c>
      <c r="B9">
        <f>B5/B1</f>
        <v>168.67699999999999</v>
      </c>
      <c r="C9">
        <f t="shared" ref="C9:U9" si="1">C5/C1</f>
        <v>167.345</v>
      </c>
      <c r="D9">
        <f t="shared" si="1"/>
        <v>166.98966666666666</v>
      </c>
      <c r="E9">
        <f t="shared" si="1"/>
        <v>167.3545</v>
      </c>
      <c r="F9">
        <f t="shared" si="1"/>
        <v>166.68520000000001</v>
      </c>
      <c r="G9">
        <f t="shared" si="1"/>
        <v>166.49783333333335</v>
      </c>
      <c r="H9">
        <f t="shared" si="1"/>
        <v>166.44714285714286</v>
      </c>
      <c r="I9">
        <f t="shared" si="1"/>
        <v>166.61474999999999</v>
      </c>
      <c r="J9">
        <f t="shared" si="1"/>
        <v>166.36555555555555</v>
      </c>
      <c r="K9">
        <f t="shared" si="1"/>
        <v>166.31549999999999</v>
      </c>
      <c r="L9">
        <f t="shared" si="1"/>
        <v>166.58272727272728</v>
      </c>
      <c r="M9">
        <f t="shared" si="1"/>
        <v>166.55616666666666</v>
      </c>
      <c r="N9">
        <f t="shared" si="1"/>
        <v>167.48084615384616</v>
      </c>
      <c r="O9">
        <f t="shared" si="1"/>
        <v>166.51778571428571</v>
      </c>
      <c r="P9">
        <f t="shared" si="1"/>
        <v>166.48006666666666</v>
      </c>
      <c r="Q9">
        <f t="shared" si="1"/>
        <v>166.360625</v>
      </c>
      <c r="R9">
        <f t="shared" si="1"/>
        <v>166.47911764705881</v>
      </c>
      <c r="S9">
        <f t="shared" si="1"/>
        <v>167.14711111111112</v>
      </c>
      <c r="T9">
        <f t="shared" si="1"/>
        <v>166.47636842105263</v>
      </c>
      <c r="U9">
        <f t="shared" si="1"/>
        <v>166.33189999999999</v>
      </c>
    </row>
    <row r="10" spans="1:21" x14ac:dyDescent="0.3">
      <c r="A10" t="s">
        <v>9</v>
      </c>
      <c r="B10">
        <f>B7/B2</f>
        <v>12.690518571259048</v>
      </c>
      <c r="C10">
        <f t="shared" ref="C10:U10" si="2">C7/C2</f>
        <v>12.703559990145356</v>
      </c>
      <c r="D10">
        <f t="shared" si="2"/>
        <v>13.248558246828143</v>
      </c>
      <c r="E10">
        <f t="shared" si="2"/>
        <v>13.365218735507806</v>
      </c>
      <c r="F10">
        <f t="shared" si="2"/>
        <v>13.660503160242905</v>
      </c>
      <c r="G10">
        <f t="shared" si="2"/>
        <v>13.182853717026379</v>
      </c>
      <c r="H10">
        <f t="shared" si="2"/>
        <v>13.191738321070828</v>
      </c>
      <c r="I10">
        <f t="shared" si="2"/>
        <v>13.059832772287979</v>
      </c>
      <c r="J10">
        <f t="shared" si="2"/>
        <v>13.449974473252107</v>
      </c>
      <c r="K10">
        <f t="shared" si="2"/>
        <v>12.957875253108734</v>
      </c>
      <c r="L10">
        <f t="shared" si="2"/>
        <v>13.06630089974148</v>
      </c>
      <c r="M10">
        <f t="shared" si="2"/>
        <v>12.819031453440834</v>
      </c>
      <c r="N10">
        <f t="shared" si="2"/>
        <v>13.504859461882553</v>
      </c>
      <c r="O10">
        <f t="shared" si="2"/>
        <v>13.693947272678871</v>
      </c>
      <c r="P10">
        <f t="shared" si="2"/>
        <v>13.076217062482915</v>
      </c>
      <c r="Q10">
        <f t="shared" si="2"/>
        <v>13.704644496749085</v>
      </c>
      <c r="R10">
        <f t="shared" si="2"/>
        <v>12.951827485380116</v>
      </c>
      <c r="S10">
        <f t="shared" si="2"/>
        <v>13.034317511101305</v>
      </c>
      <c r="T10">
        <f t="shared" si="2"/>
        <v>13.449700426467125</v>
      </c>
      <c r="U10">
        <f t="shared" si="2"/>
        <v>13.708169126148414</v>
      </c>
    </row>
    <row r="11" spans="1:21" x14ac:dyDescent="0.3">
      <c r="A11" t="s">
        <v>16</v>
      </c>
      <c r="B11">
        <f>B2*6/1000</f>
        <v>50.561999999999998</v>
      </c>
      <c r="C11">
        <f t="shared" ref="C11:U11" si="3">C2*6/1000</f>
        <v>97.415999999999997</v>
      </c>
      <c r="D11">
        <f t="shared" si="3"/>
        <v>145.65600000000001</v>
      </c>
      <c r="E11">
        <f t="shared" si="3"/>
        <v>194.07</v>
      </c>
      <c r="F11">
        <f t="shared" si="3"/>
        <v>242.07</v>
      </c>
      <c r="G11">
        <f t="shared" si="3"/>
        <v>290.23200000000003</v>
      </c>
      <c r="H11">
        <f t="shared" si="3"/>
        <v>338.43</v>
      </c>
      <c r="I11">
        <f t="shared" si="3"/>
        <v>386.77800000000002</v>
      </c>
      <c r="J11">
        <f t="shared" si="3"/>
        <v>434.83800000000002</v>
      </c>
      <c r="K11">
        <f t="shared" si="3"/>
        <v>482.99400000000003</v>
      </c>
      <c r="L11">
        <f t="shared" si="3"/>
        <v>531.48599999999999</v>
      </c>
      <c r="M11">
        <f t="shared" si="3"/>
        <v>579.71400000000006</v>
      </c>
      <c r="N11">
        <f t="shared" si="3"/>
        <v>629.08199999999999</v>
      </c>
      <c r="O11">
        <f t="shared" si="3"/>
        <v>676.15800000000002</v>
      </c>
      <c r="P11">
        <f t="shared" si="3"/>
        <v>724.32600000000002</v>
      </c>
      <c r="Q11">
        <f t="shared" si="3"/>
        <v>772.39800000000002</v>
      </c>
      <c r="R11">
        <f t="shared" si="3"/>
        <v>820.8</v>
      </c>
      <c r="S11">
        <f t="shared" si="3"/>
        <v>870.16800000000001</v>
      </c>
      <c r="T11">
        <f t="shared" si="3"/>
        <v>917.30399999999997</v>
      </c>
      <c r="U11">
        <f t="shared" si="3"/>
        <v>965.24400000000003</v>
      </c>
    </row>
    <row r="12" spans="1:21" x14ac:dyDescent="0.3">
      <c r="A12" t="s">
        <v>10</v>
      </c>
      <c r="B12">
        <f t="shared" ref="B12:Q19" si="4">B3*6</f>
        <v>2143296</v>
      </c>
      <c r="C12">
        <f t="shared" si="4"/>
        <v>4303944</v>
      </c>
      <c r="D12">
        <f t="shared" si="4"/>
        <v>6466224</v>
      </c>
      <c r="E12">
        <f t="shared" si="4"/>
        <v>8640906</v>
      </c>
      <c r="F12">
        <f t="shared" si="4"/>
        <v>10789842</v>
      </c>
      <c r="G12">
        <f t="shared" si="4"/>
        <v>12946218</v>
      </c>
      <c r="H12">
        <f t="shared" si="4"/>
        <v>15108126</v>
      </c>
      <c r="I12">
        <f t="shared" si="4"/>
        <v>17279478</v>
      </c>
      <c r="J12">
        <f t="shared" si="4"/>
        <v>19430364</v>
      </c>
      <c r="K12">
        <f t="shared" si="4"/>
        <v>21589476</v>
      </c>
      <c r="L12">
        <f t="shared" si="4"/>
        <v>23769294</v>
      </c>
      <c r="M12">
        <f t="shared" si="4"/>
        <v>25931220</v>
      </c>
      <c r="N12">
        <f t="shared" si="4"/>
        <v>28167162</v>
      </c>
      <c r="O12">
        <f t="shared" si="4"/>
        <v>30255960</v>
      </c>
      <c r="P12">
        <f t="shared" si="4"/>
        <v>32415546</v>
      </c>
      <c r="Q12">
        <f t="shared" si="4"/>
        <v>34567596</v>
      </c>
      <c r="R12">
        <f t="shared" ref="C12:U19" si="5">R3*6</f>
        <v>36741732</v>
      </c>
      <c r="S12">
        <f t="shared" si="5"/>
        <v>38977440</v>
      </c>
      <c r="T12">
        <f t="shared" si="5"/>
        <v>41068572</v>
      </c>
      <c r="U12">
        <f t="shared" si="5"/>
        <v>43213950</v>
      </c>
    </row>
    <row r="13" spans="1:21" x14ac:dyDescent="0.3">
      <c r="A13" t="s">
        <v>17</v>
      </c>
      <c r="B13">
        <f>B4*6/1000</f>
        <v>49.043999999999997</v>
      </c>
      <c r="C13">
        <f t="shared" ref="C13:U13" si="6">C4*6/1000</f>
        <v>97.218000000000004</v>
      </c>
      <c r="D13">
        <f t="shared" si="6"/>
        <v>145.458</v>
      </c>
      <c r="E13">
        <f t="shared" si="6"/>
        <v>193.87200000000001</v>
      </c>
      <c r="F13">
        <f t="shared" si="6"/>
        <v>241.87200000000001</v>
      </c>
      <c r="G13">
        <f t="shared" si="6"/>
        <v>290.03399999999999</v>
      </c>
      <c r="H13">
        <f t="shared" si="6"/>
        <v>338.23200000000003</v>
      </c>
      <c r="I13">
        <f t="shared" si="6"/>
        <v>386.58</v>
      </c>
      <c r="J13">
        <f t="shared" si="6"/>
        <v>434.64</v>
      </c>
      <c r="K13">
        <f t="shared" si="6"/>
        <v>482.79599999999999</v>
      </c>
      <c r="L13">
        <f t="shared" si="6"/>
        <v>531.28800000000001</v>
      </c>
      <c r="M13">
        <f t="shared" si="6"/>
        <v>579.51599999999996</v>
      </c>
      <c r="N13">
        <f t="shared" si="6"/>
        <v>628.88400000000001</v>
      </c>
      <c r="O13">
        <f t="shared" si="6"/>
        <v>675.96</v>
      </c>
      <c r="P13">
        <f t="shared" si="6"/>
        <v>724.12800000000004</v>
      </c>
      <c r="Q13">
        <f t="shared" si="6"/>
        <v>772.2</v>
      </c>
      <c r="R13">
        <f t="shared" si="6"/>
        <v>820.60199999999998</v>
      </c>
      <c r="S13">
        <f t="shared" si="6"/>
        <v>869.97</v>
      </c>
      <c r="T13">
        <f t="shared" si="6"/>
        <v>917.10599999999999</v>
      </c>
      <c r="U13">
        <f t="shared" si="6"/>
        <v>965.04600000000005</v>
      </c>
    </row>
    <row r="14" spans="1:21" x14ac:dyDescent="0.3">
      <c r="A14" t="s">
        <v>11</v>
      </c>
      <c r="B14">
        <f t="shared" si="4"/>
        <v>1012062</v>
      </c>
      <c r="C14">
        <f t="shared" si="5"/>
        <v>2008140</v>
      </c>
      <c r="D14">
        <f t="shared" si="5"/>
        <v>3005814</v>
      </c>
      <c r="E14">
        <f t="shared" si="5"/>
        <v>4016508</v>
      </c>
      <c r="F14">
        <f t="shared" si="5"/>
        <v>5000556</v>
      </c>
      <c r="G14">
        <f t="shared" si="5"/>
        <v>5993922</v>
      </c>
      <c r="H14">
        <f t="shared" si="5"/>
        <v>6990780</v>
      </c>
      <c r="I14">
        <f t="shared" si="5"/>
        <v>7997508</v>
      </c>
      <c r="J14">
        <f t="shared" si="5"/>
        <v>8983740</v>
      </c>
      <c r="K14">
        <f t="shared" si="5"/>
        <v>9978930</v>
      </c>
      <c r="L14">
        <f t="shared" si="5"/>
        <v>10994460</v>
      </c>
      <c r="M14">
        <f t="shared" si="5"/>
        <v>11992044</v>
      </c>
      <c r="N14">
        <f t="shared" si="5"/>
        <v>13063506</v>
      </c>
      <c r="O14">
        <f t="shared" si="5"/>
        <v>13987494</v>
      </c>
      <c r="P14">
        <f t="shared" si="5"/>
        <v>14983206</v>
      </c>
      <c r="Q14">
        <f t="shared" si="5"/>
        <v>15970620</v>
      </c>
      <c r="R14">
        <f t="shared" si="5"/>
        <v>16980870</v>
      </c>
      <c r="S14">
        <f t="shared" si="5"/>
        <v>18051888</v>
      </c>
      <c r="T14">
        <f t="shared" si="5"/>
        <v>18978306</v>
      </c>
      <c r="U14">
        <f t="shared" si="5"/>
        <v>19959828</v>
      </c>
    </row>
    <row r="15" spans="1:21" x14ac:dyDescent="0.3">
      <c r="A15" t="s">
        <v>18</v>
      </c>
      <c r="B15">
        <f>B6*6/1000</f>
        <v>48.834000000000003</v>
      </c>
      <c r="C15">
        <f t="shared" ref="C15:U15" si="7">C6*6/1000</f>
        <v>96.995999999999995</v>
      </c>
      <c r="D15">
        <f t="shared" si="7"/>
        <v>145.24199999999999</v>
      </c>
      <c r="E15">
        <f t="shared" si="7"/>
        <v>193.66200000000001</v>
      </c>
      <c r="F15">
        <f t="shared" si="7"/>
        <v>241.66800000000001</v>
      </c>
      <c r="G15">
        <f t="shared" si="7"/>
        <v>289.81799999999998</v>
      </c>
      <c r="H15">
        <f t="shared" si="7"/>
        <v>338.01600000000002</v>
      </c>
      <c r="I15">
        <f t="shared" si="7"/>
        <v>386.37</v>
      </c>
      <c r="J15">
        <f t="shared" si="7"/>
        <v>434.42399999999998</v>
      </c>
      <c r="K15">
        <f t="shared" si="7"/>
        <v>482.58</v>
      </c>
      <c r="L15">
        <f t="shared" si="7"/>
        <v>531.06600000000003</v>
      </c>
      <c r="M15">
        <f t="shared" si="7"/>
        <v>579.29999999999995</v>
      </c>
      <c r="N15">
        <f t="shared" si="7"/>
        <v>628.67999999999995</v>
      </c>
      <c r="O15">
        <f t="shared" si="7"/>
        <v>675.75</v>
      </c>
      <c r="P15">
        <f t="shared" si="7"/>
        <v>723.92399999999998</v>
      </c>
      <c r="Q15">
        <f t="shared" si="7"/>
        <v>771.99</v>
      </c>
      <c r="R15">
        <f t="shared" si="7"/>
        <v>820.39200000000005</v>
      </c>
      <c r="S15">
        <f t="shared" si="7"/>
        <v>869.76</v>
      </c>
      <c r="T15">
        <f t="shared" si="7"/>
        <v>916.88400000000001</v>
      </c>
      <c r="U15">
        <f t="shared" si="7"/>
        <v>964.83600000000001</v>
      </c>
    </row>
    <row r="16" spans="1:21" x14ac:dyDescent="0.3">
      <c r="A16" t="s">
        <v>12</v>
      </c>
      <c r="B16">
        <f t="shared" si="4"/>
        <v>641658</v>
      </c>
      <c r="C16">
        <f t="shared" si="5"/>
        <v>1237530</v>
      </c>
      <c r="D16">
        <f t="shared" si="5"/>
        <v>1929732</v>
      </c>
      <c r="E16">
        <f t="shared" si="5"/>
        <v>2593788</v>
      </c>
      <c r="F16">
        <f t="shared" si="5"/>
        <v>3306798</v>
      </c>
      <c r="G16">
        <f t="shared" si="5"/>
        <v>3826086</v>
      </c>
      <c r="H16">
        <f t="shared" si="5"/>
        <v>4464480</v>
      </c>
      <c r="I16">
        <f t="shared" si="5"/>
        <v>5051256</v>
      </c>
      <c r="J16">
        <f t="shared" si="5"/>
        <v>5848560</v>
      </c>
      <c r="K16">
        <f t="shared" si="5"/>
        <v>6258576</v>
      </c>
      <c r="L16">
        <f t="shared" si="5"/>
        <v>6944556</v>
      </c>
      <c r="M16">
        <f t="shared" si="5"/>
        <v>7431372</v>
      </c>
      <c r="N16">
        <f t="shared" si="5"/>
        <v>8495664</v>
      </c>
      <c r="O16">
        <f t="shared" si="5"/>
        <v>9259272</v>
      </c>
      <c r="P16">
        <f t="shared" si="5"/>
        <v>9471444</v>
      </c>
      <c r="Q16">
        <f t="shared" si="5"/>
        <v>10585440</v>
      </c>
      <c r="R16">
        <f t="shared" si="5"/>
        <v>10630860</v>
      </c>
      <c r="S16">
        <f t="shared" si="5"/>
        <v>11342046</v>
      </c>
      <c r="T16">
        <f t="shared" si="5"/>
        <v>12337464</v>
      </c>
      <c r="U16">
        <f t="shared" si="5"/>
        <v>13231728</v>
      </c>
    </row>
    <row r="17" spans="1:21" x14ac:dyDescent="0.3">
      <c r="A17" t="s">
        <v>13</v>
      </c>
      <c r="B17">
        <f t="shared" si="4"/>
        <v>2143.2960000000003</v>
      </c>
      <c r="C17">
        <f t="shared" si="5"/>
        <v>2151.9719999999998</v>
      </c>
      <c r="D17">
        <f t="shared" si="5"/>
        <v>2155.4079999999999</v>
      </c>
      <c r="E17">
        <f t="shared" si="5"/>
        <v>2160.2265000000002</v>
      </c>
      <c r="F17">
        <f t="shared" si="5"/>
        <v>2157.9684000000002</v>
      </c>
      <c r="G17">
        <f t="shared" si="5"/>
        <v>2157.703</v>
      </c>
      <c r="H17">
        <f t="shared" si="5"/>
        <v>2158.3037142857142</v>
      </c>
      <c r="I17">
        <f t="shared" si="5"/>
        <v>2159.9347499999999</v>
      </c>
      <c r="J17">
        <f t="shared" si="5"/>
        <v>2158.9293333333335</v>
      </c>
      <c r="K17">
        <f t="shared" si="5"/>
        <v>2158.9476</v>
      </c>
      <c r="L17">
        <f t="shared" si="5"/>
        <v>2160.8449090909089</v>
      </c>
      <c r="M17">
        <f t="shared" si="5"/>
        <v>2160.9349999999999</v>
      </c>
      <c r="N17">
        <f t="shared" si="5"/>
        <v>2166.7047692307692</v>
      </c>
      <c r="O17">
        <f t="shared" si="5"/>
        <v>2161.14</v>
      </c>
      <c r="P17">
        <f t="shared" si="5"/>
        <v>2161.0364</v>
      </c>
      <c r="Q17">
        <f t="shared" si="5"/>
        <v>2160.4747499999999</v>
      </c>
      <c r="R17">
        <f t="shared" si="5"/>
        <v>2161.2783529411763</v>
      </c>
      <c r="S17">
        <f t="shared" si="5"/>
        <v>2165.4133333333334</v>
      </c>
      <c r="T17">
        <f t="shared" si="5"/>
        <v>2161.5037894736843</v>
      </c>
      <c r="U17">
        <f t="shared" si="5"/>
        <v>2160.6974999999998</v>
      </c>
    </row>
    <row r="18" spans="1:21" x14ac:dyDescent="0.3">
      <c r="A18" t="s">
        <v>14</v>
      </c>
      <c r="B18">
        <f t="shared" si="4"/>
        <v>1012.0619999999999</v>
      </c>
      <c r="C18">
        <f t="shared" si="5"/>
        <v>1004.0699999999999</v>
      </c>
      <c r="D18">
        <f t="shared" si="5"/>
        <v>1001.938</v>
      </c>
      <c r="E18">
        <f t="shared" si="5"/>
        <v>1004.127</v>
      </c>
      <c r="F18">
        <f t="shared" si="5"/>
        <v>1000.1112000000001</v>
      </c>
      <c r="G18">
        <f t="shared" si="5"/>
        <v>998.98700000000008</v>
      </c>
      <c r="H18">
        <f t="shared" si="5"/>
        <v>998.68285714285719</v>
      </c>
      <c r="I18">
        <f t="shared" si="5"/>
        <v>999.68849999999998</v>
      </c>
      <c r="J18">
        <f t="shared" si="5"/>
        <v>998.19333333333327</v>
      </c>
      <c r="K18">
        <f t="shared" si="5"/>
        <v>997.89299999999992</v>
      </c>
      <c r="L18">
        <f t="shared" si="5"/>
        <v>999.49636363636364</v>
      </c>
      <c r="M18">
        <f t="shared" si="5"/>
        <v>999.33699999999999</v>
      </c>
      <c r="N18">
        <f t="shared" si="5"/>
        <v>1004.8850769230769</v>
      </c>
      <c r="O18">
        <f t="shared" si="5"/>
        <v>999.10671428571425</v>
      </c>
      <c r="P18">
        <f t="shared" si="5"/>
        <v>998.88040000000001</v>
      </c>
      <c r="Q18">
        <f t="shared" si="5"/>
        <v>998.16374999999994</v>
      </c>
      <c r="R18">
        <f t="shared" si="5"/>
        <v>998.87470588235283</v>
      </c>
      <c r="S18">
        <f t="shared" si="5"/>
        <v>1002.8826666666666</v>
      </c>
      <c r="T18">
        <f t="shared" si="5"/>
        <v>998.85821052631582</v>
      </c>
      <c r="U18">
        <f t="shared" si="5"/>
        <v>997.99139999999989</v>
      </c>
    </row>
    <row r="19" spans="1:21" x14ac:dyDescent="0.3">
      <c r="A19" t="s">
        <v>15</v>
      </c>
      <c r="B19">
        <f t="shared" si="4"/>
        <v>76.143111427554288</v>
      </c>
      <c r="C19">
        <f t="shared" si="5"/>
        <v>76.221359940872134</v>
      </c>
      <c r="D19">
        <f t="shared" si="5"/>
        <v>79.491349480968864</v>
      </c>
      <c r="E19">
        <f t="shared" si="5"/>
        <v>80.19131241304683</v>
      </c>
      <c r="F19">
        <f t="shared" si="5"/>
        <v>81.963018961457436</v>
      </c>
      <c r="G19">
        <f t="shared" si="5"/>
        <v>79.097122302158283</v>
      </c>
      <c r="H19">
        <f t="shared" si="5"/>
        <v>79.150429926424962</v>
      </c>
      <c r="I19">
        <f t="shared" si="5"/>
        <v>78.358996633727884</v>
      </c>
      <c r="J19">
        <f t="shared" si="5"/>
        <v>80.699846839512645</v>
      </c>
      <c r="K19">
        <f t="shared" si="5"/>
        <v>77.747251518652405</v>
      </c>
      <c r="L19">
        <f t="shared" si="5"/>
        <v>78.397805398448881</v>
      </c>
      <c r="M19">
        <f t="shared" si="5"/>
        <v>76.914188720645001</v>
      </c>
      <c r="N19">
        <f t="shared" si="5"/>
        <v>81.02915677129532</v>
      </c>
      <c r="O19">
        <f t="shared" si="5"/>
        <v>82.16368363607323</v>
      </c>
      <c r="P19">
        <f t="shared" si="5"/>
        <v>78.457302374897495</v>
      </c>
      <c r="Q19">
        <f t="shared" si="5"/>
        <v>82.227866980494511</v>
      </c>
      <c r="R19">
        <f t="shared" si="5"/>
        <v>77.710964912280701</v>
      </c>
      <c r="S19">
        <f t="shared" si="5"/>
        <v>78.205905066607826</v>
      </c>
      <c r="T19">
        <f t="shared" si="5"/>
        <v>80.698202558802748</v>
      </c>
      <c r="U19">
        <f t="shared" si="5"/>
        <v>82.249014756890489</v>
      </c>
    </row>
    <row r="20" spans="1:2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memory read</vt:lpstr>
      <vt:lpstr>memory 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Monster</cp:lastModifiedBy>
  <dcterms:created xsi:type="dcterms:W3CDTF">2017-05-26T14:00:00Z</dcterms:created>
  <dcterms:modified xsi:type="dcterms:W3CDTF">2017-06-09T03:55:01Z</dcterms:modified>
</cp:coreProperties>
</file>