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nn_benching\"/>
    </mc:Choice>
  </mc:AlternateContent>
  <xr:revisionPtr revIDLastSave="0" documentId="13_ncr:1_{0C123672-12B3-4241-8724-C9DEBC77F608}" xr6:coauthVersionLast="45" xr6:coauthVersionMax="45" xr10:uidLastSave="{00000000-0000-0000-0000-000000000000}"/>
  <bookViews>
    <workbookView xWindow="-108" yWindow="-108" windowWidth="30936" windowHeight="16896" xr2:uid="{D6B6FCF4-05A0-4EAD-AC8E-0A048FF8CFD2}"/>
  </bookViews>
  <sheets>
    <sheet name="Inference Ti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" l="1"/>
  <c r="B62" i="1"/>
  <c r="F61" i="1"/>
  <c r="F59" i="1" s="1"/>
  <c r="B61" i="1"/>
  <c r="B59" i="1" s="1"/>
  <c r="F60" i="1"/>
  <c r="B60" i="1"/>
  <c r="F58" i="1"/>
  <c r="B58" i="1"/>
</calcChain>
</file>

<file path=xl/sharedStrings.xml><?xml version="1.0" encoding="utf-8"?>
<sst xmlns="http://schemas.openxmlformats.org/spreadsheetml/2006/main" count="61" uniqueCount="55">
  <si>
    <t>alexnet</t>
  </si>
  <si>
    <t>densenet121</t>
  </si>
  <si>
    <t>densenet121_efficient</t>
  </si>
  <si>
    <t>densenet161</t>
  </si>
  <si>
    <t>densenet161_efficient</t>
  </si>
  <si>
    <t>densenet201</t>
  </si>
  <si>
    <t>densenet201_efficient</t>
  </si>
  <si>
    <t>googlenet</t>
  </si>
  <si>
    <t>mnasnset0_5</t>
  </si>
  <si>
    <t>mnasnet1_0</t>
  </si>
  <si>
    <t>resnet18</t>
  </si>
  <si>
    <t>resnet34</t>
  </si>
  <si>
    <t>resnet50</t>
  </si>
  <si>
    <t>resnet101</t>
  </si>
  <si>
    <t>resnet152</t>
  </si>
  <si>
    <t>resnext50_32x4d</t>
  </si>
  <si>
    <t>resnext101_32x4d</t>
  </si>
  <si>
    <t>shufflenet_v2_0_5</t>
  </si>
  <si>
    <t>shufflenet_v2_1</t>
  </si>
  <si>
    <t>squeezenet1_0</t>
  </si>
  <si>
    <t>squeezenet1_1</t>
  </si>
  <si>
    <t>vgg16</t>
  </si>
  <si>
    <t>vgg19</t>
  </si>
  <si>
    <t>wide_resnet50_2</t>
  </si>
  <si>
    <t>wide_resne101_2</t>
  </si>
  <si>
    <t>#Params</t>
  </si>
  <si>
    <t>AVG</t>
  </si>
  <si>
    <t>RANGE</t>
  </si>
  <si>
    <t>STDEV</t>
  </si>
  <si>
    <t>MAX</t>
  </si>
  <si>
    <t>MIN</t>
  </si>
  <si>
    <t>mobilenet_v2</t>
  </si>
  <si>
    <t>CPU Inference</t>
  </si>
  <si>
    <t>1080 Ti Inference (ms)</t>
  </si>
  <si>
    <t>Titan X Inference (ms)</t>
  </si>
  <si>
    <t>K40 Inference (ms)</t>
  </si>
  <si>
    <t>MODEL</t>
  </si>
  <si>
    <t>V100 Inference (ms)</t>
  </si>
  <si>
    <t>#FLOPS</t>
  </si>
  <si>
    <t>Intel Xeon Gold 6126 Inference (ms)</t>
  </si>
  <si>
    <t>SERVER CPU 2</t>
  </si>
  <si>
    <t>DESKTOP CPU 1</t>
  </si>
  <si>
    <t>DESKTOP CPU 2</t>
  </si>
  <si>
    <t>deeplabv3_resnet50</t>
  </si>
  <si>
    <t>deeplabv3_resnet101</t>
  </si>
  <si>
    <t>fcn_resnet50</t>
  </si>
  <si>
    <t>fcn_resnet101</t>
  </si>
  <si>
    <t>efficientnet_b0</t>
  </si>
  <si>
    <t>efficientnet_b1</t>
  </si>
  <si>
    <t>efficientnet_b2</t>
  </si>
  <si>
    <t>efficientnet_b3</t>
  </si>
  <si>
    <t>efficientnet_b4</t>
  </si>
  <si>
    <t>efficientnet_b5</t>
  </si>
  <si>
    <t>efficientnet_b6</t>
  </si>
  <si>
    <t>efficientnet_b7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</si>
</sst>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CF01-603C-4244-A836-EBB98EE5D735}">
  <dimension ref="A1:K62"/>
  <sheetViews>
    <sheetView tabSelected="1" zoomScale="115" zoomScaleNormal="115" workbookViewId="0">
      <pane xSplit="1" topLeftCell="B1" activePane="topRight" state="frozen"/>
      <selection pane="topRight" activeCell="E14" sqref="E14"/>
    </sheetView>
  </sheetViews>
  <sheetFormatPr defaultRowHeight="14.4" x14ac:dyDescent="0.3"/>
  <cols>
    <col min="1" max="1" width="22.44140625" customWidth="1"/>
    <col min="2" max="5" width="31.33203125" customWidth="1"/>
    <col min="6" max="6" width="19.77734375" customWidth="1"/>
    <col min="7" max="7" width="22.88671875" customWidth="1"/>
    <col min="8" max="8" width="19.77734375" customWidth="1"/>
    <col min="9" max="9" width="19.109375" customWidth="1"/>
    <col min="10" max="10" width="16" customWidth="1"/>
    <col min="11" max="11" width="17.21875" customWidth="1"/>
  </cols>
  <sheetData>
    <row r="1" spans="1:11" x14ac:dyDescent="0.3">
      <c r="A1" s="1" t="s">
        <v>36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33</v>
      </c>
      <c r="G1" s="1" t="s">
        <v>34</v>
      </c>
      <c r="H1" s="1" t="s">
        <v>35</v>
      </c>
      <c r="I1" s="1" t="s">
        <v>37</v>
      </c>
      <c r="J1" s="1" t="s">
        <v>38</v>
      </c>
      <c r="K1" s="1" t="s">
        <v>25</v>
      </c>
    </row>
    <row r="2" spans="1:11" x14ac:dyDescent="0.3">
      <c r="A2" s="1" t="s">
        <v>0</v>
      </c>
      <c r="B2">
        <v>38.447992525410299</v>
      </c>
      <c r="F2">
        <v>0.95429774829934499</v>
      </c>
      <c r="G2">
        <v>1.2550786838735399</v>
      </c>
      <c r="H2">
        <v>0.96864945098036304</v>
      </c>
      <c r="I2">
        <v>0.79371013405359203</v>
      </c>
      <c r="J2">
        <v>773313856</v>
      </c>
      <c r="K2">
        <v>61100840</v>
      </c>
    </row>
    <row r="3" spans="1:11" x14ac:dyDescent="0.3">
      <c r="A3" s="1" t="s">
        <v>1</v>
      </c>
      <c r="B3">
        <v>144.19164425970399</v>
      </c>
      <c r="F3">
        <v>18.667536200880299</v>
      </c>
      <c r="G3">
        <v>27.9943491200479</v>
      </c>
      <c r="H3">
        <v>22.579256375350099</v>
      </c>
      <c r="I3">
        <v>15.5736544973989</v>
      </c>
      <c r="J3">
        <v>2898381312</v>
      </c>
      <c r="K3">
        <v>7978856</v>
      </c>
    </row>
    <row r="4" spans="1:11" x14ac:dyDescent="0.3">
      <c r="A4" s="1" t="s">
        <v>2</v>
      </c>
      <c r="B4">
        <v>128.09415084793901</v>
      </c>
      <c r="F4">
        <v>26.1962228855541</v>
      </c>
      <c r="G4">
        <v>32.583985849139601</v>
      </c>
      <c r="H4">
        <v>25.667802298919501</v>
      </c>
      <c r="I4">
        <v>19.0380607138855</v>
      </c>
      <c r="J4">
        <v>2898381312</v>
      </c>
      <c r="K4">
        <v>7978856</v>
      </c>
    </row>
    <row r="5" spans="1:11" x14ac:dyDescent="0.3">
      <c r="A5" s="1" t="s">
        <v>3</v>
      </c>
      <c r="B5">
        <v>308.04229186874699</v>
      </c>
      <c r="F5">
        <v>26.002249171268399</v>
      </c>
      <c r="G5">
        <v>38.612657799119503</v>
      </c>
      <c r="H5">
        <v>45.576863387354997</v>
      </c>
      <c r="I5">
        <v>21.081315813925599</v>
      </c>
      <c r="J5">
        <v>7848607744</v>
      </c>
      <c r="K5">
        <v>28681000</v>
      </c>
    </row>
    <row r="6" spans="1:11" x14ac:dyDescent="0.3">
      <c r="A6" s="1" t="s">
        <v>4</v>
      </c>
      <c r="B6">
        <v>270.91002872068799</v>
      </c>
      <c r="F6">
        <v>36.138445470988401</v>
      </c>
      <c r="G6">
        <v>45.454712972789203</v>
      </c>
      <c r="H6">
        <v>45.562460107643098</v>
      </c>
      <c r="I6">
        <v>26.402897177270901</v>
      </c>
      <c r="J6">
        <v>7848607744</v>
      </c>
      <c r="K6">
        <v>28681000</v>
      </c>
    </row>
    <row r="7" spans="1:11" x14ac:dyDescent="0.3">
      <c r="A7" s="1" t="s">
        <v>5</v>
      </c>
      <c r="B7">
        <v>229.50034741696601</v>
      </c>
      <c r="F7">
        <v>32.166386228091199</v>
      </c>
      <c r="G7">
        <v>48.621631408563303</v>
      </c>
      <c r="H7">
        <v>43.683513035213899</v>
      </c>
      <c r="I7">
        <v>26.879169635454101</v>
      </c>
      <c r="J7">
        <v>4392688640</v>
      </c>
      <c r="K7">
        <v>20013928</v>
      </c>
    </row>
    <row r="8" spans="1:11" x14ac:dyDescent="0.3">
      <c r="A8" s="1" t="s">
        <v>6</v>
      </c>
      <c r="B8">
        <v>222.39812866946701</v>
      </c>
      <c r="F8">
        <v>46.342714813125298</v>
      </c>
      <c r="G8">
        <v>57.403224724289501</v>
      </c>
      <c r="H8">
        <v>44.484957325330001</v>
      </c>
      <c r="I8">
        <v>34.330924374950001</v>
      </c>
      <c r="J8">
        <v>4392688640</v>
      </c>
      <c r="K8">
        <v>20013928</v>
      </c>
    </row>
    <row r="9" spans="1:11" x14ac:dyDescent="0.3">
      <c r="A9" s="1" t="s">
        <v>7</v>
      </c>
      <c r="B9">
        <v>85.426294309723701</v>
      </c>
      <c r="F9">
        <v>9.3750138319327991</v>
      </c>
      <c r="G9">
        <v>12.224183124849899</v>
      </c>
      <c r="H9">
        <v>9.7885308355341696</v>
      </c>
      <c r="I9">
        <v>6.3128457639055497</v>
      </c>
      <c r="J9">
        <v>1512356096</v>
      </c>
      <c r="K9">
        <v>13004888</v>
      </c>
    </row>
    <row r="10" spans="1:11" x14ac:dyDescent="0.3">
      <c r="A10" s="1" t="s">
        <v>8</v>
      </c>
      <c r="B10">
        <v>52.2652739779911</v>
      </c>
      <c r="F10">
        <v>6.5507732220888597</v>
      </c>
      <c r="G10">
        <v>8.9210429071628496</v>
      </c>
      <c r="H10">
        <v>7.2819409219687703</v>
      </c>
      <c r="I10">
        <v>4.4835372993197398</v>
      </c>
      <c r="J10">
        <v>142659232</v>
      </c>
      <c r="K10">
        <v>2220824</v>
      </c>
    </row>
    <row r="11" spans="1:11" x14ac:dyDescent="0.3">
      <c r="A11" s="1" t="s">
        <v>9</v>
      </c>
      <c r="B11">
        <v>79.652880814325698</v>
      </c>
      <c r="F11">
        <v>6.6647685994396602</v>
      </c>
      <c r="G11">
        <v>8.9026984461784</v>
      </c>
      <c r="H11">
        <v>7.3363241672669899</v>
      </c>
      <c r="I11">
        <v>4.5211944461784697</v>
      </c>
      <c r="J11">
        <v>337522432</v>
      </c>
      <c r="K11">
        <v>4383312</v>
      </c>
    </row>
    <row r="12" spans="1:11" x14ac:dyDescent="0.3">
      <c r="A12" s="1" t="s">
        <v>31</v>
      </c>
      <c r="B12">
        <v>74.761892412164997</v>
      </c>
      <c r="F12">
        <v>6.46760098199276</v>
      </c>
      <c r="G12">
        <v>8.9519279019608007</v>
      </c>
      <c r="H12">
        <v>7.2924495774309799</v>
      </c>
      <c r="I12">
        <v>4.3974432496998599</v>
      </c>
      <c r="J12">
        <v>328766720</v>
      </c>
      <c r="K12">
        <v>3504872</v>
      </c>
    </row>
    <row r="13" spans="1:11" x14ac:dyDescent="0.3">
      <c r="A13" s="1" t="s">
        <v>10</v>
      </c>
      <c r="B13">
        <v>54.495572518607702</v>
      </c>
      <c r="F13">
        <v>2.86315675830325</v>
      </c>
      <c r="G13">
        <v>4.3501101336533896</v>
      </c>
      <c r="H13">
        <v>3.3712997719087201</v>
      </c>
      <c r="I13">
        <v>2.1847987194877598</v>
      </c>
      <c r="J13">
        <v>1824545792</v>
      </c>
      <c r="K13">
        <v>11689512</v>
      </c>
    </row>
    <row r="14" spans="1:11" x14ac:dyDescent="0.3">
      <c r="A14" s="1" t="s">
        <v>11</v>
      </c>
      <c r="B14">
        <v>96.515466272108995</v>
      </c>
      <c r="F14">
        <v>4.9774866910764697</v>
      </c>
      <c r="G14">
        <v>7.7715283693477604</v>
      </c>
      <c r="H14">
        <v>5.8338830708282803</v>
      </c>
      <c r="I14">
        <v>3.8222761992796999</v>
      </c>
      <c r="J14">
        <v>3679251456</v>
      </c>
      <c r="K14">
        <v>21797672</v>
      </c>
    </row>
    <row r="15" spans="1:11" x14ac:dyDescent="0.3">
      <c r="A15" s="1" t="s">
        <v>12</v>
      </c>
      <c r="B15">
        <v>111.086527723489</v>
      </c>
      <c r="F15">
        <v>6.7509360360143402</v>
      </c>
      <c r="G15">
        <v>10.674335338935499</v>
      </c>
      <c r="H15">
        <v>8.5590753545418803</v>
      </c>
      <c r="I15">
        <v>5.3494387082832899</v>
      </c>
      <c r="J15">
        <v>4135790592</v>
      </c>
      <c r="K15">
        <v>25557032</v>
      </c>
    </row>
    <row r="16" spans="1:11" x14ac:dyDescent="0.3">
      <c r="A16" s="1" t="s">
        <v>13</v>
      </c>
      <c r="B16">
        <v>182.31621090076001</v>
      </c>
      <c r="F16">
        <v>13.2385538511405</v>
      </c>
      <c r="G16">
        <v>20.652999681072401</v>
      </c>
      <c r="H16">
        <v>16.476345335734099</v>
      </c>
      <c r="I16">
        <v>10.7189878259304</v>
      </c>
      <c r="J16">
        <v>7868483584</v>
      </c>
      <c r="K16">
        <v>44549160</v>
      </c>
    </row>
    <row r="17" spans="1:11" x14ac:dyDescent="0.3">
      <c r="A17" s="1" t="s">
        <v>14</v>
      </c>
      <c r="B17">
        <v>325.626876968386</v>
      </c>
      <c r="F17">
        <v>23.4410615814324</v>
      </c>
      <c r="G17">
        <v>30.628664025610199</v>
      </c>
      <c r="H17">
        <v>41.908427466586502</v>
      </c>
      <c r="I17">
        <v>15.8904045490195</v>
      </c>
      <c r="J17">
        <v>11605993472</v>
      </c>
      <c r="K17">
        <v>60192808</v>
      </c>
    </row>
    <row r="18" spans="1:11" x14ac:dyDescent="0.3">
      <c r="A18" s="1" t="s">
        <v>15</v>
      </c>
      <c r="B18">
        <v>148.16483246218499</v>
      </c>
      <c r="F18">
        <v>12.9787443945578</v>
      </c>
      <c r="G18">
        <v>15.9017179511803</v>
      </c>
      <c r="H18">
        <v>14.7030228083234</v>
      </c>
      <c r="I18">
        <v>9.4445639799919796</v>
      </c>
      <c r="J18">
        <v>4290232320</v>
      </c>
      <c r="K18">
        <v>25028904</v>
      </c>
    </row>
    <row r="19" spans="1:11" x14ac:dyDescent="0.3">
      <c r="A19" s="1" t="s">
        <v>16</v>
      </c>
      <c r="B19">
        <v>488.06923498159102</v>
      </c>
      <c r="F19">
        <v>26.515830532212899</v>
      </c>
      <c r="G19">
        <v>33.971628137655102</v>
      </c>
      <c r="H19">
        <v>48.108387438975598</v>
      </c>
      <c r="I19">
        <v>21.065641347739</v>
      </c>
      <c r="J19">
        <v>16541003776</v>
      </c>
      <c r="K19">
        <v>88791336</v>
      </c>
    </row>
    <row r="20" spans="1:11" x14ac:dyDescent="0.3">
      <c r="A20" s="1" t="s">
        <v>17</v>
      </c>
      <c r="B20">
        <v>20.240724132453</v>
      </c>
      <c r="F20">
        <v>8.8560292929171496</v>
      </c>
      <c r="G20">
        <v>11.568757496198399</v>
      </c>
      <c r="H20">
        <v>9.7420593917566691</v>
      </c>
      <c r="I20">
        <v>6.1162549451780901</v>
      </c>
      <c r="J20">
        <v>45596064</v>
      </c>
      <c r="K20">
        <v>1366792</v>
      </c>
    </row>
    <row r="21" spans="1:11" x14ac:dyDescent="0.3">
      <c r="A21" s="1" t="s">
        <v>18</v>
      </c>
      <c r="B21">
        <v>33.129092272108799</v>
      </c>
      <c r="F21">
        <v>9.0124303109243495</v>
      </c>
      <c r="G21">
        <v>11.8990662132853</v>
      </c>
      <c r="H21">
        <v>9.8100774677871296</v>
      </c>
      <c r="I21">
        <v>6.2809625398159099</v>
      </c>
      <c r="J21">
        <v>153732800</v>
      </c>
      <c r="K21">
        <v>2278604</v>
      </c>
    </row>
    <row r="22" spans="1:11" x14ac:dyDescent="0.3">
      <c r="A22" s="1" t="s">
        <v>19</v>
      </c>
      <c r="B22">
        <v>41.809227701480502</v>
      </c>
      <c r="F22">
        <v>2.6373162440976698</v>
      </c>
      <c r="G22">
        <v>4.1533875578230699</v>
      </c>
      <c r="H22">
        <v>3.4066941772708899</v>
      </c>
      <c r="I22">
        <v>2.15462672468988</v>
      </c>
      <c r="J22">
        <v>823440832</v>
      </c>
      <c r="K22">
        <v>1248424</v>
      </c>
    </row>
    <row r="23" spans="1:11" x14ac:dyDescent="0.3">
      <c r="A23" s="1" t="s">
        <v>20</v>
      </c>
      <c r="B23">
        <v>24.7978097631051</v>
      </c>
      <c r="F23">
        <v>2.6503467398959502</v>
      </c>
      <c r="G23">
        <v>4.13371345618242</v>
      </c>
      <c r="H23">
        <v>3.3629592569027702</v>
      </c>
      <c r="I23">
        <v>2.1406206914765802</v>
      </c>
      <c r="J23">
        <v>351911296</v>
      </c>
      <c r="K23">
        <v>1235496</v>
      </c>
    </row>
    <row r="24" spans="1:11" x14ac:dyDescent="0.3">
      <c r="A24" s="1" t="s">
        <v>21</v>
      </c>
      <c r="B24">
        <v>348.273026342935</v>
      </c>
      <c r="F24">
        <v>2.3394446594637501</v>
      </c>
      <c r="G24">
        <v>3.4617990256102402</v>
      </c>
      <c r="H24">
        <v>2.5952167118847198</v>
      </c>
      <c r="I24">
        <v>1.7794433681472299</v>
      </c>
      <c r="J24">
        <v>15661685760</v>
      </c>
      <c r="K24">
        <v>138365984</v>
      </c>
    </row>
    <row r="25" spans="1:11" x14ac:dyDescent="0.3">
      <c r="A25" s="1" t="s">
        <v>22</v>
      </c>
      <c r="B25">
        <v>469.672888296118</v>
      </c>
      <c r="F25">
        <v>2.7624482777110999</v>
      </c>
      <c r="G25">
        <v>4.0504061320527702</v>
      </c>
      <c r="H25">
        <v>3.0574401760704402</v>
      </c>
      <c r="I25">
        <v>2.0998707607042402</v>
      </c>
      <c r="J25">
        <v>19830005760</v>
      </c>
      <c r="K25">
        <v>143678240</v>
      </c>
    </row>
    <row r="26" spans="1:11" x14ac:dyDescent="0.3">
      <c r="A26" s="1" t="s">
        <v>23</v>
      </c>
      <c r="B26">
        <v>305.79541812405</v>
      </c>
      <c r="F26">
        <v>8.0215366202480691</v>
      </c>
      <c r="G26">
        <v>10.900377278911501</v>
      </c>
      <c r="H26">
        <v>8.6063877306923295</v>
      </c>
      <c r="I26">
        <v>5.3579572424969903</v>
      </c>
      <c r="J26">
        <v>11457773568</v>
      </c>
      <c r="K26">
        <v>68883240</v>
      </c>
    </row>
    <row r="27" spans="1:11" x14ac:dyDescent="0.3">
      <c r="A27" s="1" t="s">
        <v>24</v>
      </c>
      <c r="B27">
        <v>549.58720768307103</v>
      </c>
      <c r="F27">
        <v>15.6732131928771</v>
      </c>
      <c r="G27">
        <v>20.8544881960784</v>
      </c>
      <c r="H27">
        <v>16.629771160464301</v>
      </c>
      <c r="I27">
        <v>10.6473100516206</v>
      </c>
      <c r="J27">
        <v>22840098816</v>
      </c>
      <c r="K27">
        <v>126886696</v>
      </c>
    </row>
    <row r="28" spans="1:11" x14ac:dyDescent="0.3">
      <c r="A28" s="1" t="s">
        <v>47</v>
      </c>
      <c r="B28">
        <v>123.884093346138</v>
      </c>
      <c r="J28">
        <v>29574784</v>
      </c>
      <c r="K28">
        <v>1323016</v>
      </c>
    </row>
    <row r="29" spans="1:11" x14ac:dyDescent="0.3">
      <c r="A29" s="1" t="s">
        <v>48</v>
      </c>
    </row>
    <row r="30" spans="1:11" x14ac:dyDescent="0.3">
      <c r="A30" s="1" t="s">
        <v>49</v>
      </c>
    </row>
    <row r="31" spans="1:11" x14ac:dyDescent="0.3">
      <c r="A31" s="1" t="s">
        <v>50</v>
      </c>
    </row>
    <row r="32" spans="1:11" x14ac:dyDescent="0.3">
      <c r="A32" s="1" t="s">
        <v>51</v>
      </c>
    </row>
    <row r="33" spans="1:11" x14ac:dyDescent="0.3">
      <c r="A33" s="1" t="s">
        <v>52</v>
      </c>
    </row>
    <row r="34" spans="1:11" x14ac:dyDescent="0.3">
      <c r="A34" s="1" t="s">
        <v>53</v>
      </c>
    </row>
    <row r="35" spans="1:11" x14ac:dyDescent="0.3">
      <c r="A35" s="1" t="s">
        <v>54</v>
      </c>
      <c r="B35" s="1"/>
      <c r="C35" s="1"/>
      <c r="D35" s="1"/>
      <c r="E35" s="1"/>
      <c r="F35" s="1"/>
      <c r="G35" s="1"/>
    </row>
    <row r="37" spans="1:11" x14ac:dyDescent="0.3">
      <c r="A37" s="1" t="s">
        <v>43</v>
      </c>
      <c r="B37">
        <v>638.25682178191198</v>
      </c>
      <c r="J37">
        <v>31417745408</v>
      </c>
      <c r="K37">
        <v>39638868</v>
      </c>
    </row>
    <row r="38" spans="1:11" x14ac:dyDescent="0.3">
      <c r="A38" s="1" t="s">
        <v>44</v>
      </c>
    </row>
    <row r="39" spans="1:11" x14ac:dyDescent="0.3">
      <c r="A39" s="1" t="s">
        <v>45</v>
      </c>
      <c r="B39">
        <v>479.86024903081301</v>
      </c>
      <c r="F39">
        <v>7.9816246490595804</v>
      </c>
      <c r="J39">
        <v>26586873856</v>
      </c>
      <c r="K39">
        <v>32957012</v>
      </c>
    </row>
    <row r="40" spans="1:11" x14ac:dyDescent="0.3">
      <c r="A40" s="1" t="s">
        <v>46</v>
      </c>
      <c r="B40">
        <v>867.35038746738599</v>
      </c>
      <c r="J40">
        <v>41517645824</v>
      </c>
      <c r="K40">
        <v>51949140</v>
      </c>
    </row>
    <row r="57" spans="1:11" x14ac:dyDescent="0.3">
      <c r="A57" s="1"/>
      <c r="B57" s="1" t="s">
        <v>32</v>
      </c>
      <c r="C57" s="1"/>
      <c r="D57" s="1"/>
      <c r="E57" s="1"/>
      <c r="F57" s="1" t="s">
        <v>33</v>
      </c>
      <c r="G57" s="1" t="s">
        <v>34</v>
      </c>
      <c r="H57" s="1" t="s">
        <v>35</v>
      </c>
      <c r="I57" s="1" t="s">
        <v>37</v>
      </c>
      <c r="J57" s="1" t="s">
        <v>38</v>
      </c>
      <c r="K57" s="1" t="s">
        <v>25</v>
      </c>
    </row>
    <row r="58" spans="1:11" ht="15" thickBot="1" x14ac:dyDescent="0.35">
      <c r="A58" s="1" t="s">
        <v>26</v>
      </c>
      <c r="B58" s="3">
        <f>AVERAGE(B2:B27)</f>
        <v>185.89504007559907</v>
      </c>
      <c r="C58" s="3"/>
      <c r="D58" s="3"/>
      <c r="E58" s="3"/>
      <c r="F58" s="3">
        <f>AVERAGE(F2:F27)</f>
        <v>13.778636320635918</v>
      </c>
    </row>
    <row r="59" spans="1:11" ht="15" thickBot="1" x14ac:dyDescent="0.35">
      <c r="A59" s="1" t="s">
        <v>27</v>
      </c>
      <c r="B59" s="2">
        <f>B61-B62</f>
        <v>529.34648355061802</v>
      </c>
      <c r="C59" s="2"/>
      <c r="D59" s="2"/>
      <c r="E59" s="2"/>
      <c r="F59" s="2">
        <f>F61-F62</f>
        <v>45.388417064825951</v>
      </c>
    </row>
    <row r="60" spans="1:11" ht="15" thickBot="1" x14ac:dyDescent="0.35">
      <c r="A60" s="1" t="s">
        <v>28</v>
      </c>
      <c r="B60" s="2">
        <f>_xlfn.STDEV.P(B2:B27)</f>
        <v>151.6510224151713</v>
      </c>
      <c r="C60" s="2"/>
      <c r="D60" s="2"/>
      <c r="E60" s="2"/>
      <c r="F60" s="2">
        <f>_xlfn.STDEV.P(F2:F27)</f>
        <v>11.852536853433548</v>
      </c>
    </row>
    <row r="61" spans="1:11" ht="15" thickBot="1" x14ac:dyDescent="0.35">
      <c r="A61" s="1" t="s">
        <v>29</v>
      </c>
      <c r="B61" s="3">
        <f>MAX(B2:B27)</f>
        <v>549.58720768307103</v>
      </c>
      <c r="C61" s="3"/>
      <c r="D61" s="3"/>
      <c r="E61" s="3"/>
      <c r="F61" s="3">
        <f>MAX(F2:F27)</f>
        <v>46.342714813125298</v>
      </c>
    </row>
    <row r="62" spans="1:11" ht="15" thickBot="1" x14ac:dyDescent="0.35">
      <c r="A62" s="1" t="s">
        <v>30</v>
      </c>
      <c r="B62" s="3">
        <f>MIN(B2:B27)</f>
        <v>20.240724132453</v>
      </c>
      <c r="C62" s="3"/>
      <c r="D62" s="3"/>
      <c r="E62" s="3"/>
      <c r="F62" s="3">
        <f>MIN(F2:F27)</f>
        <v>0.95429774829934499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Inference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</dc:creator>
  <cp:lastModifiedBy>shmoop</cp:lastModifiedBy>
  <dcterms:created xsi:type="dcterms:W3CDTF">2019-11-15T13:02:09Z</dcterms:created>
  <dcterms:modified xsi:type="dcterms:W3CDTF">2020-01-27T21:08:08Z</dcterms:modified>
</cp:coreProperties>
</file>