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TIGTHAT\"/>
    </mc:Choice>
  </mc:AlternateContent>
  <bookViews>
    <workbookView xWindow="0" yWindow="0" windowWidth="15360" windowHeight="7065" activeTab="3"/>
  </bookViews>
  <sheets>
    <sheet name="Female fatal (by mode and age)" sheetId="2" r:id="rId1"/>
    <sheet name="Male fatal (by mode and age)" sheetId="3" r:id="rId2"/>
    <sheet name="Total (by mode)" sheetId="4" r:id="rId3"/>
    <sheet name="Mortality vs traffic accident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5" l="1"/>
  <c r="J6" i="5"/>
  <c r="Q6" i="5"/>
  <c r="K44" i="4" l="1"/>
  <c r="K43" i="4"/>
  <c r="K42" i="4"/>
  <c r="K41" i="4"/>
  <c r="K40" i="4"/>
  <c r="K39" i="4"/>
  <c r="K38" i="4"/>
  <c r="K37" i="4"/>
  <c r="K36" i="4"/>
  <c r="K29" i="4"/>
  <c r="K28" i="4"/>
  <c r="K27" i="4"/>
  <c r="K26" i="4"/>
  <c r="K25" i="4"/>
  <c r="K24" i="4"/>
  <c r="K23" i="4"/>
  <c r="K22" i="4"/>
  <c r="K21" i="4"/>
  <c r="K45" i="4"/>
  <c r="J45" i="4"/>
  <c r="I45" i="4"/>
  <c r="H45" i="4"/>
  <c r="G45" i="4"/>
  <c r="F45" i="4"/>
  <c r="E45" i="4"/>
  <c r="D45" i="4"/>
  <c r="C45" i="4"/>
  <c r="B45" i="4"/>
  <c r="K30" i="4"/>
  <c r="J30" i="4"/>
  <c r="I30" i="4"/>
  <c r="H30" i="4"/>
  <c r="G30" i="4"/>
  <c r="F30" i="4"/>
  <c r="E30" i="4"/>
  <c r="D30" i="4"/>
  <c r="C30" i="4"/>
  <c r="B30" i="4"/>
  <c r="K15" i="4"/>
  <c r="K7" i="4"/>
  <c r="K8" i="4"/>
  <c r="K9" i="4"/>
  <c r="K10" i="4"/>
  <c r="K11" i="4"/>
  <c r="K12" i="4"/>
  <c r="K13" i="4"/>
  <c r="K14" i="4"/>
  <c r="K6" i="4"/>
  <c r="C15" i="4"/>
  <c r="D15" i="4"/>
  <c r="E15" i="4"/>
  <c r="F15" i="4"/>
  <c r="G15" i="4"/>
  <c r="H15" i="4"/>
  <c r="I15" i="4"/>
  <c r="J15" i="4"/>
  <c r="B15" i="4"/>
</calcChain>
</file>

<file path=xl/sharedStrings.xml><?xml version="1.0" encoding="utf-8"?>
<sst xmlns="http://schemas.openxmlformats.org/spreadsheetml/2006/main" count="439" uniqueCount="156">
  <si>
    <t>Metro Mexico City, 2015: FEMALE FATAL</t>
  </si>
  <si>
    <t>Age</t>
  </si>
  <si>
    <t>ICD-10 code</t>
  </si>
  <si>
    <t>Mode of the striking vehicle</t>
  </si>
  <si>
    <t>Mode of the victim</t>
  </si>
  <si>
    <t>Walk</t>
  </si>
  <si>
    <t>Cycle</t>
  </si>
  <si>
    <t>Two- or three-wheeled motor vehicle</t>
  </si>
  <si>
    <t>Car, pick-up truck or van</t>
  </si>
  <si>
    <t>Heavy transport vehicle or bus</t>
  </si>
  <si>
    <t>Railway train or railway vehicle</t>
  </si>
  <si>
    <t>Collision with stationary object</t>
  </si>
  <si>
    <t>Noncollision transport accident</t>
  </si>
  <si>
    <t>Other vehicles</t>
  </si>
  <si>
    <t>Other traffic/transport accidents</t>
  </si>
  <si>
    <t>TOTAL - Walk (Pedestrians)</t>
  </si>
  <si>
    <t>TOTAL - Cycle</t>
  </si>
  <si>
    <t>Motorcycle</t>
  </si>
  <si>
    <t>TOTAL - Motorcycle</t>
  </si>
  <si>
    <t>Three-wheeled motor vehicle</t>
  </si>
  <si>
    <t>TOTAL - three-wheeled motor vehicle</t>
  </si>
  <si>
    <t>Car</t>
  </si>
  <si>
    <t>TOTAL - Car</t>
  </si>
  <si>
    <t>Van</t>
  </si>
  <si>
    <t>TOTAL - Van</t>
  </si>
  <si>
    <t>V6</t>
  </si>
  <si>
    <t>Heavy Vehicle</t>
  </si>
  <si>
    <t>TOTAL - Heavy Vehicle</t>
  </si>
  <si>
    <t>V7</t>
  </si>
  <si>
    <t>Bus</t>
  </si>
  <si>
    <t>TOTAL - Bus</t>
  </si>
  <si>
    <t>GRAND TOTAL</t>
  </si>
  <si>
    <t>Under 1</t>
  </si>
  <si>
    <t>1</t>
  </si>
  <si>
    <t>2</t>
  </si>
  <si>
    <t>3</t>
  </si>
  <si>
    <t>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</si>
  <si>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</si>
  <si>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</si>
  <si>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</si>
  <si>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</si>
  <si>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</si>
  <si>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</si>
  <si>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</si>
  <si>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</si>
  <si>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</si>
  <si>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</si>
  <si>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</si>
  <si>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</si>
  <si>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</si>
  <si>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</si>
  <si>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</si>
  <si>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</si>
  <si>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</si>
  <si>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</si>
  <si>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</si>
  <si>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100-104</t>
  </si>
  <si>
    <t>105-109</t>
  </si>
  <si>
    <t>110-114</t>
  </si>
  <si>
    <t>115-119</t>
  </si>
  <si>
    <t>120</t>
  </si>
  <si>
    <t>No age info</t>
  </si>
  <si>
    <t>V0</t>
  </si>
  <si>
    <t>V011</t>
  </si>
  <si>
    <t>V021</t>
  </si>
  <si>
    <t>VO39</t>
  </si>
  <si>
    <t>V031</t>
  </si>
  <si>
    <t>V041</t>
  </si>
  <si>
    <t>V059</t>
  </si>
  <si>
    <t>V051</t>
  </si>
  <si>
    <t>V092</t>
  </si>
  <si>
    <t>V099</t>
  </si>
  <si>
    <t>V093</t>
  </si>
  <si>
    <t>V1</t>
  </si>
  <si>
    <t>V2</t>
  </si>
  <si>
    <t>V239</t>
  </si>
  <si>
    <t>V289</t>
  </si>
  <si>
    <t>V295</t>
  </si>
  <si>
    <t>V299</t>
  </si>
  <si>
    <t>V3</t>
  </si>
  <si>
    <t>V4</t>
  </si>
  <si>
    <t>V449</t>
  </si>
  <si>
    <t>V489</t>
  </si>
  <si>
    <t>V496</t>
  </si>
  <si>
    <t>V492</t>
  </si>
  <si>
    <t>V498</t>
  </si>
  <si>
    <t>V499</t>
  </si>
  <si>
    <t>V5</t>
  </si>
  <si>
    <t>V789</t>
  </si>
  <si>
    <t>V786</t>
  </si>
  <si>
    <t>V798</t>
  </si>
  <si>
    <t>V8</t>
  </si>
  <si>
    <t>Other land transport accidents  </t>
  </si>
  <si>
    <t>V878</t>
  </si>
  <si>
    <t>V899</t>
  </si>
  <si>
    <t>V877</t>
  </si>
  <si>
    <t>V892</t>
  </si>
  <si>
    <t>V889</t>
  </si>
  <si>
    <t>Metro Mexico City, 2015: MALE FATAL</t>
  </si>
  <si>
    <t>V029</t>
  </si>
  <si>
    <t>V030</t>
  </si>
  <si>
    <t>V196</t>
  </si>
  <si>
    <t>V194</t>
  </si>
  <si>
    <t>V199</t>
  </si>
  <si>
    <t>V198</t>
  </si>
  <si>
    <t>V234</t>
  </si>
  <si>
    <t>V249</t>
  </si>
  <si>
    <t>V244</t>
  </si>
  <si>
    <t>V274</t>
  </si>
  <si>
    <t>V279</t>
  </si>
  <si>
    <t>V284</t>
  </si>
  <si>
    <t>V294</t>
  </si>
  <si>
    <t>V296</t>
  </si>
  <si>
    <t>V264</t>
  </si>
  <si>
    <t>V445</t>
  </si>
  <si>
    <t>V479</t>
  </si>
  <si>
    <t>V485</t>
  </si>
  <si>
    <t>V493</t>
  </si>
  <si>
    <t>V589</t>
  </si>
  <si>
    <t>V596</t>
  </si>
  <si>
    <t>V598</t>
  </si>
  <si>
    <t>V679</t>
  </si>
  <si>
    <t>V689</t>
  </si>
  <si>
    <t>V696</t>
  </si>
  <si>
    <t>V699</t>
  </si>
  <si>
    <t>V698</t>
  </si>
  <si>
    <t>V800</t>
  </si>
  <si>
    <t>V809</t>
  </si>
  <si>
    <t>V839</t>
  </si>
  <si>
    <t>V841</t>
  </si>
  <si>
    <t>V139</t>
  </si>
  <si>
    <t>V179</t>
  </si>
  <si>
    <t>V189</t>
  </si>
  <si>
    <t>V184</t>
  </si>
  <si>
    <t>V339</t>
  </si>
  <si>
    <t>MALE FATAL</t>
  </si>
  <si>
    <t>TOTAL</t>
  </si>
  <si>
    <t>Total fatal victims</t>
  </si>
  <si>
    <t>Male</t>
  </si>
  <si>
    <t>Female</t>
  </si>
  <si>
    <t>No info</t>
  </si>
  <si>
    <t>FEMALE FATAL</t>
  </si>
  <si>
    <t>NO INFO</t>
  </si>
  <si>
    <t>METRO MEXICO CITY, 2015</t>
  </si>
  <si>
    <t>Traffic Accidents</t>
  </si>
  <si>
    <t>Total</t>
  </si>
  <si>
    <t>Fatalities</t>
  </si>
  <si>
    <t xml:space="preserve">Injured </t>
  </si>
  <si>
    <t>Incidents: non-fatal, no injury</t>
  </si>
  <si>
    <t>GRAN TOTAL</t>
  </si>
  <si>
    <t>MORTALITY DATA</t>
  </si>
  <si>
    <t>TRAFFIC ACCIDENTS DATA</t>
  </si>
  <si>
    <t>Fatal Victims - Traffic Accidents</t>
  </si>
  <si>
    <t>Injured Victims - Traffic Accidents</t>
  </si>
  <si>
    <t>Underestimates fatalities</t>
  </si>
  <si>
    <t>Fatalities reported in traffic accidents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</si>
</sst>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.9"/>
      <color rgb="FF000000"/>
      <name val="Segoe U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3" fillId="2" borderId="0" xfId="0" applyFont="1" applyFill="1" applyBorder="1"/>
    <xf numFmtId="0" fontId="3" fillId="2" borderId="1" xfId="0" applyFont="1" applyFill="1" applyBorder="1" applyAlignment="1">
      <alignment horizontal="center"/>
    </xf>
    <xf numFmtId="0" fontId="3" fillId="3" borderId="0" xfId="0" applyFont="1" applyFill="1" applyBorder="1"/>
    <xf numFmtId="0" fontId="3" fillId="3" borderId="1" xfId="0" applyFont="1" applyFill="1" applyBorder="1" applyAlignment="1">
      <alignment horizontal="center"/>
    </xf>
    <xf numFmtId="49" fontId="3" fillId="3" borderId="0" xfId="0" applyNumberFormat="1" applyFont="1" applyFill="1" applyBorder="1"/>
    <xf numFmtId="0" fontId="4" fillId="4" borderId="0" xfId="0" applyFont="1" applyFill="1" applyBorder="1"/>
    <xf numFmtId="0" fontId="3" fillId="4" borderId="0" xfId="0" applyFont="1" applyFill="1" applyBorder="1"/>
    <xf numFmtId="0" fontId="3" fillId="4" borderId="1" xfId="0" applyFont="1" applyFill="1" applyBorder="1" applyAlignment="1">
      <alignment horizontal="center"/>
    </xf>
    <xf numFmtId="49" fontId="4" fillId="4" borderId="0" xfId="0" applyNumberFormat="1" applyFont="1" applyFill="1" applyBorder="1"/>
    <xf numFmtId="0" fontId="4" fillId="0" borderId="0" xfId="0" applyFont="1" applyFill="1" applyBorder="1"/>
    <xf numFmtId="0" fontId="4" fillId="5" borderId="0" xfId="0" applyFont="1" applyFill="1" applyBorder="1"/>
    <xf numFmtId="0" fontId="3" fillId="5" borderId="0" xfId="0" applyFont="1" applyFill="1" applyBorder="1"/>
    <xf numFmtId="0" fontId="4" fillId="0" borderId="1" xfId="0" applyFont="1" applyFill="1" applyBorder="1"/>
    <xf numFmtId="0" fontId="3" fillId="6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4" fillId="0" borderId="6" xfId="0" applyFont="1" applyFill="1" applyBorder="1"/>
    <xf numFmtId="0" fontId="3" fillId="2" borderId="7" xfId="0" applyFont="1" applyFill="1" applyBorder="1"/>
    <xf numFmtId="0" fontId="4" fillId="5" borderId="7" xfId="0" applyFont="1" applyFill="1" applyBorder="1"/>
    <xf numFmtId="0" fontId="4" fillId="0" borderId="11" xfId="0" applyFont="1" applyFill="1" applyBorder="1"/>
    <xf numFmtId="0" fontId="4" fillId="0" borderId="12" xfId="0" applyFont="1" applyFill="1" applyBorder="1"/>
    <xf numFmtId="0" fontId="3" fillId="3" borderId="3" xfId="0" applyFont="1" applyFill="1" applyBorder="1"/>
    <xf numFmtId="0" fontId="3" fillId="3" borderId="4" xfId="0" applyFont="1" applyFill="1" applyBorder="1" applyAlignment="1">
      <alignment horizontal="center"/>
    </xf>
    <xf numFmtId="0" fontId="5" fillId="0" borderId="0" xfId="0" applyFont="1" applyFill="1" applyBorder="1"/>
    <xf numFmtId="164" fontId="5" fillId="0" borderId="0" xfId="1" applyNumberFormat="1" applyFont="1" applyFill="1" applyBorder="1"/>
    <xf numFmtId="0" fontId="3" fillId="7" borderId="3" xfId="0" applyFont="1" applyFill="1" applyBorder="1"/>
    <xf numFmtId="0" fontId="6" fillId="4" borderId="6" xfId="0" applyFont="1" applyFill="1" applyBorder="1"/>
    <xf numFmtId="0" fontId="5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4" fillId="4" borderId="0" xfId="0" applyNumberFormat="1" applyFont="1" applyFill="1" applyBorder="1" applyAlignment="1">
      <alignment horizontal="center"/>
    </xf>
    <xf numFmtId="49" fontId="4" fillId="4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4" borderId="0" xfId="0" applyFont="1" applyFill="1" applyBorder="1" applyAlignment="1">
      <alignment horizontal="left"/>
    </xf>
    <xf numFmtId="0" fontId="4" fillId="0" borderId="17" xfId="0" applyFont="1" applyFill="1" applyBorder="1" applyAlignment="1">
      <alignment horizontal="center"/>
    </xf>
    <xf numFmtId="0" fontId="6" fillId="5" borderId="18" xfId="0" applyFont="1" applyFill="1" applyBorder="1"/>
    <xf numFmtId="0" fontId="6" fillId="5" borderId="19" xfId="0" applyFont="1" applyFill="1" applyBorder="1"/>
    <xf numFmtId="164" fontId="6" fillId="5" borderId="19" xfId="1" applyNumberFormat="1" applyFont="1" applyFill="1" applyBorder="1"/>
    <xf numFmtId="0" fontId="4" fillId="5" borderId="20" xfId="0" applyFont="1" applyFill="1" applyBorder="1"/>
    <xf numFmtId="0" fontId="3" fillId="0" borderId="21" xfId="0" applyFont="1" applyFill="1" applyBorder="1"/>
    <xf numFmtId="165" fontId="5" fillId="0" borderId="10" xfId="2" applyNumberFormat="1" applyFont="1" applyFill="1" applyBorder="1"/>
    <xf numFmtId="0" fontId="4" fillId="0" borderId="21" xfId="0" applyFont="1" applyFill="1" applyBorder="1"/>
    <xf numFmtId="0" fontId="4" fillId="0" borderId="16" xfId="0" applyFont="1" applyFill="1" applyBorder="1"/>
    <xf numFmtId="164" fontId="4" fillId="0" borderId="12" xfId="1" applyNumberFormat="1" applyFont="1" applyFill="1" applyBorder="1"/>
    <xf numFmtId="165" fontId="4" fillId="0" borderId="13" xfId="2" applyNumberFormat="1" applyFont="1" applyFill="1" applyBorder="1"/>
    <xf numFmtId="0" fontId="0" fillId="0" borderId="0" xfId="0" applyBorder="1"/>
    <xf numFmtId="0" fontId="4" fillId="5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0" fontId="4" fillId="5" borderId="7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 applyProtection="1">
      <alignment horizontal="center" vertical="top" wrapText="1"/>
    </xf>
    <xf numFmtId="0" fontId="4" fillId="0" borderId="0" xfId="0" applyFont="1" applyFill="1" applyBorder="1" applyAlignment="1" applyProtection="1">
      <alignment horizontal="center" vertical="top"/>
    </xf>
    <xf numFmtId="3" fontId="4" fillId="0" borderId="0" xfId="0" applyNumberFormat="1" applyFont="1" applyFill="1" applyBorder="1" applyAlignment="1" applyProtection="1">
      <alignment horizontal="center" vertical="top"/>
    </xf>
    <xf numFmtId="0" fontId="0" fillId="0" borderId="0" xfId="0" applyFill="1"/>
    <xf numFmtId="0" fontId="3" fillId="0" borderId="0" xfId="0" applyFont="1" applyFill="1" applyBorder="1" applyAlignment="1">
      <alignment vertical="center"/>
    </xf>
    <xf numFmtId="0" fontId="7" fillId="9" borderId="0" xfId="0" applyFont="1" applyFill="1"/>
    <xf numFmtId="0" fontId="0" fillId="9" borderId="0" xfId="0" applyFill="1"/>
    <xf numFmtId="0" fontId="8" fillId="0" borderId="0" xfId="0" applyFont="1" applyFill="1" applyBorder="1" applyAlignment="1" applyProtection="1">
      <alignment horizontal="center" vertical="top" wrapText="1"/>
    </xf>
    <xf numFmtId="0" fontId="3" fillId="8" borderId="22" xfId="0" applyFont="1" applyFill="1" applyBorder="1" applyAlignment="1" applyProtection="1">
      <alignment horizontal="left" vertical="top"/>
    </xf>
    <xf numFmtId="0" fontId="4" fillId="8" borderId="23" xfId="0" applyFont="1" applyFill="1" applyBorder="1" applyAlignment="1" applyProtection="1">
      <alignment horizontal="center" vertical="top" wrapText="1"/>
    </xf>
    <xf numFmtId="0" fontId="4" fillId="8" borderId="24" xfId="0" applyFont="1" applyFill="1" applyBorder="1" applyAlignment="1" applyProtection="1">
      <alignment horizontal="center" vertical="top" wrapText="1"/>
    </xf>
    <xf numFmtId="0" fontId="4" fillId="0" borderId="21" xfId="0" applyFont="1" applyFill="1" applyBorder="1" applyAlignment="1" applyProtection="1">
      <alignment horizontal="center" vertical="top" wrapText="1"/>
    </xf>
    <xf numFmtId="0" fontId="4" fillId="0" borderId="10" xfId="0" applyFont="1" applyFill="1" applyBorder="1" applyAlignment="1" applyProtection="1">
      <alignment horizontal="left" vertical="top"/>
    </xf>
    <xf numFmtId="3" fontId="3" fillId="0" borderId="16" xfId="0" applyNumberFormat="1" applyFont="1" applyFill="1" applyBorder="1" applyAlignment="1" applyProtection="1">
      <alignment horizontal="center" vertical="top"/>
    </xf>
    <xf numFmtId="3" fontId="8" fillId="0" borderId="12" xfId="0" applyNumberFormat="1" applyFont="1" applyFill="1" applyBorder="1" applyAlignment="1" applyProtection="1">
      <alignment horizontal="center" vertical="top"/>
    </xf>
    <xf numFmtId="3" fontId="4" fillId="0" borderId="12" xfId="0" applyNumberFormat="1" applyFont="1" applyFill="1" applyBorder="1" applyAlignment="1" applyProtection="1">
      <alignment horizontal="center" vertical="top"/>
    </xf>
    <xf numFmtId="3" fontId="4" fillId="0" borderId="13" xfId="0" applyNumberFormat="1" applyFont="1" applyFill="1" applyBorder="1" applyAlignment="1" applyProtection="1">
      <alignment horizontal="center" vertical="top"/>
    </xf>
    <xf numFmtId="0" fontId="3" fillId="8" borderId="25" xfId="0" applyFont="1" applyFill="1" applyBorder="1" applyAlignment="1">
      <alignment vertical="center"/>
    </xf>
    <xf numFmtId="0" fontId="0" fillId="0" borderId="24" xfId="0" applyBorder="1"/>
    <xf numFmtId="0" fontId="0" fillId="0" borderId="21" xfId="0" applyBorder="1" applyAlignment="1">
      <alignment vertical="center"/>
    </xf>
    <xf numFmtId="0" fontId="0" fillId="0" borderId="10" xfId="0" applyBorder="1"/>
    <xf numFmtId="0" fontId="4" fillId="0" borderId="10" xfId="0" applyFont="1" applyFill="1" applyBorder="1"/>
    <xf numFmtId="0" fontId="3" fillId="0" borderId="16" xfId="0" applyFont="1" applyFill="1" applyBorder="1"/>
    <xf numFmtId="0" fontId="3" fillId="6" borderId="13" xfId="0" applyFont="1" applyFill="1" applyBorder="1"/>
    <xf numFmtId="164" fontId="3" fillId="0" borderId="10" xfId="0" applyNumberFormat="1" applyFont="1" applyFill="1" applyBorder="1"/>
    <xf numFmtId="3" fontId="3" fillId="0" borderId="10" xfId="0" applyNumberFormat="1" applyFont="1" applyFill="1" applyBorder="1"/>
    <xf numFmtId="164" fontId="3" fillId="6" borderId="13" xfId="0" applyNumberFormat="1" applyFont="1" applyFill="1" applyBorder="1"/>
    <xf numFmtId="0" fontId="0" fillId="0" borderId="23" xfId="0" applyBorder="1"/>
    <xf numFmtId="164" fontId="0" fillId="0" borderId="23" xfId="0" applyNumberFormat="1" applyBorder="1"/>
    <xf numFmtId="9" fontId="0" fillId="0" borderId="24" xfId="2" applyNumberFormat="1" applyFont="1" applyBorder="1"/>
    <xf numFmtId="0" fontId="0" fillId="0" borderId="16" xfId="0" applyBorder="1"/>
    <xf numFmtId="0" fontId="0" fillId="0" borderId="12" xfId="0" applyBorder="1"/>
    <xf numFmtId="9" fontId="0" fillId="0" borderId="12" xfId="2" applyNumberFormat="1" applyFont="1" applyBorder="1"/>
    <xf numFmtId="0" fontId="0" fillId="0" borderId="13" xfId="0" applyBorder="1"/>
    <xf numFmtId="0" fontId="3" fillId="10" borderId="22" xfId="0" applyFont="1" applyFill="1" applyBorder="1"/>
    <xf numFmtId="0" fontId="4" fillId="10" borderId="23" xfId="0" applyFont="1" applyFill="1" applyBorder="1"/>
    <xf numFmtId="0" fontId="0" fillId="10" borderId="23" xfId="0" applyFill="1" applyBorder="1"/>
    <xf numFmtId="0" fontId="7" fillId="10" borderId="23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5"/>
  <sheetViews>
    <sheetView workbookViewId="0">
      <selection activeCell="AM16" sqref="AM16"/>
    </sheetView>
  </sheetViews>
  <sheetFormatPr defaultRowHeight="15" x14ac:dyDescent="0.25"/>
  <cols>
    <col min="1" max="1" width="5.28515625" style="10" bestFit="1" customWidth="1"/>
    <col min="2" max="2" width="6.7109375" style="10" customWidth="1"/>
    <col min="3" max="3" width="11.42578125" style="10" bestFit="1" customWidth="1"/>
    <col min="4" max="4" width="35.140625" style="10" bestFit="1" customWidth="1"/>
    <col min="5" max="5" width="29.7109375" style="13" bestFit="1" customWidth="1"/>
    <col min="6" max="6" width="8" style="10" bestFit="1" customWidth="1"/>
    <col min="7" max="34" width="9.140625" style="10"/>
    <col min="35" max="35" width="11.140625" style="10" bestFit="1" customWidth="1"/>
  </cols>
  <sheetData>
    <row r="1" spans="1:35" x14ac:dyDescent="0.25">
      <c r="A1" s="1"/>
      <c r="B1" s="1" t="s">
        <v>0</v>
      </c>
      <c r="C1" s="1"/>
      <c r="D1" s="1"/>
      <c r="E1" s="2"/>
      <c r="F1" s="1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3"/>
      <c r="B2" s="3"/>
      <c r="C2" s="3" t="s">
        <v>2</v>
      </c>
      <c r="D2" s="3" t="s">
        <v>3</v>
      </c>
      <c r="E2" s="4" t="s">
        <v>4</v>
      </c>
      <c r="F2" s="5" t="s">
        <v>32</v>
      </c>
      <c r="G2" s="5" t="s">
        <v>33</v>
      </c>
      <c r="H2" s="5" t="s">
        <v>34</v>
      </c>
      <c r="I2" s="5" t="s">
        <v>35</v>
      </c>
      <c r="J2" s="5" t="s">
        <v>36</v>
      </c>
      <c r="K2" s="5" t="s">
        <v>37</v>
      </c>
      <c r="L2" s="5" t="s">
        <v>38</v>
      </c>
      <c r="M2" s="5" t="s">
        <v>39</v>
      </c>
      <c r="N2" s="5" t="s">
        <v>40</v>
      </c>
      <c r="O2" s="5" t="s">
        <v>41</v>
      </c>
      <c r="P2" s="5" t="s">
        <v>42</v>
      </c>
      <c r="Q2" s="5" t="s">
        <v>43</v>
      </c>
      <c r="R2" s="5" t="s">
        <v>44</v>
      </c>
      <c r="S2" s="5" t="s">
        <v>45</v>
      </c>
      <c r="T2" s="5" t="s">
        <v>46</v>
      </c>
      <c r="U2" s="5" t="s">
        <v>47</v>
      </c>
      <c r="V2" s="5" t="s">
        <v>48</v>
      </c>
      <c r="W2" s="5" t="s">
        <v>49</v>
      </c>
      <c r="X2" s="5" t="s">
        <v>50</v>
      </c>
      <c r="Y2" s="5" t="s">
        <v>51</v>
      </c>
      <c r="Z2" s="5" t="s">
        <v>52</v>
      </c>
      <c r="AA2" s="5" t="s">
        <v>53</v>
      </c>
      <c r="AB2" s="5" t="s">
        <v>54</v>
      </c>
      <c r="AC2" s="5" t="s">
        <v>55</v>
      </c>
      <c r="AD2" s="5" t="s">
        <v>56</v>
      </c>
      <c r="AE2" s="5" t="s">
        <v>57</v>
      </c>
      <c r="AF2" s="5" t="s">
        <v>58</v>
      </c>
      <c r="AG2" s="5" t="s">
        <v>59</v>
      </c>
      <c r="AH2" s="5" t="s">
        <v>60</v>
      </c>
      <c r="AI2" s="5" t="s">
        <v>61</v>
      </c>
    </row>
    <row r="3" spans="1:35" x14ac:dyDescent="0.25">
      <c r="A3" s="6"/>
      <c r="B3" s="6"/>
      <c r="C3" s="7" t="s">
        <v>62</v>
      </c>
      <c r="D3" s="7"/>
      <c r="E3" s="8" t="s">
        <v>5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x14ac:dyDescent="0.25">
      <c r="C4" s="10" t="s">
        <v>63</v>
      </c>
      <c r="D4" s="10" t="s">
        <v>6</v>
      </c>
      <c r="E4" s="32">
        <v>1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1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</row>
    <row r="5" spans="1:35" x14ac:dyDescent="0.25">
      <c r="C5" s="10" t="s">
        <v>64</v>
      </c>
      <c r="D5" s="10" t="s">
        <v>7</v>
      </c>
      <c r="E5" s="32">
        <v>2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1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1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</row>
    <row r="6" spans="1:35" x14ac:dyDescent="0.25">
      <c r="B6" s="10" t="s">
        <v>65</v>
      </c>
      <c r="C6" s="10" t="s">
        <v>66</v>
      </c>
      <c r="D6" s="10" t="s">
        <v>8</v>
      </c>
      <c r="E6" s="32">
        <v>26</v>
      </c>
      <c r="F6" s="33">
        <v>0</v>
      </c>
      <c r="G6" s="33">
        <v>1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3</v>
      </c>
      <c r="N6" s="33">
        <v>1</v>
      </c>
      <c r="O6" s="33">
        <v>0</v>
      </c>
      <c r="P6" s="33">
        <v>0</v>
      </c>
      <c r="Q6" s="33">
        <v>2</v>
      </c>
      <c r="R6" s="33">
        <v>1</v>
      </c>
      <c r="S6" s="33">
        <v>0</v>
      </c>
      <c r="T6" s="33">
        <v>4</v>
      </c>
      <c r="U6" s="33">
        <v>2</v>
      </c>
      <c r="V6" s="33">
        <v>3</v>
      </c>
      <c r="W6" s="33">
        <v>5</v>
      </c>
      <c r="X6" s="33">
        <v>3</v>
      </c>
      <c r="Y6" s="33">
        <v>1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</row>
    <row r="7" spans="1:35" x14ac:dyDescent="0.25">
      <c r="C7" s="10" t="s">
        <v>67</v>
      </c>
      <c r="D7" s="10" t="s">
        <v>9</v>
      </c>
      <c r="E7" s="32">
        <v>8</v>
      </c>
      <c r="F7" s="33">
        <v>0</v>
      </c>
      <c r="G7" s="33">
        <v>1</v>
      </c>
      <c r="H7" s="33">
        <v>0</v>
      </c>
      <c r="I7" s="33">
        <v>1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1</v>
      </c>
      <c r="Q7" s="33">
        <v>0</v>
      </c>
      <c r="R7" s="33">
        <v>0</v>
      </c>
      <c r="S7" s="33">
        <v>1</v>
      </c>
      <c r="T7" s="33">
        <v>0</v>
      </c>
      <c r="U7" s="33">
        <v>0</v>
      </c>
      <c r="V7" s="33">
        <v>2</v>
      </c>
      <c r="W7" s="33">
        <v>0</v>
      </c>
      <c r="X7" s="33">
        <v>0</v>
      </c>
      <c r="Y7" s="33">
        <v>0</v>
      </c>
      <c r="Z7" s="33">
        <v>0</v>
      </c>
      <c r="AA7" s="33">
        <v>1</v>
      </c>
      <c r="AB7" s="33">
        <v>1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</row>
    <row r="8" spans="1:35" x14ac:dyDescent="0.25">
      <c r="B8" s="10" t="s">
        <v>68</v>
      </c>
      <c r="C8" s="10" t="s">
        <v>69</v>
      </c>
      <c r="D8" s="10" t="s">
        <v>10</v>
      </c>
      <c r="E8" s="32">
        <v>5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2</v>
      </c>
      <c r="T8" s="33">
        <v>2</v>
      </c>
      <c r="U8" s="33">
        <v>1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</row>
    <row r="9" spans="1:35" x14ac:dyDescent="0.25">
      <c r="D9" s="10" t="s">
        <v>11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  <c r="AH9" s="32">
        <v>0</v>
      </c>
      <c r="AI9" s="32">
        <v>0</v>
      </c>
    </row>
    <row r="10" spans="1:35" x14ac:dyDescent="0.25">
      <c r="D10" s="10" t="s">
        <v>12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</row>
    <row r="11" spans="1:35" x14ac:dyDescent="0.25">
      <c r="C11" s="10" t="s">
        <v>70</v>
      </c>
      <c r="D11" s="10" t="s">
        <v>13</v>
      </c>
      <c r="E11" s="32">
        <v>4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1</v>
      </c>
      <c r="P11" s="33">
        <v>0</v>
      </c>
      <c r="Q11" s="33">
        <v>0</v>
      </c>
      <c r="R11" s="33">
        <v>0</v>
      </c>
      <c r="S11" s="33">
        <v>2</v>
      </c>
      <c r="T11" s="33">
        <v>0</v>
      </c>
      <c r="U11" s="33">
        <v>0</v>
      </c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3">
        <v>0</v>
      </c>
      <c r="AB11" s="33">
        <v>1</v>
      </c>
      <c r="AC11" s="33">
        <v>0</v>
      </c>
      <c r="AD11" s="33">
        <v>0</v>
      </c>
      <c r="AE11" s="33">
        <v>0</v>
      </c>
      <c r="AF11" s="33">
        <v>0</v>
      </c>
      <c r="AG11" s="33">
        <v>0</v>
      </c>
      <c r="AH11" s="33">
        <v>0</v>
      </c>
      <c r="AI11" s="33">
        <v>0</v>
      </c>
    </row>
    <row r="12" spans="1:35" x14ac:dyDescent="0.25">
      <c r="B12" s="10" t="s">
        <v>71</v>
      </c>
      <c r="C12" s="10" t="s">
        <v>72</v>
      </c>
      <c r="D12" s="10" t="s">
        <v>14</v>
      </c>
      <c r="E12" s="32">
        <v>183</v>
      </c>
      <c r="F12" s="33">
        <v>1</v>
      </c>
      <c r="G12" s="33">
        <v>2</v>
      </c>
      <c r="H12" s="33">
        <v>2</v>
      </c>
      <c r="I12" s="33">
        <v>1</v>
      </c>
      <c r="J12" s="33">
        <v>2</v>
      </c>
      <c r="K12" s="33">
        <v>3</v>
      </c>
      <c r="L12" s="33">
        <v>2</v>
      </c>
      <c r="M12" s="33">
        <v>8</v>
      </c>
      <c r="N12" s="33">
        <v>6</v>
      </c>
      <c r="O12" s="33">
        <v>12</v>
      </c>
      <c r="P12" s="33">
        <v>7</v>
      </c>
      <c r="Q12" s="33">
        <v>5</v>
      </c>
      <c r="R12" s="33">
        <v>7</v>
      </c>
      <c r="S12" s="33">
        <v>17</v>
      </c>
      <c r="T12" s="33">
        <v>11</v>
      </c>
      <c r="U12" s="33">
        <v>12</v>
      </c>
      <c r="V12" s="33">
        <v>15</v>
      </c>
      <c r="W12" s="33">
        <v>7</v>
      </c>
      <c r="X12" s="33">
        <v>16</v>
      </c>
      <c r="Y12" s="33">
        <v>21</v>
      </c>
      <c r="Z12" s="33">
        <v>12</v>
      </c>
      <c r="AA12" s="33">
        <v>11</v>
      </c>
      <c r="AB12" s="33">
        <v>1</v>
      </c>
      <c r="AC12" s="33">
        <v>0</v>
      </c>
      <c r="AD12" s="33">
        <v>0</v>
      </c>
      <c r="AE12" s="33">
        <v>0</v>
      </c>
      <c r="AF12" s="33">
        <v>0</v>
      </c>
      <c r="AG12" s="33">
        <v>0</v>
      </c>
      <c r="AH12" s="33">
        <v>0</v>
      </c>
      <c r="AI12" s="33">
        <v>2</v>
      </c>
    </row>
    <row r="13" spans="1:35" x14ac:dyDescent="0.25">
      <c r="A13" s="11"/>
      <c r="B13" s="11"/>
      <c r="C13" s="11"/>
      <c r="D13" s="12" t="s">
        <v>15</v>
      </c>
      <c r="E13" s="18">
        <v>229</v>
      </c>
      <c r="F13" s="60">
        <v>1</v>
      </c>
      <c r="G13" s="60">
        <v>4</v>
      </c>
      <c r="H13" s="60">
        <v>2</v>
      </c>
      <c r="I13" s="60">
        <v>2</v>
      </c>
      <c r="J13" s="60">
        <v>2</v>
      </c>
      <c r="K13" s="60">
        <v>3</v>
      </c>
      <c r="L13" s="60">
        <v>2</v>
      </c>
      <c r="M13" s="60">
        <v>11</v>
      </c>
      <c r="N13" s="60">
        <v>7</v>
      </c>
      <c r="O13" s="60">
        <v>13</v>
      </c>
      <c r="P13" s="60">
        <v>8</v>
      </c>
      <c r="Q13" s="60">
        <v>8</v>
      </c>
      <c r="R13" s="60">
        <v>8</v>
      </c>
      <c r="S13" s="60">
        <v>23</v>
      </c>
      <c r="T13" s="60">
        <v>17</v>
      </c>
      <c r="U13" s="60">
        <v>15</v>
      </c>
      <c r="V13" s="60">
        <v>20</v>
      </c>
      <c r="W13" s="60">
        <v>12</v>
      </c>
      <c r="X13" s="60">
        <v>20</v>
      </c>
      <c r="Y13" s="60">
        <v>22</v>
      </c>
      <c r="Z13" s="60">
        <v>12</v>
      </c>
      <c r="AA13" s="60">
        <v>12</v>
      </c>
      <c r="AB13" s="60">
        <v>3</v>
      </c>
      <c r="AC13" s="60">
        <v>0</v>
      </c>
      <c r="AD13" s="60">
        <v>0</v>
      </c>
      <c r="AE13" s="60">
        <v>0</v>
      </c>
      <c r="AF13" s="60">
        <v>0</v>
      </c>
      <c r="AG13" s="60">
        <v>0</v>
      </c>
      <c r="AH13" s="60">
        <v>0</v>
      </c>
      <c r="AI13" s="60">
        <v>2</v>
      </c>
    </row>
    <row r="14" spans="1:35" x14ac:dyDescent="0.25"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</row>
    <row r="15" spans="1:35" x14ac:dyDescent="0.25">
      <c r="A15" s="6"/>
      <c r="B15" s="6"/>
      <c r="C15" s="7" t="s">
        <v>73</v>
      </c>
      <c r="D15" s="7"/>
      <c r="E15" s="17" t="s">
        <v>6</v>
      </c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</row>
    <row r="16" spans="1:35" x14ac:dyDescent="0.25">
      <c r="A16" s="11"/>
      <c r="B16" s="11"/>
      <c r="C16" s="11"/>
      <c r="D16" s="12" t="s">
        <v>16</v>
      </c>
      <c r="E16" s="18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>
        <v>0</v>
      </c>
      <c r="W16" s="60">
        <v>0</v>
      </c>
      <c r="X16" s="60">
        <v>0</v>
      </c>
      <c r="Y16" s="60">
        <v>0</v>
      </c>
      <c r="Z16" s="60">
        <v>0</v>
      </c>
      <c r="AA16" s="60">
        <v>0</v>
      </c>
      <c r="AB16" s="60">
        <v>0</v>
      </c>
      <c r="AC16" s="60">
        <v>0</v>
      </c>
      <c r="AD16" s="60">
        <v>0</v>
      </c>
      <c r="AE16" s="60">
        <v>0</v>
      </c>
      <c r="AF16" s="60">
        <v>0</v>
      </c>
      <c r="AG16" s="60">
        <v>0</v>
      </c>
      <c r="AH16" s="60">
        <v>0</v>
      </c>
      <c r="AI16" s="60">
        <v>0</v>
      </c>
    </row>
    <row r="17" spans="1:35" x14ac:dyDescent="0.25"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</row>
    <row r="18" spans="1:35" x14ac:dyDescent="0.25">
      <c r="A18" s="6"/>
      <c r="B18" s="6"/>
      <c r="C18" s="7" t="s">
        <v>74</v>
      </c>
      <c r="D18" s="6"/>
      <c r="E18" s="17" t="s">
        <v>17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</row>
    <row r="19" spans="1:35" x14ac:dyDescent="0.25">
      <c r="D19" s="10" t="s">
        <v>6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0</v>
      </c>
    </row>
    <row r="20" spans="1:35" x14ac:dyDescent="0.25">
      <c r="D20" s="10" t="s">
        <v>7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0</v>
      </c>
    </row>
    <row r="21" spans="1:35" x14ac:dyDescent="0.25">
      <c r="C21" s="10" t="s">
        <v>75</v>
      </c>
      <c r="D21" s="10" t="s">
        <v>8</v>
      </c>
      <c r="E21" s="33">
        <v>2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1</v>
      </c>
      <c r="P21" s="33">
        <v>1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</row>
    <row r="22" spans="1:35" x14ac:dyDescent="0.25">
      <c r="D22" s="10" t="s">
        <v>9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</row>
    <row r="23" spans="1:35" x14ac:dyDescent="0.25">
      <c r="D23" s="10" t="s">
        <v>10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</row>
    <row r="24" spans="1:35" x14ac:dyDescent="0.25">
      <c r="D24" s="10" t="s">
        <v>11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  <c r="AI24" s="32">
        <v>0</v>
      </c>
    </row>
    <row r="25" spans="1:35" x14ac:dyDescent="0.25">
      <c r="C25" s="10" t="s">
        <v>76</v>
      </c>
      <c r="D25" s="10" t="s">
        <v>12</v>
      </c>
      <c r="E25" s="33">
        <v>2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1</v>
      </c>
      <c r="N25" s="33">
        <v>1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</row>
    <row r="26" spans="1:35" x14ac:dyDescent="0.25">
      <c r="C26" s="10" t="s">
        <v>77</v>
      </c>
      <c r="D26" s="10" t="s">
        <v>13</v>
      </c>
      <c r="E26" s="33">
        <v>5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2</v>
      </c>
      <c r="O26" s="33">
        <v>1</v>
      </c>
      <c r="P26" s="33">
        <v>2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0</v>
      </c>
      <c r="W26" s="33">
        <v>0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3">
        <v>0</v>
      </c>
      <c r="AD26" s="33">
        <v>0</v>
      </c>
      <c r="AE26" s="33">
        <v>0</v>
      </c>
      <c r="AF26" s="33">
        <v>0</v>
      </c>
      <c r="AG26" s="33">
        <v>0</v>
      </c>
      <c r="AH26" s="33">
        <v>0</v>
      </c>
      <c r="AI26" s="33">
        <v>0</v>
      </c>
    </row>
    <row r="27" spans="1:35" x14ac:dyDescent="0.25">
      <c r="C27" s="10" t="s">
        <v>78</v>
      </c>
      <c r="D27" s="10" t="s">
        <v>14</v>
      </c>
      <c r="E27" s="33">
        <v>20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8</v>
      </c>
      <c r="N27" s="33">
        <v>2</v>
      </c>
      <c r="O27" s="33">
        <v>3</v>
      </c>
      <c r="P27" s="33">
        <v>4</v>
      </c>
      <c r="Q27" s="33">
        <v>1</v>
      </c>
      <c r="R27" s="33">
        <v>0</v>
      </c>
      <c r="S27" s="33">
        <v>1</v>
      </c>
      <c r="T27" s="33">
        <v>0</v>
      </c>
      <c r="U27" s="33">
        <v>1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3">
        <v>0</v>
      </c>
      <c r="AE27" s="33">
        <v>0</v>
      </c>
      <c r="AF27" s="33">
        <v>0</v>
      </c>
      <c r="AG27" s="33">
        <v>0</v>
      </c>
      <c r="AH27" s="33">
        <v>0</v>
      </c>
      <c r="AI27" s="33">
        <v>0</v>
      </c>
    </row>
    <row r="28" spans="1:35" x14ac:dyDescent="0.25">
      <c r="A28" s="12"/>
      <c r="B28" s="12"/>
      <c r="C28" s="12"/>
      <c r="D28" s="12" t="s">
        <v>18</v>
      </c>
      <c r="E28" s="18">
        <v>29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9</v>
      </c>
      <c r="N28" s="18">
        <v>5</v>
      </c>
      <c r="O28" s="18">
        <v>5</v>
      </c>
      <c r="P28" s="18">
        <v>7</v>
      </c>
      <c r="Q28" s="18">
        <v>1</v>
      </c>
      <c r="R28" s="18">
        <v>0</v>
      </c>
      <c r="S28" s="18">
        <v>1</v>
      </c>
      <c r="T28" s="18">
        <v>0</v>
      </c>
      <c r="U28" s="18">
        <v>1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</row>
    <row r="29" spans="1:35" x14ac:dyDescent="0.25"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</row>
    <row r="30" spans="1:35" x14ac:dyDescent="0.25">
      <c r="A30" s="6"/>
      <c r="B30" s="6"/>
      <c r="C30" s="7" t="s">
        <v>79</v>
      </c>
      <c r="D30" s="6"/>
      <c r="E30" s="17" t="s">
        <v>19</v>
      </c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</row>
    <row r="31" spans="1:35" x14ac:dyDescent="0.25">
      <c r="A31" s="11"/>
      <c r="B31" s="11"/>
      <c r="C31" s="11"/>
      <c r="D31" s="12" t="s">
        <v>20</v>
      </c>
      <c r="E31" s="18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60">
        <v>0</v>
      </c>
      <c r="P31" s="60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>
        <v>0</v>
      </c>
      <c r="W31" s="60">
        <v>0</v>
      </c>
      <c r="X31" s="60">
        <v>0</v>
      </c>
      <c r="Y31" s="60">
        <v>0</v>
      </c>
      <c r="Z31" s="60">
        <v>0</v>
      </c>
      <c r="AA31" s="60">
        <v>0</v>
      </c>
      <c r="AB31" s="60">
        <v>0</v>
      </c>
      <c r="AC31" s="60">
        <v>0</v>
      </c>
      <c r="AD31" s="60">
        <v>0</v>
      </c>
      <c r="AE31" s="60">
        <v>0</v>
      </c>
      <c r="AF31" s="60">
        <v>0</v>
      </c>
      <c r="AG31" s="60">
        <v>0</v>
      </c>
      <c r="AH31" s="60">
        <v>0</v>
      </c>
      <c r="AI31" s="60">
        <v>0</v>
      </c>
    </row>
    <row r="32" spans="1:35" x14ac:dyDescent="0.25"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</row>
    <row r="33" spans="1:35" x14ac:dyDescent="0.25">
      <c r="A33" s="6"/>
      <c r="B33" s="6"/>
      <c r="C33" s="7" t="s">
        <v>80</v>
      </c>
      <c r="D33" s="6"/>
      <c r="E33" s="17" t="s">
        <v>21</v>
      </c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</row>
    <row r="34" spans="1:35" x14ac:dyDescent="0.25">
      <c r="D34" s="10" t="s">
        <v>6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0</v>
      </c>
      <c r="U34" s="32">
        <v>0</v>
      </c>
      <c r="V34" s="32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0</v>
      </c>
      <c r="AI34" s="32">
        <v>0</v>
      </c>
    </row>
    <row r="35" spans="1:35" x14ac:dyDescent="0.25">
      <c r="D35" s="10" t="s">
        <v>7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</row>
    <row r="36" spans="1:35" x14ac:dyDescent="0.25">
      <c r="D36" s="10" t="s">
        <v>8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</row>
    <row r="37" spans="1:35" x14ac:dyDescent="0.25">
      <c r="C37" s="10" t="s">
        <v>81</v>
      </c>
      <c r="D37" s="10" t="s">
        <v>9</v>
      </c>
      <c r="E37" s="33">
        <v>1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1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0</v>
      </c>
      <c r="AF37" s="33">
        <v>0</v>
      </c>
      <c r="AG37" s="33">
        <v>0</v>
      </c>
      <c r="AH37" s="33">
        <v>0</v>
      </c>
      <c r="AI37" s="33">
        <v>0</v>
      </c>
    </row>
    <row r="38" spans="1:35" x14ac:dyDescent="0.25">
      <c r="D38" s="10" t="s">
        <v>10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</row>
    <row r="39" spans="1:35" x14ac:dyDescent="0.25">
      <c r="D39" s="10" t="s">
        <v>11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>
        <v>0</v>
      </c>
      <c r="AH39" s="32">
        <v>0</v>
      </c>
      <c r="AI39" s="32">
        <v>0</v>
      </c>
    </row>
    <row r="40" spans="1:35" x14ac:dyDescent="0.25">
      <c r="C40" s="10" t="s">
        <v>82</v>
      </c>
      <c r="D40" s="10" t="s">
        <v>12</v>
      </c>
      <c r="E40" s="33">
        <v>3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2</v>
      </c>
      <c r="O40" s="33">
        <v>0</v>
      </c>
      <c r="P40" s="33">
        <v>0</v>
      </c>
      <c r="Q40" s="33">
        <v>0</v>
      </c>
      <c r="R40" s="33">
        <v>0</v>
      </c>
      <c r="S40" s="33">
        <v>1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</row>
    <row r="41" spans="1:35" x14ac:dyDescent="0.25">
      <c r="B41" s="10" t="s">
        <v>83</v>
      </c>
      <c r="C41" s="10" t="s">
        <v>84</v>
      </c>
      <c r="D41" s="10" t="s">
        <v>13</v>
      </c>
      <c r="E41" s="33">
        <v>13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1</v>
      </c>
      <c r="N41" s="33">
        <v>3</v>
      </c>
      <c r="O41" s="33">
        <v>2</v>
      </c>
      <c r="P41" s="33">
        <v>0</v>
      </c>
      <c r="Q41" s="33">
        <v>0</v>
      </c>
      <c r="R41" s="33">
        <v>1</v>
      </c>
      <c r="S41" s="33">
        <v>1</v>
      </c>
      <c r="T41" s="33">
        <v>1</v>
      </c>
      <c r="U41" s="33">
        <v>2</v>
      </c>
      <c r="V41" s="33">
        <v>1</v>
      </c>
      <c r="W41" s="33">
        <v>0</v>
      </c>
      <c r="X41" s="33">
        <v>0</v>
      </c>
      <c r="Y41" s="33">
        <v>0</v>
      </c>
      <c r="Z41" s="33">
        <v>1</v>
      </c>
      <c r="AA41" s="33">
        <v>0</v>
      </c>
      <c r="AB41" s="33">
        <v>0</v>
      </c>
      <c r="AC41" s="33">
        <v>0</v>
      </c>
      <c r="AD41" s="33">
        <v>0</v>
      </c>
      <c r="AE41" s="33">
        <v>0</v>
      </c>
      <c r="AF41" s="33">
        <v>0</v>
      </c>
      <c r="AG41" s="33">
        <v>0</v>
      </c>
      <c r="AH41" s="33">
        <v>0</v>
      </c>
      <c r="AI41" s="33">
        <v>0</v>
      </c>
    </row>
    <row r="42" spans="1:35" x14ac:dyDescent="0.25">
      <c r="B42" s="10" t="s">
        <v>85</v>
      </c>
      <c r="C42" s="10" t="s">
        <v>86</v>
      </c>
      <c r="D42" s="10" t="s">
        <v>14</v>
      </c>
      <c r="E42" s="33">
        <v>52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3</v>
      </c>
      <c r="L42" s="33">
        <v>0</v>
      </c>
      <c r="M42" s="33">
        <v>1</v>
      </c>
      <c r="N42" s="33">
        <v>13</v>
      </c>
      <c r="O42" s="33">
        <v>8</v>
      </c>
      <c r="P42" s="33">
        <v>6</v>
      </c>
      <c r="Q42" s="33">
        <v>5</v>
      </c>
      <c r="R42" s="33">
        <v>2</v>
      </c>
      <c r="S42" s="33">
        <v>1</v>
      </c>
      <c r="T42" s="33">
        <v>4</v>
      </c>
      <c r="U42" s="33">
        <v>1</v>
      </c>
      <c r="V42" s="33">
        <v>3</v>
      </c>
      <c r="W42" s="33">
        <v>0</v>
      </c>
      <c r="X42" s="33">
        <v>3</v>
      </c>
      <c r="Y42" s="33">
        <v>0</v>
      </c>
      <c r="Z42" s="33">
        <v>2</v>
      </c>
      <c r="AA42" s="33">
        <v>0</v>
      </c>
      <c r="AB42" s="33">
        <v>0</v>
      </c>
      <c r="AC42" s="33">
        <v>0</v>
      </c>
      <c r="AD42" s="33">
        <v>0</v>
      </c>
      <c r="AE42" s="33">
        <v>0</v>
      </c>
      <c r="AF42" s="33">
        <v>0</v>
      </c>
      <c r="AG42" s="33">
        <v>0</v>
      </c>
      <c r="AH42" s="33">
        <v>0</v>
      </c>
      <c r="AI42" s="33">
        <v>0</v>
      </c>
    </row>
    <row r="43" spans="1:35" x14ac:dyDescent="0.25">
      <c r="A43" s="12"/>
      <c r="B43" s="12"/>
      <c r="C43" s="12"/>
      <c r="D43" s="12" t="s">
        <v>22</v>
      </c>
      <c r="E43" s="18">
        <v>69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3</v>
      </c>
      <c r="L43" s="18">
        <v>0</v>
      </c>
      <c r="M43" s="18">
        <v>2</v>
      </c>
      <c r="N43" s="18">
        <v>18</v>
      </c>
      <c r="O43" s="18">
        <v>10</v>
      </c>
      <c r="P43" s="18">
        <v>6</v>
      </c>
      <c r="Q43" s="18">
        <v>5</v>
      </c>
      <c r="R43" s="18">
        <v>4</v>
      </c>
      <c r="S43" s="18">
        <v>3</v>
      </c>
      <c r="T43" s="18">
        <v>5</v>
      </c>
      <c r="U43" s="18">
        <v>3</v>
      </c>
      <c r="V43" s="18">
        <v>4</v>
      </c>
      <c r="W43" s="18">
        <v>0</v>
      </c>
      <c r="X43" s="18">
        <v>3</v>
      </c>
      <c r="Y43" s="18">
        <v>0</v>
      </c>
      <c r="Z43" s="18">
        <v>3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</row>
    <row r="44" spans="1:35" x14ac:dyDescent="0.25"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</row>
    <row r="45" spans="1:35" x14ac:dyDescent="0.25">
      <c r="A45" s="7"/>
      <c r="B45" s="7"/>
      <c r="C45" s="7" t="s">
        <v>87</v>
      </c>
      <c r="D45" s="7"/>
      <c r="E45" s="17" t="s">
        <v>23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</row>
    <row r="46" spans="1:35" x14ac:dyDescent="0.25">
      <c r="A46" s="11"/>
      <c r="B46" s="11"/>
      <c r="C46" s="11"/>
      <c r="D46" s="12" t="s">
        <v>24</v>
      </c>
      <c r="E46" s="18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>
        <v>0</v>
      </c>
      <c r="W46" s="60">
        <v>0</v>
      </c>
      <c r="X46" s="60">
        <v>0</v>
      </c>
      <c r="Y46" s="60">
        <v>0</v>
      </c>
      <c r="Z46" s="60">
        <v>0</v>
      </c>
      <c r="AA46" s="60">
        <v>0</v>
      </c>
      <c r="AB46" s="60">
        <v>0</v>
      </c>
      <c r="AC46" s="60">
        <v>0</v>
      </c>
      <c r="AD46" s="60">
        <v>0</v>
      </c>
      <c r="AE46" s="60">
        <v>0</v>
      </c>
      <c r="AF46" s="60">
        <v>0</v>
      </c>
      <c r="AG46" s="60">
        <v>0</v>
      </c>
      <c r="AH46" s="60">
        <v>0</v>
      </c>
      <c r="AI46" s="60">
        <v>0</v>
      </c>
    </row>
    <row r="47" spans="1:35" x14ac:dyDescent="0.25"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</row>
    <row r="48" spans="1:35" x14ac:dyDescent="0.25">
      <c r="A48" s="7"/>
      <c r="B48" s="7"/>
      <c r="C48" s="7" t="s">
        <v>25</v>
      </c>
      <c r="D48" s="7"/>
      <c r="E48" s="62" t="s">
        <v>26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</row>
    <row r="49" spans="1:35" x14ac:dyDescent="0.25">
      <c r="A49" s="11"/>
      <c r="B49" s="11"/>
      <c r="C49" s="11"/>
      <c r="D49" s="12" t="s">
        <v>27</v>
      </c>
      <c r="E49" s="18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>
        <v>0</v>
      </c>
      <c r="W49" s="60">
        <v>0</v>
      </c>
      <c r="X49" s="60">
        <v>0</v>
      </c>
      <c r="Y49" s="60">
        <v>0</v>
      </c>
      <c r="Z49" s="60">
        <v>0</v>
      </c>
      <c r="AA49" s="60">
        <v>0</v>
      </c>
      <c r="AB49" s="60">
        <v>0</v>
      </c>
      <c r="AC49" s="60">
        <v>0</v>
      </c>
      <c r="AD49" s="60">
        <v>0</v>
      </c>
      <c r="AE49" s="60">
        <v>0</v>
      </c>
      <c r="AF49" s="60">
        <v>0</v>
      </c>
      <c r="AG49" s="60">
        <v>0</v>
      </c>
      <c r="AH49" s="60">
        <v>0</v>
      </c>
      <c r="AI49" s="60">
        <v>0</v>
      </c>
    </row>
    <row r="50" spans="1:35" x14ac:dyDescent="0.25"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</row>
    <row r="51" spans="1:35" x14ac:dyDescent="0.25">
      <c r="A51" s="7"/>
      <c r="B51" s="7"/>
      <c r="C51" s="7" t="s">
        <v>28</v>
      </c>
      <c r="D51" s="7"/>
      <c r="E51" s="62" t="s">
        <v>29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</row>
    <row r="52" spans="1:35" x14ac:dyDescent="0.25">
      <c r="D52" s="10" t="s">
        <v>6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</row>
    <row r="53" spans="1:35" x14ac:dyDescent="0.25">
      <c r="D53" s="10" t="s">
        <v>7</v>
      </c>
      <c r="E53" s="32">
        <v>0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</row>
    <row r="54" spans="1:35" x14ac:dyDescent="0.25">
      <c r="D54" s="10" t="s">
        <v>8</v>
      </c>
      <c r="E54" s="32">
        <v>0</v>
      </c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32">
        <v>0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</row>
    <row r="55" spans="1:35" x14ac:dyDescent="0.25">
      <c r="D55" s="10" t="s">
        <v>9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</row>
    <row r="56" spans="1:35" x14ac:dyDescent="0.25">
      <c r="D56" s="10" t="s">
        <v>10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2">
        <v>0</v>
      </c>
    </row>
    <row r="57" spans="1:35" x14ac:dyDescent="0.25">
      <c r="D57" s="10" t="s">
        <v>11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</row>
    <row r="58" spans="1:35" x14ac:dyDescent="0.25">
      <c r="B58" s="10" t="s">
        <v>88</v>
      </c>
      <c r="C58" s="10" t="s">
        <v>89</v>
      </c>
      <c r="D58" s="10" t="s">
        <v>12</v>
      </c>
      <c r="E58" s="33">
        <v>2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33">
        <v>0</v>
      </c>
      <c r="O58" s="33">
        <v>0</v>
      </c>
      <c r="P58" s="33">
        <v>0</v>
      </c>
      <c r="Q58" s="33">
        <v>0</v>
      </c>
      <c r="R58" s="33">
        <v>0</v>
      </c>
      <c r="S58" s="33">
        <v>1</v>
      </c>
      <c r="T58" s="33">
        <v>0</v>
      </c>
      <c r="U58" s="33">
        <v>0</v>
      </c>
      <c r="V58" s="33">
        <v>0</v>
      </c>
      <c r="W58" s="33">
        <v>0</v>
      </c>
      <c r="X58" s="33">
        <v>0</v>
      </c>
      <c r="Y58" s="33">
        <v>1</v>
      </c>
      <c r="Z58" s="33">
        <v>0</v>
      </c>
      <c r="AA58" s="33">
        <v>0</v>
      </c>
      <c r="AB58" s="33">
        <v>0</v>
      </c>
      <c r="AC58" s="33">
        <v>0</v>
      </c>
      <c r="AD58" s="33">
        <v>0</v>
      </c>
      <c r="AE58" s="33">
        <v>0</v>
      </c>
      <c r="AF58" s="33">
        <v>0</v>
      </c>
      <c r="AG58" s="33">
        <v>0</v>
      </c>
      <c r="AH58" s="33">
        <v>0</v>
      </c>
      <c r="AI58" s="33">
        <v>0</v>
      </c>
    </row>
    <row r="59" spans="1:35" x14ac:dyDescent="0.25">
      <c r="D59" s="10" t="s">
        <v>13</v>
      </c>
      <c r="E59" s="32">
        <v>0</v>
      </c>
      <c r="F59" s="32">
        <v>0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32">
        <v>0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</row>
    <row r="60" spans="1:35" x14ac:dyDescent="0.25">
      <c r="C60" s="10" t="s">
        <v>90</v>
      </c>
      <c r="D60" s="10" t="s">
        <v>14</v>
      </c>
      <c r="E60" s="33">
        <v>3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1</v>
      </c>
      <c r="O60" s="33">
        <v>0</v>
      </c>
      <c r="P60" s="33">
        <v>0</v>
      </c>
      <c r="Q60" s="33">
        <v>0</v>
      </c>
      <c r="R60" s="33">
        <v>0</v>
      </c>
      <c r="S60" s="33">
        <v>1</v>
      </c>
      <c r="T60" s="33">
        <v>0</v>
      </c>
      <c r="U60" s="33">
        <v>0</v>
      </c>
      <c r="V60" s="33">
        <v>0</v>
      </c>
      <c r="W60" s="33">
        <v>0</v>
      </c>
      <c r="X60" s="33">
        <v>1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</row>
    <row r="61" spans="1:35" x14ac:dyDescent="0.25">
      <c r="A61" s="11"/>
      <c r="B61" s="11"/>
      <c r="C61" s="11"/>
      <c r="D61" s="12" t="s">
        <v>30</v>
      </c>
      <c r="E61" s="60">
        <v>5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0</v>
      </c>
      <c r="M61" s="60">
        <v>0</v>
      </c>
      <c r="N61" s="60">
        <v>1</v>
      </c>
      <c r="O61" s="60">
        <v>0</v>
      </c>
      <c r="P61" s="60">
        <v>0</v>
      </c>
      <c r="Q61" s="60">
        <v>0</v>
      </c>
      <c r="R61" s="60">
        <v>0</v>
      </c>
      <c r="S61" s="60">
        <v>2</v>
      </c>
      <c r="T61" s="60">
        <v>0</v>
      </c>
      <c r="U61" s="60">
        <v>0</v>
      </c>
      <c r="V61" s="60">
        <v>0</v>
      </c>
      <c r="W61" s="60">
        <v>0</v>
      </c>
      <c r="X61" s="60">
        <v>1</v>
      </c>
      <c r="Y61" s="60">
        <v>1</v>
      </c>
      <c r="Z61" s="60">
        <v>0</v>
      </c>
      <c r="AA61" s="60">
        <v>0</v>
      </c>
      <c r="AB61" s="60">
        <v>0</v>
      </c>
      <c r="AC61" s="60">
        <v>0</v>
      </c>
      <c r="AD61" s="60">
        <v>0</v>
      </c>
      <c r="AE61" s="60">
        <v>0</v>
      </c>
      <c r="AF61" s="60">
        <v>0</v>
      </c>
      <c r="AG61" s="60">
        <v>0</v>
      </c>
      <c r="AH61" s="60">
        <v>0</v>
      </c>
      <c r="AI61" s="60">
        <v>0</v>
      </c>
    </row>
    <row r="62" spans="1:35" x14ac:dyDescent="0.25"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</row>
    <row r="63" spans="1:35" x14ac:dyDescent="0.25">
      <c r="A63" s="6"/>
      <c r="B63" s="6"/>
      <c r="C63" s="6" t="s">
        <v>91</v>
      </c>
      <c r="D63" s="6"/>
      <c r="E63" s="63" t="s">
        <v>92</v>
      </c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</row>
    <row r="64" spans="1:35" x14ac:dyDescent="0.25">
      <c r="D64" s="10" t="s">
        <v>6</v>
      </c>
      <c r="E64" s="33">
        <v>0</v>
      </c>
      <c r="F64" s="33">
        <v>0</v>
      </c>
      <c r="G64" s="33">
        <v>0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3">
        <v>0</v>
      </c>
      <c r="P64" s="33">
        <v>0</v>
      </c>
      <c r="Q64" s="33">
        <v>0</v>
      </c>
      <c r="R64" s="33"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0</v>
      </c>
      <c r="AA64" s="33">
        <v>0</v>
      </c>
      <c r="AB64" s="33">
        <v>0</v>
      </c>
      <c r="AC64" s="33">
        <v>0</v>
      </c>
      <c r="AD64" s="33">
        <v>0</v>
      </c>
      <c r="AE64" s="33">
        <v>0</v>
      </c>
      <c r="AF64" s="33">
        <v>0</v>
      </c>
      <c r="AG64" s="33">
        <v>0</v>
      </c>
      <c r="AH64" s="33">
        <v>0</v>
      </c>
      <c r="AI64" s="33">
        <v>0</v>
      </c>
    </row>
    <row r="65" spans="1:35" x14ac:dyDescent="0.25">
      <c r="D65" s="10" t="s">
        <v>7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</row>
    <row r="66" spans="1:35" x14ac:dyDescent="0.25">
      <c r="D66" s="10" t="s">
        <v>8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3">
        <v>0</v>
      </c>
      <c r="P66" s="33">
        <v>0</v>
      </c>
      <c r="Q66" s="33">
        <v>0</v>
      </c>
      <c r="R66" s="33">
        <v>0</v>
      </c>
      <c r="S66" s="33">
        <v>0</v>
      </c>
      <c r="T66" s="33">
        <v>0</v>
      </c>
      <c r="U66" s="33">
        <v>0</v>
      </c>
      <c r="V66" s="33">
        <v>0</v>
      </c>
      <c r="W66" s="33">
        <v>0</v>
      </c>
      <c r="X66" s="33">
        <v>0</v>
      </c>
      <c r="Y66" s="33">
        <v>0</v>
      </c>
      <c r="Z66" s="33">
        <v>0</v>
      </c>
      <c r="AA66" s="33">
        <v>0</v>
      </c>
      <c r="AB66" s="33">
        <v>0</v>
      </c>
      <c r="AC66" s="33">
        <v>0</v>
      </c>
      <c r="AD66" s="33">
        <v>0</v>
      </c>
      <c r="AE66" s="33">
        <v>0</v>
      </c>
      <c r="AF66" s="33">
        <v>0</v>
      </c>
      <c r="AG66" s="33">
        <v>0</v>
      </c>
      <c r="AH66" s="33">
        <v>0</v>
      </c>
      <c r="AI66" s="33">
        <v>0</v>
      </c>
    </row>
    <row r="67" spans="1:35" x14ac:dyDescent="0.25">
      <c r="D67" s="10" t="s">
        <v>9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3">
        <v>0</v>
      </c>
      <c r="N67" s="33">
        <v>0</v>
      </c>
      <c r="O67" s="33">
        <v>0</v>
      </c>
      <c r="P67" s="33">
        <v>0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0</v>
      </c>
      <c r="Z67" s="33">
        <v>0</v>
      </c>
      <c r="AA67" s="33">
        <v>0</v>
      </c>
      <c r="AB67" s="33">
        <v>0</v>
      </c>
      <c r="AC67" s="33">
        <v>0</v>
      </c>
      <c r="AD67" s="33">
        <v>0</v>
      </c>
      <c r="AE67" s="33">
        <v>0</v>
      </c>
      <c r="AF67" s="33">
        <v>0</v>
      </c>
      <c r="AG67" s="33">
        <v>0</v>
      </c>
      <c r="AH67" s="33">
        <v>0</v>
      </c>
      <c r="AI67" s="33">
        <v>0</v>
      </c>
    </row>
    <row r="68" spans="1:35" x14ac:dyDescent="0.25">
      <c r="D68" s="10" t="s">
        <v>10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</row>
    <row r="69" spans="1:35" x14ac:dyDescent="0.25">
      <c r="D69" s="10" t="s">
        <v>11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</row>
    <row r="70" spans="1:35" x14ac:dyDescent="0.25">
      <c r="C70" s="10" t="s">
        <v>93</v>
      </c>
      <c r="D70" s="10" t="s">
        <v>12</v>
      </c>
      <c r="E70" s="33">
        <v>10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3</v>
      </c>
      <c r="N70" s="33">
        <v>1</v>
      </c>
      <c r="O70" s="33">
        <v>1</v>
      </c>
      <c r="P70" s="33">
        <v>1</v>
      </c>
      <c r="Q70" s="33">
        <v>0</v>
      </c>
      <c r="R70" s="33">
        <v>2</v>
      </c>
      <c r="S70" s="33">
        <v>1</v>
      </c>
      <c r="T70" s="33">
        <v>1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</row>
    <row r="71" spans="1:35" x14ac:dyDescent="0.25">
      <c r="A71" s="10" t="s">
        <v>94</v>
      </c>
      <c r="B71" s="10" t="s">
        <v>95</v>
      </c>
      <c r="C71" s="10" t="s">
        <v>96</v>
      </c>
      <c r="D71" s="10" t="s">
        <v>13</v>
      </c>
      <c r="E71" s="33">
        <v>68</v>
      </c>
      <c r="F71" s="33">
        <v>0</v>
      </c>
      <c r="G71" s="33">
        <v>1</v>
      </c>
      <c r="H71" s="33">
        <v>0</v>
      </c>
      <c r="I71" s="33">
        <v>0</v>
      </c>
      <c r="J71" s="33">
        <v>1</v>
      </c>
      <c r="K71" s="33">
        <v>1</v>
      </c>
      <c r="L71" s="33">
        <v>1</v>
      </c>
      <c r="M71" s="33">
        <v>3</v>
      </c>
      <c r="N71" s="33">
        <v>10</v>
      </c>
      <c r="O71" s="33">
        <v>5</v>
      </c>
      <c r="P71" s="33">
        <v>3</v>
      </c>
      <c r="Q71" s="33">
        <v>4</v>
      </c>
      <c r="R71" s="33">
        <v>9</v>
      </c>
      <c r="S71" s="33">
        <v>3</v>
      </c>
      <c r="T71" s="33">
        <v>8</v>
      </c>
      <c r="U71" s="33">
        <v>3</v>
      </c>
      <c r="V71" s="33">
        <v>3</v>
      </c>
      <c r="W71" s="33">
        <v>2</v>
      </c>
      <c r="X71" s="33">
        <v>5</v>
      </c>
      <c r="Y71" s="33">
        <v>5</v>
      </c>
      <c r="Z71" s="33">
        <v>0</v>
      </c>
      <c r="AA71" s="33">
        <v>1</v>
      </c>
      <c r="AB71" s="33">
        <v>0</v>
      </c>
      <c r="AC71" s="33">
        <v>0</v>
      </c>
      <c r="AD71" s="33">
        <v>0</v>
      </c>
      <c r="AE71" s="33">
        <v>0</v>
      </c>
      <c r="AF71" s="33">
        <v>0</v>
      </c>
      <c r="AG71" s="33">
        <v>0</v>
      </c>
      <c r="AH71" s="33">
        <v>0</v>
      </c>
      <c r="AI71" s="33">
        <v>0</v>
      </c>
    </row>
    <row r="72" spans="1:35" x14ac:dyDescent="0.25">
      <c r="C72" s="10" t="s">
        <v>97</v>
      </c>
      <c r="D72" s="10" t="s">
        <v>14</v>
      </c>
      <c r="E72" s="33">
        <v>1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Q72" s="33">
        <v>0</v>
      </c>
      <c r="R72" s="33">
        <v>0</v>
      </c>
      <c r="S72" s="33">
        <v>0</v>
      </c>
      <c r="T72" s="33">
        <v>1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  <c r="AA72" s="33">
        <v>0</v>
      </c>
      <c r="AB72" s="33">
        <v>0</v>
      </c>
      <c r="AC72" s="33">
        <v>0</v>
      </c>
      <c r="AD72" s="33">
        <v>0</v>
      </c>
      <c r="AE72" s="33">
        <v>0</v>
      </c>
      <c r="AF72" s="33">
        <v>0</v>
      </c>
      <c r="AG72" s="33">
        <v>0</v>
      </c>
      <c r="AH72" s="33">
        <v>0</v>
      </c>
      <c r="AI72" s="33">
        <v>0</v>
      </c>
    </row>
    <row r="73" spans="1:35" x14ac:dyDescent="0.25">
      <c r="A73" s="12"/>
      <c r="B73" s="12"/>
      <c r="C73" s="12"/>
      <c r="D73" s="12" t="s">
        <v>30</v>
      </c>
      <c r="E73" s="18">
        <v>79</v>
      </c>
      <c r="F73" s="18">
        <v>0</v>
      </c>
      <c r="G73" s="18">
        <v>1</v>
      </c>
      <c r="H73" s="18">
        <v>0</v>
      </c>
      <c r="I73" s="18">
        <v>0</v>
      </c>
      <c r="J73" s="18">
        <v>1</v>
      </c>
      <c r="K73" s="18">
        <v>1</v>
      </c>
      <c r="L73" s="18">
        <v>1</v>
      </c>
      <c r="M73" s="18">
        <v>6</v>
      </c>
      <c r="N73" s="18">
        <v>11</v>
      </c>
      <c r="O73" s="18">
        <v>6</v>
      </c>
      <c r="P73" s="18">
        <v>4</v>
      </c>
      <c r="Q73" s="18">
        <v>4</v>
      </c>
      <c r="R73" s="18">
        <v>11</v>
      </c>
      <c r="S73" s="18">
        <v>4</v>
      </c>
      <c r="T73" s="18">
        <v>10</v>
      </c>
      <c r="U73" s="18">
        <v>3</v>
      </c>
      <c r="V73" s="18">
        <v>3</v>
      </c>
      <c r="W73" s="18">
        <v>2</v>
      </c>
      <c r="X73" s="18">
        <v>5</v>
      </c>
      <c r="Y73" s="18">
        <v>5</v>
      </c>
      <c r="Z73" s="18">
        <v>0</v>
      </c>
      <c r="AA73" s="18">
        <v>1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</row>
    <row r="74" spans="1:35" x14ac:dyDescent="0.25"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</row>
    <row r="75" spans="1:35" x14ac:dyDescent="0.25">
      <c r="A75" s="14"/>
      <c r="B75" s="14"/>
      <c r="C75" s="14"/>
      <c r="D75" s="14" t="s">
        <v>31</v>
      </c>
      <c r="E75" s="19">
        <v>411</v>
      </c>
      <c r="F75" s="19">
        <v>1</v>
      </c>
      <c r="G75" s="19">
        <v>5</v>
      </c>
      <c r="H75" s="19">
        <v>2</v>
      </c>
      <c r="I75" s="19">
        <v>2</v>
      </c>
      <c r="J75" s="19">
        <v>3</v>
      </c>
      <c r="K75" s="19">
        <v>7</v>
      </c>
      <c r="L75" s="19">
        <v>3</v>
      </c>
      <c r="M75" s="19">
        <v>28</v>
      </c>
      <c r="N75" s="19">
        <v>42</v>
      </c>
      <c r="O75" s="19">
        <v>34</v>
      </c>
      <c r="P75" s="19">
        <v>25</v>
      </c>
      <c r="Q75" s="19">
        <v>18</v>
      </c>
      <c r="R75" s="19">
        <v>23</v>
      </c>
      <c r="S75" s="19">
        <v>33</v>
      </c>
      <c r="T75" s="19">
        <v>32</v>
      </c>
      <c r="U75" s="19">
        <v>22</v>
      </c>
      <c r="V75" s="19">
        <v>27</v>
      </c>
      <c r="W75" s="19">
        <v>14</v>
      </c>
      <c r="X75" s="19">
        <v>29</v>
      </c>
      <c r="Y75" s="19">
        <v>28</v>
      </c>
      <c r="Z75" s="19">
        <v>15</v>
      </c>
      <c r="AA75" s="19">
        <v>13</v>
      </c>
      <c r="AB75" s="19">
        <v>3</v>
      </c>
      <c r="AC75" s="19">
        <v>0</v>
      </c>
      <c r="AD75" s="19">
        <v>0</v>
      </c>
      <c r="AE75" s="19">
        <v>0</v>
      </c>
      <c r="AF75" s="19">
        <v>0</v>
      </c>
      <c r="AG75" s="19">
        <v>0</v>
      </c>
      <c r="AH75" s="19">
        <v>0</v>
      </c>
      <c r="AI75" s="1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1"/>
  <sheetViews>
    <sheetView workbookViewId="0">
      <selection activeCell="E100" sqref="E100:AI101"/>
    </sheetView>
  </sheetViews>
  <sheetFormatPr defaultRowHeight="15" x14ac:dyDescent="0.25"/>
  <cols>
    <col min="1" max="1" width="5.7109375" style="10" bestFit="1" customWidth="1"/>
    <col min="2" max="2" width="7" style="10" customWidth="1"/>
    <col min="3" max="3" width="11.42578125" style="10" bestFit="1" customWidth="1"/>
    <col min="4" max="4" width="35.140625" style="10" bestFit="1" customWidth="1"/>
    <col min="5" max="5" width="29.7109375" style="33" bestFit="1" customWidth="1"/>
    <col min="6" max="34" width="9.140625" style="33"/>
    <col min="35" max="35" width="13.85546875" style="33" customWidth="1"/>
    <col min="36" max="16384" width="9.140625" style="59"/>
  </cols>
  <sheetData>
    <row r="1" spans="1:35" s="1" customFormat="1" x14ac:dyDescent="0.25">
      <c r="B1" s="1" t="s">
        <v>98</v>
      </c>
      <c r="E1" s="15"/>
      <c r="F1" s="1" t="s">
        <v>1</v>
      </c>
    </row>
    <row r="2" spans="1:35" x14ac:dyDescent="0.25">
      <c r="A2" s="3"/>
      <c r="B2" s="3"/>
      <c r="C2" s="3" t="s">
        <v>2</v>
      </c>
      <c r="D2" s="3" t="s">
        <v>3</v>
      </c>
      <c r="E2" s="16" t="s">
        <v>4</v>
      </c>
      <c r="F2" s="5" t="s">
        <v>32</v>
      </c>
      <c r="G2" s="5" t="s">
        <v>33</v>
      </c>
      <c r="H2" s="5" t="s">
        <v>34</v>
      </c>
      <c r="I2" s="5" t="s">
        <v>35</v>
      </c>
      <c r="J2" s="5" t="s">
        <v>36</v>
      </c>
      <c r="K2" s="5" t="s">
        <v>37</v>
      </c>
      <c r="L2" s="5" t="s">
        <v>38</v>
      </c>
      <c r="M2" s="5" t="s">
        <v>39</v>
      </c>
      <c r="N2" s="5" t="s">
        <v>40</v>
      </c>
      <c r="O2" s="5" t="s">
        <v>41</v>
      </c>
      <c r="P2" s="5" t="s">
        <v>42</v>
      </c>
      <c r="Q2" s="5" t="s">
        <v>43</v>
      </c>
      <c r="R2" s="5" t="s">
        <v>44</v>
      </c>
      <c r="S2" s="5" t="s">
        <v>45</v>
      </c>
      <c r="T2" s="5" t="s">
        <v>46</v>
      </c>
      <c r="U2" s="5" t="s">
        <v>47</v>
      </c>
      <c r="V2" s="5" t="s">
        <v>48</v>
      </c>
      <c r="W2" s="5" t="s">
        <v>49</v>
      </c>
      <c r="X2" s="5" t="s">
        <v>50</v>
      </c>
      <c r="Y2" s="5" t="s">
        <v>51</v>
      </c>
      <c r="Z2" s="5" t="s">
        <v>52</v>
      </c>
      <c r="AA2" s="5" t="s">
        <v>53</v>
      </c>
      <c r="AB2" s="5" t="s">
        <v>54</v>
      </c>
      <c r="AC2" s="5" t="s">
        <v>55</v>
      </c>
      <c r="AD2" s="5" t="s">
        <v>56</v>
      </c>
      <c r="AE2" s="5" t="s">
        <v>57</v>
      </c>
      <c r="AF2" s="5" t="s">
        <v>58</v>
      </c>
      <c r="AG2" s="5" t="s">
        <v>59</v>
      </c>
      <c r="AH2" s="5" t="s">
        <v>60</v>
      </c>
      <c r="AI2" s="5" t="s">
        <v>61</v>
      </c>
    </row>
    <row r="3" spans="1:35" x14ac:dyDescent="0.25">
      <c r="A3" s="6"/>
      <c r="B3" s="6"/>
      <c r="C3" s="7" t="s">
        <v>62</v>
      </c>
      <c r="D3" s="7"/>
      <c r="E3" s="17" t="s">
        <v>5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x14ac:dyDescent="0.25">
      <c r="D4" s="10" t="s">
        <v>6</v>
      </c>
      <c r="E4" s="32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</row>
    <row r="5" spans="1:35" x14ac:dyDescent="0.25">
      <c r="B5" s="10" t="s">
        <v>99</v>
      </c>
      <c r="C5" s="10" t="s">
        <v>64</v>
      </c>
      <c r="D5" s="10" t="s">
        <v>7</v>
      </c>
      <c r="E5" s="32">
        <v>11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1</v>
      </c>
      <c r="P5" s="33">
        <v>0</v>
      </c>
      <c r="Q5" s="33">
        <v>0</v>
      </c>
      <c r="R5" s="33">
        <v>1</v>
      </c>
      <c r="S5" s="33">
        <v>0</v>
      </c>
      <c r="T5" s="33">
        <v>1</v>
      </c>
      <c r="U5" s="33">
        <v>0</v>
      </c>
      <c r="V5" s="33">
        <v>2</v>
      </c>
      <c r="W5" s="33">
        <v>0</v>
      </c>
      <c r="X5" s="33">
        <v>1</v>
      </c>
      <c r="Y5" s="33">
        <v>2</v>
      </c>
      <c r="Z5" s="33">
        <v>2</v>
      </c>
      <c r="AA5" s="33">
        <v>1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</row>
    <row r="6" spans="1:35" x14ac:dyDescent="0.25">
      <c r="A6" s="10" t="s">
        <v>65</v>
      </c>
      <c r="B6" s="10" t="s">
        <v>66</v>
      </c>
      <c r="C6" s="10" t="s">
        <v>100</v>
      </c>
      <c r="D6" s="10" t="s">
        <v>8</v>
      </c>
      <c r="E6" s="32">
        <v>81</v>
      </c>
      <c r="F6" s="33">
        <v>1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2</v>
      </c>
      <c r="M6" s="33">
        <v>5</v>
      </c>
      <c r="N6" s="33">
        <v>9</v>
      </c>
      <c r="O6" s="33">
        <v>6</v>
      </c>
      <c r="P6" s="33">
        <v>8</v>
      </c>
      <c r="Q6" s="33">
        <v>7</v>
      </c>
      <c r="R6" s="33">
        <v>4</v>
      </c>
      <c r="S6" s="33">
        <v>5</v>
      </c>
      <c r="T6" s="33">
        <v>7</v>
      </c>
      <c r="U6" s="33">
        <v>9</v>
      </c>
      <c r="V6" s="33">
        <v>5</v>
      </c>
      <c r="W6" s="33">
        <v>4</v>
      </c>
      <c r="X6" s="33">
        <v>2</v>
      </c>
      <c r="Y6" s="33">
        <v>2</v>
      </c>
      <c r="Z6" s="33">
        <v>4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1</v>
      </c>
    </row>
    <row r="7" spans="1:35" x14ac:dyDescent="0.25">
      <c r="C7" s="10" t="s">
        <v>67</v>
      </c>
      <c r="D7" s="10" t="s">
        <v>9</v>
      </c>
      <c r="E7" s="32">
        <v>15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2</v>
      </c>
      <c r="N7" s="33">
        <v>1</v>
      </c>
      <c r="O7" s="33">
        <v>2</v>
      </c>
      <c r="P7" s="33">
        <v>0</v>
      </c>
      <c r="Q7" s="33">
        <v>1</v>
      </c>
      <c r="R7" s="33">
        <v>1</v>
      </c>
      <c r="S7" s="33">
        <v>0</v>
      </c>
      <c r="T7" s="33">
        <v>1</v>
      </c>
      <c r="U7" s="33">
        <v>2</v>
      </c>
      <c r="V7" s="33">
        <v>0</v>
      </c>
      <c r="W7" s="33">
        <v>2</v>
      </c>
      <c r="X7" s="33">
        <v>1</v>
      </c>
      <c r="Y7" s="33">
        <v>2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</row>
    <row r="8" spans="1:35" x14ac:dyDescent="0.25">
      <c r="B8" s="10" t="s">
        <v>68</v>
      </c>
      <c r="C8" s="10" t="s">
        <v>69</v>
      </c>
      <c r="D8" s="10" t="s">
        <v>10</v>
      </c>
      <c r="E8" s="32">
        <v>13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2</v>
      </c>
      <c r="N8" s="33">
        <v>3</v>
      </c>
      <c r="O8" s="33">
        <v>0</v>
      </c>
      <c r="P8" s="33">
        <v>3</v>
      </c>
      <c r="Q8" s="33">
        <v>2</v>
      </c>
      <c r="R8" s="33">
        <v>0</v>
      </c>
      <c r="S8" s="33">
        <v>1</v>
      </c>
      <c r="T8" s="33">
        <v>0</v>
      </c>
      <c r="U8" s="33">
        <v>1</v>
      </c>
      <c r="V8" s="33">
        <v>0</v>
      </c>
      <c r="W8" s="33">
        <v>1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</row>
    <row r="9" spans="1:35" x14ac:dyDescent="0.25">
      <c r="D9" s="10" t="s">
        <v>11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  <c r="AH9" s="32">
        <v>0</v>
      </c>
      <c r="AI9" s="32">
        <v>0</v>
      </c>
    </row>
    <row r="10" spans="1:35" x14ac:dyDescent="0.25">
      <c r="D10" s="10" t="s">
        <v>12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</row>
    <row r="11" spans="1:35" x14ac:dyDescent="0.25">
      <c r="C11" s="10" t="s">
        <v>70</v>
      </c>
      <c r="D11" s="10" t="s">
        <v>13</v>
      </c>
      <c r="E11" s="32">
        <v>20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1</v>
      </c>
      <c r="N11" s="33">
        <v>3</v>
      </c>
      <c r="O11" s="33">
        <v>3</v>
      </c>
      <c r="P11" s="33">
        <v>2</v>
      </c>
      <c r="Q11" s="33">
        <v>1</v>
      </c>
      <c r="R11" s="33">
        <v>2</v>
      </c>
      <c r="S11" s="33">
        <v>0</v>
      </c>
      <c r="T11" s="33">
        <v>1</v>
      </c>
      <c r="U11" s="33">
        <v>1</v>
      </c>
      <c r="V11" s="33">
        <v>2</v>
      </c>
      <c r="W11" s="33">
        <v>1</v>
      </c>
      <c r="X11" s="33">
        <v>1</v>
      </c>
      <c r="Y11" s="33">
        <v>0</v>
      </c>
      <c r="Z11" s="33">
        <v>2</v>
      </c>
      <c r="AA11" s="33">
        <v>0</v>
      </c>
      <c r="AB11" s="33">
        <v>0</v>
      </c>
      <c r="AC11" s="33">
        <v>0</v>
      </c>
      <c r="AD11" s="33">
        <v>0</v>
      </c>
      <c r="AE11" s="33">
        <v>0</v>
      </c>
      <c r="AF11" s="33">
        <v>0</v>
      </c>
      <c r="AG11" s="33">
        <v>0</v>
      </c>
      <c r="AH11" s="33">
        <v>0</v>
      </c>
      <c r="AI11" s="33">
        <v>0</v>
      </c>
    </row>
    <row r="12" spans="1:35" x14ac:dyDescent="0.25">
      <c r="B12" s="10" t="s">
        <v>71</v>
      </c>
      <c r="C12" s="10" t="s">
        <v>72</v>
      </c>
      <c r="D12" s="10" t="s">
        <v>14</v>
      </c>
      <c r="E12" s="32">
        <v>513</v>
      </c>
      <c r="F12" s="33">
        <v>2</v>
      </c>
      <c r="G12" s="33">
        <v>0</v>
      </c>
      <c r="H12" s="33">
        <v>1</v>
      </c>
      <c r="I12" s="33">
        <v>0</v>
      </c>
      <c r="J12" s="33">
        <v>0</v>
      </c>
      <c r="K12" s="33">
        <v>4</v>
      </c>
      <c r="L12" s="33">
        <v>9</v>
      </c>
      <c r="M12" s="33">
        <v>33</v>
      </c>
      <c r="N12" s="33">
        <v>48</v>
      </c>
      <c r="O12" s="33">
        <v>46</v>
      </c>
      <c r="P12" s="33">
        <v>33</v>
      </c>
      <c r="Q12" s="33">
        <v>48</v>
      </c>
      <c r="R12" s="33">
        <v>42</v>
      </c>
      <c r="S12" s="33">
        <v>36</v>
      </c>
      <c r="T12" s="33">
        <v>40</v>
      </c>
      <c r="U12" s="33">
        <v>28</v>
      </c>
      <c r="V12" s="33">
        <v>21</v>
      </c>
      <c r="W12" s="33">
        <v>28</v>
      </c>
      <c r="X12" s="33">
        <v>27</v>
      </c>
      <c r="Y12" s="33">
        <v>19</v>
      </c>
      <c r="Z12" s="33">
        <v>13</v>
      </c>
      <c r="AA12" s="33">
        <v>16</v>
      </c>
      <c r="AB12" s="33">
        <v>5</v>
      </c>
      <c r="AC12" s="33">
        <v>1</v>
      </c>
      <c r="AD12" s="33">
        <v>0</v>
      </c>
      <c r="AE12" s="33">
        <v>0</v>
      </c>
      <c r="AF12" s="33">
        <v>0</v>
      </c>
      <c r="AG12" s="33">
        <v>0</v>
      </c>
      <c r="AH12" s="33">
        <v>0</v>
      </c>
      <c r="AI12" s="33">
        <v>13</v>
      </c>
    </row>
    <row r="13" spans="1:35" x14ac:dyDescent="0.25">
      <c r="A13" s="11"/>
      <c r="B13" s="11"/>
      <c r="C13" s="11"/>
      <c r="D13" s="12" t="s">
        <v>15</v>
      </c>
      <c r="E13" s="18">
        <v>653</v>
      </c>
      <c r="F13" s="60">
        <v>3</v>
      </c>
      <c r="G13" s="60">
        <v>0</v>
      </c>
      <c r="H13" s="60">
        <v>1</v>
      </c>
      <c r="I13" s="60">
        <v>0</v>
      </c>
      <c r="J13" s="60">
        <v>0</v>
      </c>
      <c r="K13" s="60">
        <v>4</v>
      </c>
      <c r="L13" s="60">
        <v>11</v>
      </c>
      <c r="M13" s="60">
        <v>43</v>
      </c>
      <c r="N13" s="60">
        <v>64</v>
      </c>
      <c r="O13" s="60">
        <v>58</v>
      </c>
      <c r="P13" s="60">
        <v>46</v>
      </c>
      <c r="Q13" s="60">
        <v>59</v>
      </c>
      <c r="R13" s="60">
        <v>50</v>
      </c>
      <c r="S13" s="60">
        <v>42</v>
      </c>
      <c r="T13" s="60">
        <v>50</v>
      </c>
      <c r="U13" s="60">
        <v>41</v>
      </c>
      <c r="V13" s="60">
        <v>30</v>
      </c>
      <c r="W13" s="60">
        <v>36</v>
      </c>
      <c r="X13" s="60">
        <v>32</v>
      </c>
      <c r="Y13" s="60">
        <v>25</v>
      </c>
      <c r="Z13" s="60">
        <v>21</v>
      </c>
      <c r="AA13" s="60">
        <v>17</v>
      </c>
      <c r="AB13" s="60">
        <v>5</v>
      </c>
      <c r="AC13" s="60">
        <v>1</v>
      </c>
      <c r="AD13" s="60">
        <v>0</v>
      </c>
      <c r="AE13" s="60">
        <v>0</v>
      </c>
      <c r="AF13" s="60">
        <v>0</v>
      </c>
      <c r="AG13" s="60">
        <v>0</v>
      </c>
      <c r="AH13" s="60">
        <v>0</v>
      </c>
      <c r="AI13" s="60">
        <v>14</v>
      </c>
    </row>
    <row r="15" spans="1:35" x14ac:dyDescent="0.25">
      <c r="A15" s="6"/>
      <c r="B15" s="6"/>
      <c r="C15" s="7" t="s">
        <v>73</v>
      </c>
      <c r="D15" s="7"/>
      <c r="E15" s="17" t="s">
        <v>6</v>
      </c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</row>
    <row r="16" spans="1:35" x14ac:dyDescent="0.25">
      <c r="D16" s="10" t="s">
        <v>6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</row>
    <row r="17" spans="1:37" x14ac:dyDescent="0.25">
      <c r="D17" s="10" t="s">
        <v>7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</row>
    <row r="18" spans="1:37" x14ac:dyDescent="0.25">
      <c r="C18" s="10" t="s">
        <v>130</v>
      </c>
      <c r="D18" s="10" t="s">
        <v>8</v>
      </c>
      <c r="E18" s="32">
        <v>1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1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</row>
    <row r="19" spans="1:37" x14ac:dyDescent="0.25">
      <c r="D19" s="10" t="s">
        <v>9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0</v>
      </c>
    </row>
    <row r="20" spans="1:37" x14ac:dyDescent="0.25">
      <c r="D20" s="10" t="s">
        <v>10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0</v>
      </c>
    </row>
    <row r="21" spans="1:37" x14ac:dyDescent="0.25">
      <c r="C21" s="10" t="s">
        <v>131</v>
      </c>
      <c r="D21" s="10" t="s">
        <v>11</v>
      </c>
      <c r="E21" s="32">
        <v>1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1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</row>
    <row r="22" spans="1:37" x14ac:dyDescent="0.25">
      <c r="B22" s="10" t="s">
        <v>132</v>
      </c>
      <c r="C22" s="10" t="s">
        <v>133</v>
      </c>
      <c r="D22" s="10" t="s">
        <v>12</v>
      </c>
      <c r="E22" s="32">
        <v>4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1</v>
      </c>
      <c r="P22" s="33">
        <v>0</v>
      </c>
      <c r="Q22" s="33">
        <v>0</v>
      </c>
      <c r="R22" s="33">
        <v>1</v>
      </c>
      <c r="S22" s="33">
        <v>0</v>
      </c>
      <c r="T22" s="33">
        <v>0</v>
      </c>
      <c r="U22" s="33">
        <v>0</v>
      </c>
      <c r="V22" s="33">
        <v>2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3">
        <v>0</v>
      </c>
      <c r="AH22" s="33">
        <v>0</v>
      </c>
      <c r="AI22" s="33">
        <v>0</v>
      </c>
    </row>
    <row r="23" spans="1:37" x14ac:dyDescent="0.25">
      <c r="B23" s="10" t="s">
        <v>101</v>
      </c>
      <c r="C23" s="10" t="s">
        <v>102</v>
      </c>
      <c r="D23" s="10" t="s">
        <v>13</v>
      </c>
      <c r="E23" s="32">
        <v>2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1</v>
      </c>
      <c r="P23" s="33">
        <v>0</v>
      </c>
      <c r="Q23" s="33">
        <v>0</v>
      </c>
      <c r="R23" s="33">
        <v>0</v>
      </c>
      <c r="S23" s="33">
        <v>0</v>
      </c>
      <c r="T23" s="33">
        <v>1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</row>
    <row r="24" spans="1:37" x14ac:dyDescent="0.25">
      <c r="B24" s="10" t="s">
        <v>103</v>
      </c>
      <c r="C24" s="10" t="s">
        <v>104</v>
      </c>
      <c r="D24" s="10" t="s">
        <v>14</v>
      </c>
      <c r="E24" s="32">
        <v>3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1</v>
      </c>
      <c r="M24" s="33">
        <v>0</v>
      </c>
      <c r="N24" s="33">
        <v>0</v>
      </c>
      <c r="O24" s="33">
        <v>0</v>
      </c>
      <c r="P24" s="33">
        <v>0</v>
      </c>
      <c r="Q24" s="33">
        <v>1</v>
      </c>
      <c r="R24" s="33">
        <v>0</v>
      </c>
      <c r="S24" s="33">
        <v>0</v>
      </c>
      <c r="T24" s="33">
        <v>0</v>
      </c>
      <c r="U24" s="33">
        <v>0</v>
      </c>
      <c r="V24" s="33">
        <v>1</v>
      </c>
      <c r="W24" s="33"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0</v>
      </c>
      <c r="AE24" s="33">
        <v>0</v>
      </c>
      <c r="AF24" s="33">
        <v>0</v>
      </c>
      <c r="AG24" s="33">
        <v>0</v>
      </c>
      <c r="AH24" s="33">
        <v>0</v>
      </c>
      <c r="AI24" s="33">
        <v>0</v>
      </c>
    </row>
    <row r="25" spans="1:37" x14ac:dyDescent="0.25">
      <c r="A25" s="11"/>
      <c r="B25" s="11"/>
      <c r="C25" s="11"/>
      <c r="D25" s="12" t="s">
        <v>16</v>
      </c>
      <c r="E25" s="18">
        <v>11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1</v>
      </c>
      <c r="M25" s="18">
        <v>0</v>
      </c>
      <c r="N25" s="18">
        <v>0</v>
      </c>
      <c r="O25" s="18">
        <v>2</v>
      </c>
      <c r="P25" s="18">
        <v>1</v>
      </c>
      <c r="Q25" s="18">
        <v>1</v>
      </c>
      <c r="R25" s="18">
        <v>1</v>
      </c>
      <c r="S25" s="18">
        <v>0</v>
      </c>
      <c r="T25" s="18">
        <v>1</v>
      </c>
      <c r="U25" s="18">
        <v>0</v>
      </c>
      <c r="V25" s="18">
        <v>4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</row>
    <row r="27" spans="1:37" x14ac:dyDescent="0.25">
      <c r="A27" s="6"/>
      <c r="B27" s="6"/>
      <c r="C27" s="7" t="s">
        <v>74</v>
      </c>
      <c r="D27" s="6"/>
      <c r="E27" s="17" t="s">
        <v>17</v>
      </c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</row>
    <row r="28" spans="1:37" x14ac:dyDescent="0.25">
      <c r="D28" s="10" t="s">
        <v>6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0</v>
      </c>
      <c r="W28" s="33">
        <v>0</v>
      </c>
      <c r="X28" s="33">
        <v>0</v>
      </c>
      <c r="Y28" s="33">
        <v>0</v>
      </c>
      <c r="Z28" s="33">
        <v>0</v>
      </c>
      <c r="AA28" s="33">
        <v>0</v>
      </c>
      <c r="AB28" s="33">
        <v>0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3">
        <v>0</v>
      </c>
      <c r="AI28" s="33">
        <v>0</v>
      </c>
      <c r="AJ28" s="33"/>
      <c r="AK28" s="33"/>
    </row>
    <row r="29" spans="1:37" x14ac:dyDescent="0.25">
      <c r="D29" s="10" t="s">
        <v>7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3">
        <v>0</v>
      </c>
      <c r="R29" s="33">
        <v>0</v>
      </c>
      <c r="S29" s="33">
        <v>0</v>
      </c>
      <c r="T29" s="33">
        <v>0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0</v>
      </c>
      <c r="AA29" s="33">
        <v>0</v>
      </c>
      <c r="AB29" s="33">
        <v>0</v>
      </c>
      <c r="AC29" s="33">
        <v>0</v>
      </c>
      <c r="AD29" s="33">
        <v>0</v>
      </c>
      <c r="AE29" s="33">
        <v>0</v>
      </c>
      <c r="AF29" s="33">
        <v>0</v>
      </c>
      <c r="AG29" s="33">
        <v>0</v>
      </c>
      <c r="AH29" s="33">
        <v>0</v>
      </c>
      <c r="AI29" s="33">
        <v>0</v>
      </c>
      <c r="AJ29" s="33"/>
      <c r="AK29" s="33"/>
    </row>
    <row r="30" spans="1:37" x14ac:dyDescent="0.25">
      <c r="B30" s="10" t="s">
        <v>105</v>
      </c>
      <c r="C30" s="10" t="s">
        <v>75</v>
      </c>
      <c r="D30" s="10" t="s">
        <v>8</v>
      </c>
      <c r="E30" s="33">
        <v>5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1</v>
      </c>
      <c r="N30" s="33">
        <v>1</v>
      </c>
      <c r="O30" s="33">
        <v>1</v>
      </c>
      <c r="P30" s="33">
        <v>1</v>
      </c>
      <c r="Q30" s="33">
        <v>0</v>
      </c>
      <c r="R30" s="33">
        <v>0</v>
      </c>
      <c r="S30" s="33">
        <v>1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</row>
    <row r="31" spans="1:37" x14ac:dyDescent="0.25">
      <c r="B31" s="10" t="s">
        <v>106</v>
      </c>
      <c r="C31" s="10" t="s">
        <v>107</v>
      </c>
      <c r="D31" s="10" t="s">
        <v>9</v>
      </c>
      <c r="E31" s="33">
        <v>3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2</v>
      </c>
      <c r="O31" s="33">
        <v>0</v>
      </c>
      <c r="P31" s="33">
        <v>1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  <c r="AF31" s="33">
        <v>0</v>
      </c>
      <c r="AG31" s="33">
        <v>0</v>
      </c>
      <c r="AH31" s="33">
        <v>0</v>
      </c>
      <c r="AI31" s="33">
        <v>0</v>
      </c>
    </row>
    <row r="32" spans="1:37" x14ac:dyDescent="0.25">
      <c r="D32" s="10" t="s">
        <v>10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3">
        <v>0</v>
      </c>
      <c r="AI32" s="33">
        <v>0</v>
      </c>
    </row>
    <row r="33" spans="1:35" x14ac:dyDescent="0.25">
      <c r="B33" s="10" t="s">
        <v>108</v>
      </c>
      <c r="C33" s="10" t="s">
        <v>109</v>
      </c>
      <c r="D33" s="10" t="s">
        <v>11</v>
      </c>
      <c r="E33" s="33">
        <v>4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3</v>
      </c>
      <c r="O33" s="33">
        <v>0</v>
      </c>
      <c r="P33" s="33">
        <v>1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0</v>
      </c>
      <c r="AE33" s="33">
        <v>0</v>
      </c>
      <c r="AF33" s="33">
        <v>0</v>
      </c>
      <c r="AG33" s="33">
        <v>0</v>
      </c>
      <c r="AH33" s="33">
        <v>0</v>
      </c>
      <c r="AI33" s="33">
        <v>0</v>
      </c>
    </row>
    <row r="34" spans="1:35" x14ac:dyDescent="0.25">
      <c r="B34" s="10" t="s">
        <v>110</v>
      </c>
      <c r="C34" s="10" t="s">
        <v>76</v>
      </c>
      <c r="D34" s="10" t="s">
        <v>12</v>
      </c>
      <c r="E34" s="33">
        <v>14</v>
      </c>
      <c r="F34" s="33">
        <v>0</v>
      </c>
      <c r="G34" s="33">
        <v>0</v>
      </c>
      <c r="H34" s="33">
        <v>0</v>
      </c>
      <c r="I34" s="33">
        <v>0</v>
      </c>
      <c r="J34" s="33">
        <v>1</v>
      </c>
      <c r="K34" s="33">
        <v>0</v>
      </c>
      <c r="L34" s="33">
        <v>0</v>
      </c>
      <c r="M34" s="33">
        <v>2</v>
      </c>
      <c r="N34" s="33">
        <v>3</v>
      </c>
      <c r="O34" s="33">
        <v>5</v>
      </c>
      <c r="P34" s="33">
        <v>1</v>
      </c>
      <c r="Q34" s="33">
        <v>1</v>
      </c>
      <c r="R34" s="33">
        <v>1</v>
      </c>
      <c r="S34" s="33">
        <v>0</v>
      </c>
      <c r="T34" s="33">
        <v>0</v>
      </c>
      <c r="U34" s="33">
        <v>0</v>
      </c>
      <c r="V34" s="33">
        <v>0</v>
      </c>
      <c r="W34" s="33">
        <v>0</v>
      </c>
      <c r="X34" s="33">
        <v>0</v>
      </c>
      <c r="Y34" s="33">
        <v>0</v>
      </c>
      <c r="Z34" s="33">
        <v>0</v>
      </c>
      <c r="AA34" s="33">
        <v>0</v>
      </c>
      <c r="AB34" s="33">
        <v>0</v>
      </c>
      <c r="AC34" s="33">
        <v>0</v>
      </c>
      <c r="AD34" s="33">
        <v>0</v>
      </c>
      <c r="AE34" s="33">
        <v>0</v>
      </c>
      <c r="AF34" s="33">
        <v>0</v>
      </c>
      <c r="AG34" s="33">
        <v>0</v>
      </c>
      <c r="AH34" s="33">
        <v>0</v>
      </c>
      <c r="AI34" s="33">
        <v>0</v>
      </c>
    </row>
    <row r="35" spans="1:35" x14ac:dyDescent="0.25">
      <c r="A35" s="10" t="s">
        <v>111</v>
      </c>
      <c r="B35" s="10" t="s">
        <v>112</v>
      </c>
      <c r="C35" s="10" t="s">
        <v>113</v>
      </c>
      <c r="D35" s="10" t="s">
        <v>13</v>
      </c>
      <c r="E35" s="33">
        <v>14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3</v>
      </c>
      <c r="O35" s="33">
        <v>4</v>
      </c>
      <c r="P35" s="33">
        <v>3</v>
      </c>
      <c r="Q35" s="33">
        <v>2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1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33">
        <v>1</v>
      </c>
    </row>
    <row r="36" spans="1:35" x14ac:dyDescent="0.25">
      <c r="C36" s="10" t="s">
        <v>78</v>
      </c>
      <c r="D36" s="10" t="s">
        <v>14</v>
      </c>
      <c r="E36" s="33">
        <v>100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2</v>
      </c>
      <c r="M36" s="33">
        <v>5</v>
      </c>
      <c r="N36" s="33">
        <v>26</v>
      </c>
      <c r="O36" s="33">
        <v>24</v>
      </c>
      <c r="P36" s="33">
        <v>14</v>
      </c>
      <c r="Q36" s="33">
        <v>13</v>
      </c>
      <c r="R36" s="33">
        <v>5</v>
      </c>
      <c r="S36" s="33">
        <v>3</v>
      </c>
      <c r="T36" s="33">
        <v>0</v>
      </c>
      <c r="U36" s="33">
        <v>4</v>
      </c>
      <c r="V36" s="33">
        <v>2</v>
      </c>
      <c r="W36" s="33">
        <v>2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3">
        <v>0</v>
      </c>
      <c r="AD36" s="33">
        <v>0</v>
      </c>
      <c r="AE36" s="33">
        <v>0</v>
      </c>
      <c r="AF36" s="33">
        <v>0</v>
      </c>
      <c r="AG36" s="33">
        <v>0</v>
      </c>
      <c r="AH36" s="33">
        <v>0</v>
      </c>
      <c r="AI36" s="33">
        <v>0</v>
      </c>
    </row>
    <row r="37" spans="1:35" x14ac:dyDescent="0.25">
      <c r="A37" s="12"/>
      <c r="B37" s="12"/>
      <c r="C37" s="12"/>
      <c r="D37" s="12" t="s">
        <v>18</v>
      </c>
      <c r="E37" s="18">
        <v>140</v>
      </c>
      <c r="F37" s="18">
        <v>0</v>
      </c>
      <c r="G37" s="18">
        <v>0</v>
      </c>
      <c r="H37" s="18">
        <v>0</v>
      </c>
      <c r="I37" s="18">
        <v>0</v>
      </c>
      <c r="J37" s="18">
        <v>1</v>
      </c>
      <c r="K37" s="18">
        <v>0</v>
      </c>
      <c r="L37" s="18">
        <v>2</v>
      </c>
      <c r="M37" s="18">
        <v>8</v>
      </c>
      <c r="N37" s="18">
        <v>38</v>
      </c>
      <c r="O37" s="18">
        <v>34</v>
      </c>
      <c r="P37" s="18">
        <v>21</v>
      </c>
      <c r="Q37" s="18">
        <v>16</v>
      </c>
      <c r="R37" s="18">
        <v>6</v>
      </c>
      <c r="S37" s="18">
        <v>4</v>
      </c>
      <c r="T37" s="18">
        <v>0</v>
      </c>
      <c r="U37" s="18">
        <v>4</v>
      </c>
      <c r="V37" s="18">
        <v>2</v>
      </c>
      <c r="W37" s="18">
        <v>3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1</v>
      </c>
    </row>
    <row r="39" spans="1:35" x14ac:dyDescent="0.25">
      <c r="A39" s="6"/>
      <c r="B39" s="6"/>
      <c r="C39" s="7" t="s">
        <v>79</v>
      </c>
      <c r="D39" s="6"/>
      <c r="E39" s="17" t="s">
        <v>19</v>
      </c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 x14ac:dyDescent="0.25">
      <c r="D40" s="10" t="s">
        <v>6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</row>
    <row r="41" spans="1:35" x14ac:dyDescent="0.25">
      <c r="D41" s="10" t="s">
        <v>7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  <c r="O41" s="33">
        <v>0</v>
      </c>
      <c r="P41" s="33">
        <v>0</v>
      </c>
      <c r="Q41" s="33">
        <v>0</v>
      </c>
      <c r="R41" s="33">
        <v>0</v>
      </c>
      <c r="S41" s="33">
        <v>0</v>
      </c>
      <c r="T41" s="33">
        <v>0</v>
      </c>
      <c r="U41" s="33">
        <v>0</v>
      </c>
      <c r="V41" s="33">
        <v>0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3">
        <v>0</v>
      </c>
      <c r="AC41" s="33">
        <v>0</v>
      </c>
      <c r="AD41" s="33">
        <v>0</v>
      </c>
      <c r="AE41" s="33">
        <v>0</v>
      </c>
      <c r="AF41" s="33">
        <v>0</v>
      </c>
      <c r="AG41" s="33">
        <v>0</v>
      </c>
      <c r="AH41" s="33">
        <v>0</v>
      </c>
      <c r="AI41" s="33">
        <v>0</v>
      </c>
    </row>
    <row r="42" spans="1:35" x14ac:dyDescent="0.25">
      <c r="C42" s="10" t="s">
        <v>134</v>
      </c>
      <c r="D42" s="10" t="s">
        <v>8</v>
      </c>
      <c r="E42" s="33">
        <v>1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  <c r="O42" s="33">
        <v>0</v>
      </c>
      <c r="P42" s="33">
        <v>0</v>
      </c>
      <c r="Q42" s="33">
        <v>0</v>
      </c>
      <c r="R42" s="33">
        <v>0</v>
      </c>
      <c r="S42" s="33">
        <v>0</v>
      </c>
      <c r="T42" s="33">
        <v>0</v>
      </c>
      <c r="U42" s="33">
        <v>0</v>
      </c>
      <c r="V42" s="33">
        <v>0</v>
      </c>
      <c r="W42" s="33">
        <v>1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0</v>
      </c>
      <c r="AD42" s="33">
        <v>0</v>
      </c>
      <c r="AE42" s="33">
        <v>0</v>
      </c>
      <c r="AF42" s="33">
        <v>0</v>
      </c>
      <c r="AG42" s="33">
        <v>0</v>
      </c>
      <c r="AH42" s="33">
        <v>0</v>
      </c>
      <c r="AI42" s="33">
        <v>0</v>
      </c>
    </row>
    <row r="43" spans="1:35" x14ac:dyDescent="0.25">
      <c r="D43" s="10" t="s">
        <v>9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0</v>
      </c>
      <c r="P43" s="33">
        <v>0</v>
      </c>
      <c r="Q43" s="33">
        <v>0</v>
      </c>
      <c r="R43" s="33">
        <v>0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0</v>
      </c>
      <c r="AD43" s="33">
        <v>0</v>
      </c>
      <c r="AE43" s="33">
        <v>0</v>
      </c>
      <c r="AF43" s="33">
        <v>0</v>
      </c>
      <c r="AG43" s="33">
        <v>0</v>
      </c>
      <c r="AH43" s="33">
        <v>0</v>
      </c>
      <c r="AI43" s="33">
        <v>0</v>
      </c>
    </row>
    <row r="44" spans="1:35" x14ac:dyDescent="0.25">
      <c r="D44" s="10" t="s">
        <v>10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3">
        <v>0</v>
      </c>
      <c r="Z44" s="33">
        <v>0</v>
      </c>
      <c r="AA44" s="33">
        <v>0</v>
      </c>
      <c r="AB44" s="33">
        <v>0</v>
      </c>
      <c r="AC44" s="33">
        <v>0</v>
      </c>
      <c r="AD44" s="33">
        <v>0</v>
      </c>
      <c r="AE44" s="33">
        <v>0</v>
      </c>
      <c r="AF44" s="33">
        <v>0</v>
      </c>
      <c r="AG44" s="33">
        <v>0</v>
      </c>
      <c r="AH44" s="33">
        <v>0</v>
      </c>
      <c r="AI44" s="33">
        <v>0</v>
      </c>
    </row>
    <row r="45" spans="1:35" x14ac:dyDescent="0.25">
      <c r="D45" s="10" t="s">
        <v>11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3">
        <v>0</v>
      </c>
      <c r="AF45" s="33">
        <v>0</v>
      </c>
      <c r="AG45" s="33">
        <v>0</v>
      </c>
      <c r="AH45" s="33">
        <v>0</v>
      </c>
      <c r="AI45" s="33">
        <v>0</v>
      </c>
    </row>
    <row r="46" spans="1:35" x14ac:dyDescent="0.25">
      <c r="D46" s="10" t="s">
        <v>12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3">
        <v>0</v>
      </c>
      <c r="AH46" s="33">
        <v>0</v>
      </c>
      <c r="AI46" s="33">
        <v>0</v>
      </c>
    </row>
    <row r="47" spans="1:35" x14ac:dyDescent="0.25">
      <c r="D47" s="10" t="s">
        <v>13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3">
        <v>0</v>
      </c>
      <c r="Z47" s="33">
        <v>0</v>
      </c>
      <c r="AA47" s="33">
        <v>0</v>
      </c>
      <c r="AB47" s="33">
        <v>0</v>
      </c>
      <c r="AC47" s="33">
        <v>0</v>
      </c>
      <c r="AD47" s="33">
        <v>0</v>
      </c>
      <c r="AE47" s="33">
        <v>0</v>
      </c>
      <c r="AF47" s="33">
        <v>0</v>
      </c>
      <c r="AG47" s="33">
        <v>0</v>
      </c>
      <c r="AH47" s="33">
        <v>0</v>
      </c>
      <c r="AI47" s="33">
        <v>0</v>
      </c>
    </row>
    <row r="48" spans="1:35" x14ac:dyDescent="0.25">
      <c r="D48" s="10" t="s">
        <v>14</v>
      </c>
      <c r="E48" s="33">
        <v>0</v>
      </c>
      <c r="F48" s="33">
        <v>0</v>
      </c>
      <c r="G48" s="33">
        <v>0</v>
      </c>
      <c r="H48" s="33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3">
        <v>0</v>
      </c>
      <c r="Y48" s="33">
        <v>0</v>
      </c>
      <c r="Z48" s="33">
        <v>0</v>
      </c>
      <c r="AA48" s="33">
        <v>0</v>
      </c>
      <c r="AB48" s="33">
        <v>0</v>
      </c>
      <c r="AC48" s="33">
        <v>0</v>
      </c>
      <c r="AD48" s="33">
        <v>0</v>
      </c>
      <c r="AE48" s="33">
        <v>0</v>
      </c>
      <c r="AF48" s="33">
        <v>0</v>
      </c>
      <c r="AG48" s="33">
        <v>0</v>
      </c>
      <c r="AH48" s="33">
        <v>0</v>
      </c>
      <c r="AI48" s="33">
        <v>0</v>
      </c>
    </row>
    <row r="49" spans="1:35" x14ac:dyDescent="0.25">
      <c r="A49" s="11"/>
      <c r="B49" s="11"/>
      <c r="C49" s="11"/>
      <c r="D49" s="12" t="s">
        <v>20</v>
      </c>
      <c r="E49" s="18">
        <v>1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1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</row>
    <row r="51" spans="1:35" x14ac:dyDescent="0.25">
      <c r="A51" s="6"/>
      <c r="B51" s="6"/>
      <c r="C51" s="7" t="s">
        <v>80</v>
      </c>
      <c r="D51" s="6"/>
      <c r="E51" s="17" t="s">
        <v>21</v>
      </c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</row>
    <row r="52" spans="1:35" x14ac:dyDescent="0.25">
      <c r="D52" s="10" t="s">
        <v>6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3">
        <v>0</v>
      </c>
      <c r="AD52" s="33">
        <v>0</v>
      </c>
      <c r="AE52" s="33">
        <v>0</v>
      </c>
      <c r="AF52" s="33">
        <v>0</v>
      </c>
      <c r="AG52" s="33">
        <v>0</v>
      </c>
      <c r="AH52" s="33">
        <v>0</v>
      </c>
      <c r="AI52" s="33">
        <v>0</v>
      </c>
    </row>
    <row r="53" spans="1:35" x14ac:dyDescent="0.25">
      <c r="D53" s="10" t="s">
        <v>7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>
        <v>0</v>
      </c>
      <c r="K53" s="33">
        <v>0</v>
      </c>
      <c r="L53" s="33">
        <v>0</v>
      </c>
      <c r="M53" s="33">
        <v>0</v>
      </c>
      <c r="N53" s="33">
        <v>0</v>
      </c>
      <c r="O53" s="33">
        <v>0</v>
      </c>
      <c r="P53" s="33">
        <v>0</v>
      </c>
      <c r="Q53" s="33">
        <v>0</v>
      </c>
      <c r="R53" s="33">
        <v>0</v>
      </c>
      <c r="S53" s="33">
        <v>0</v>
      </c>
      <c r="T53" s="33">
        <v>0</v>
      </c>
      <c r="U53" s="33">
        <v>0</v>
      </c>
      <c r="V53" s="33">
        <v>0</v>
      </c>
      <c r="W53" s="33">
        <v>0</v>
      </c>
      <c r="X53" s="33">
        <v>0</v>
      </c>
      <c r="Y53" s="33">
        <v>0</v>
      </c>
      <c r="Z53" s="33">
        <v>0</v>
      </c>
      <c r="AA53" s="33">
        <v>0</v>
      </c>
      <c r="AB53" s="33">
        <v>0</v>
      </c>
      <c r="AC53" s="33">
        <v>0</v>
      </c>
      <c r="AD53" s="33">
        <v>0</v>
      </c>
      <c r="AE53" s="33">
        <v>0</v>
      </c>
      <c r="AF53" s="33">
        <v>0</v>
      </c>
      <c r="AG53" s="33">
        <v>0</v>
      </c>
      <c r="AH53" s="33">
        <v>0</v>
      </c>
      <c r="AI53" s="33">
        <v>0</v>
      </c>
    </row>
    <row r="54" spans="1:35" x14ac:dyDescent="0.25">
      <c r="D54" s="10" t="s">
        <v>8</v>
      </c>
      <c r="E54" s="33">
        <v>0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  <c r="K54" s="33">
        <v>0</v>
      </c>
      <c r="L54" s="33">
        <v>0</v>
      </c>
      <c r="M54" s="33">
        <v>0</v>
      </c>
      <c r="N54" s="33">
        <v>0</v>
      </c>
      <c r="O54" s="33">
        <v>0</v>
      </c>
      <c r="P54" s="33">
        <v>0</v>
      </c>
      <c r="Q54" s="33">
        <v>0</v>
      </c>
      <c r="R54" s="33">
        <v>0</v>
      </c>
      <c r="S54" s="33">
        <v>0</v>
      </c>
      <c r="T54" s="33">
        <v>0</v>
      </c>
      <c r="U54" s="33">
        <v>0</v>
      </c>
      <c r="V54" s="33">
        <v>0</v>
      </c>
      <c r="W54" s="33">
        <v>0</v>
      </c>
      <c r="X54" s="33">
        <v>0</v>
      </c>
      <c r="Y54" s="33">
        <v>0</v>
      </c>
      <c r="Z54" s="33">
        <v>0</v>
      </c>
      <c r="AA54" s="33">
        <v>0</v>
      </c>
      <c r="AB54" s="33">
        <v>0</v>
      </c>
      <c r="AC54" s="33">
        <v>0</v>
      </c>
      <c r="AD54" s="33">
        <v>0</v>
      </c>
      <c r="AE54" s="33">
        <v>0</v>
      </c>
      <c r="AF54" s="33">
        <v>0</v>
      </c>
      <c r="AG54" s="33">
        <v>0</v>
      </c>
      <c r="AH54" s="33">
        <v>0</v>
      </c>
      <c r="AI54" s="33">
        <v>0</v>
      </c>
    </row>
    <row r="55" spans="1:35" x14ac:dyDescent="0.25">
      <c r="B55" s="10" t="s">
        <v>114</v>
      </c>
      <c r="C55" s="10" t="s">
        <v>81</v>
      </c>
      <c r="D55" s="10" t="s">
        <v>9</v>
      </c>
      <c r="E55" s="33">
        <v>3</v>
      </c>
      <c r="F55" s="33">
        <v>0</v>
      </c>
      <c r="G55" s="33">
        <v>0</v>
      </c>
      <c r="H55" s="33">
        <v>0</v>
      </c>
      <c r="I55" s="33">
        <v>0</v>
      </c>
      <c r="J55" s="33">
        <v>0</v>
      </c>
      <c r="K55" s="33">
        <v>0</v>
      </c>
      <c r="L55" s="33">
        <v>0</v>
      </c>
      <c r="M55" s="33">
        <v>0</v>
      </c>
      <c r="N55" s="33">
        <v>0</v>
      </c>
      <c r="O55" s="33">
        <v>1</v>
      </c>
      <c r="P55" s="33">
        <v>1</v>
      </c>
      <c r="Q55" s="33">
        <v>0</v>
      </c>
      <c r="R55" s="33">
        <v>0</v>
      </c>
      <c r="S55" s="33">
        <v>0</v>
      </c>
      <c r="T55" s="33">
        <v>1</v>
      </c>
      <c r="U55" s="33">
        <v>0</v>
      </c>
      <c r="V55" s="33">
        <v>0</v>
      </c>
      <c r="W55" s="33">
        <v>0</v>
      </c>
      <c r="X55" s="33">
        <v>0</v>
      </c>
      <c r="Y55" s="33">
        <v>0</v>
      </c>
      <c r="Z55" s="33">
        <v>0</v>
      </c>
      <c r="AA55" s="33">
        <v>0</v>
      </c>
      <c r="AB55" s="33">
        <v>0</v>
      </c>
      <c r="AC55" s="33">
        <v>0</v>
      </c>
      <c r="AD55" s="33">
        <v>0</v>
      </c>
      <c r="AE55" s="33">
        <v>0</v>
      </c>
      <c r="AF55" s="33">
        <v>0</v>
      </c>
      <c r="AG55" s="33">
        <v>0</v>
      </c>
      <c r="AH55" s="33">
        <v>0</v>
      </c>
      <c r="AI55" s="33">
        <v>0</v>
      </c>
    </row>
    <row r="56" spans="1:35" x14ac:dyDescent="0.25">
      <c r="D56" s="10" t="s">
        <v>10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33">
        <v>0</v>
      </c>
      <c r="L56" s="33">
        <v>0</v>
      </c>
      <c r="M56" s="33">
        <v>0</v>
      </c>
      <c r="N56" s="33">
        <v>0</v>
      </c>
      <c r="O56" s="33">
        <v>0</v>
      </c>
      <c r="P56" s="33">
        <v>0</v>
      </c>
      <c r="Q56" s="33">
        <v>0</v>
      </c>
      <c r="R56" s="33">
        <v>0</v>
      </c>
      <c r="S56" s="33">
        <v>0</v>
      </c>
      <c r="T56" s="33">
        <v>0</v>
      </c>
      <c r="U56" s="33">
        <v>0</v>
      </c>
      <c r="V56" s="33">
        <v>0</v>
      </c>
      <c r="W56" s="33">
        <v>0</v>
      </c>
      <c r="X56" s="33">
        <v>0</v>
      </c>
      <c r="Y56" s="33">
        <v>0</v>
      </c>
      <c r="Z56" s="33">
        <v>0</v>
      </c>
      <c r="AA56" s="33">
        <v>0</v>
      </c>
      <c r="AB56" s="33">
        <v>0</v>
      </c>
      <c r="AC56" s="33">
        <v>0</v>
      </c>
      <c r="AD56" s="33">
        <v>0</v>
      </c>
      <c r="AE56" s="33">
        <v>0</v>
      </c>
      <c r="AF56" s="33">
        <v>0</v>
      </c>
      <c r="AG56" s="33">
        <v>0</v>
      </c>
      <c r="AH56" s="33">
        <v>0</v>
      </c>
      <c r="AI56" s="33">
        <v>0</v>
      </c>
    </row>
    <row r="57" spans="1:35" x14ac:dyDescent="0.25">
      <c r="C57" s="10" t="s">
        <v>115</v>
      </c>
      <c r="D57" s="10" t="s">
        <v>11</v>
      </c>
      <c r="E57" s="33">
        <v>5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3">
        <v>0</v>
      </c>
      <c r="L57" s="33">
        <v>0</v>
      </c>
      <c r="M57" s="33">
        <v>0</v>
      </c>
      <c r="N57" s="33">
        <v>1</v>
      </c>
      <c r="O57" s="33">
        <v>1</v>
      </c>
      <c r="P57" s="33">
        <v>1</v>
      </c>
      <c r="Q57" s="33">
        <v>1</v>
      </c>
      <c r="R57" s="33">
        <v>1</v>
      </c>
      <c r="S57" s="33">
        <v>0</v>
      </c>
      <c r="T57" s="33">
        <v>0</v>
      </c>
      <c r="U57" s="33">
        <v>0</v>
      </c>
      <c r="V57" s="33">
        <v>0</v>
      </c>
      <c r="W57" s="33">
        <v>0</v>
      </c>
      <c r="X57" s="33">
        <v>0</v>
      </c>
      <c r="Y57" s="33">
        <v>0</v>
      </c>
      <c r="Z57" s="33">
        <v>0</v>
      </c>
      <c r="AA57" s="33">
        <v>0</v>
      </c>
      <c r="AB57" s="33">
        <v>0</v>
      </c>
      <c r="AC57" s="33">
        <v>0</v>
      </c>
      <c r="AD57" s="33">
        <v>0</v>
      </c>
      <c r="AE57" s="33">
        <v>0</v>
      </c>
      <c r="AF57" s="33">
        <v>0</v>
      </c>
      <c r="AG57" s="33">
        <v>0</v>
      </c>
      <c r="AH57" s="33">
        <v>0</v>
      </c>
      <c r="AI57" s="33">
        <v>0</v>
      </c>
    </row>
    <row r="58" spans="1:35" x14ac:dyDescent="0.25">
      <c r="B58" s="10" t="s">
        <v>82</v>
      </c>
      <c r="C58" s="10" t="s">
        <v>116</v>
      </c>
      <c r="D58" s="10" t="s">
        <v>12</v>
      </c>
      <c r="E58" s="33">
        <v>6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33">
        <v>4</v>
      </c>
      <c r="O58" s="33">
        <v>0</v>
      </c>
      <c r="P58" s="33">
        <v>0</v>
      </c>
      <c r="Q58" s="33">
        <v>1</v>
      </c>
      <c r="R58" s="33">
        <v>1</v>
      </c>
      <c r="S58" s="33">
        <v>0</v>
      </c>
      <c r="T58" s="33">
        <v>0</v>
      </c>
      <c r="U58" s="33">
        <v>0</v>
      </c>
      <c r="V58" s="33">
        <v>0</v>
      </c>
      <c r="W58" s="33">
        <v>0</v>
      </c>
      <c r="X58" s="33">
        <v>0</v>
      </c>
      <c r="Y58" s="33">
        <v>0</v>
      </c>
      <c r="Z58" s="33">
        <v>0</v>
      </c>
      <c r="AA58" s="33">
        <v>0</v>
      </c>
      <c r="AB58" s="33">
        <v>0</v>
      </c>
      <c r="AC58" s="33">
        <v>0</v>
      </c>
      <c r="AD58" s="33">
        <v>0</v>
      </c>
      <c r="AE58" s="33">
        <v>0</v>
      </c>
      <c r="AF58" s="33">
        <v>0</v>
      </c>
      <c r="AG58" s="33">
        <v>0</v>
      </c>
      <c r="AH58" s="33">
        <v>0</v>
      </c>
      <c r="AI58" s="33">
        <v>0</v>
      </c>
    </row>
    <row r="59" spans="1:35" x14ac:dyDescent="0.25">
      <c r="B59" s="10" t="s">
        <v>83</v>
      </c>
      <c r="D59" s="10" t="s">
        <v>13</v>
      </c>
      <c r="E59" s="33">
        <v>35</v>
      </c>
      <c r="F59" s="33">
        <v>0</v>
      </c>
      <c r="G59" s="33">
        <v>0</v>
      </c>
      <c r="H59" s="33">
        <v>1</v>
      </c>
      <c r="I59" s="33">
        <v>0</v>
      </c>
      <c r="J59" s="33">
        <v>2</v>
      </c>
      <c r="K59" s="33">
        <v>0</v>
      </c>
      <c r="L59" s="33">
        <v>0</v>
      </c>
      <c r="M59" s="33">
        <v>2</v>
      </c>
      <c r="N59" s="33">
        <v>10</v>
      </c>
      <c r="O59" s="33">
        <v>5</v>
      </c>
      <c r="P59" s="33">
        <v>5</v>
      </c>
      <c r="Q59" s="33">
        <v>2</v>
      </c>
      <c r="R59" s="33">
        <v>3</v>
      </c>
      <c r="S59" s="33">
        <v>1</v>
      </c>
      <c r="T59" s="33">
        <v>1</v>
      </c>
      <c r="U59" s="33">
        <v>3</v>
      </c>
      <c r="V59" s="33">
        <v>0</v>
      </c>
      <c r="W59" s="33">
        <v>0</v>
      </c>
      <c r="X59" s="33">
        <v>0</v>
      </c>
      <c r="Y59" s="33">
        <v>0</v>
      </c>
      <c r="Z59" s="33">
        <v>0</v>
      </c>
      <c r="AA59" s="33">
        <v>0</v>
      </c>
      <c r="AB59" s="33">
        <v>0</v>
      </c>
      <c r="AC59" s="33">
        <v>0</v>
      </c>
      <c r="AD59" s="33">
        <v>0</v>
      </c>
      <c r="AE59" s="33">
        <v>0</v>
      </c>
      <c r="AF59" s="33">
        <v>0</v>
      </c>
      <c r="AG59" s="33">
        <v>0</v>
      </c>
      <c r="AH59" s="33">
        <v>0</v>
      </c>
      <c r="AI59" s="33">
        <v>0</v>
      </c>
    </row>
    <row r="60" spans="1:35" x14ac:dyDescent="0.25">
      <c r="A60" s="10" t="s">
        <v>117</v>
      </c>
      <c r="B60" s="10" t="s">
        <v>85</v>
      </c>
      <c r="C60" s="10" t="s">
        <v>86</v>
      </c>
      <c r="D60" s="10" t="s">
        <v>14</v>
      </c>
      <c r="E60" s="33">
        <v>160</v>
      </c>
      <c r="F60" s="33">
        <v>1</v>
      </c>
      <c r="G60" s="33">
        <v>1</v>
      </c>
      <c r="H60" s="33">
        <v>0</v>
      </c>
      <c r="I60" s="33">
        <v>1</v>
      </c>
      <c r="J60" s="33">
        <v>0</v>
      </c>
      <c r="K60" s="33">
        <v>2</v>
      </c>
      <c r="L60" s="33">
        <v>1</v>
      </c>
      <c r="M60" s="33">
        <v>9</v>
      </c>
      <c r="N60" s="33">
        <v>40</v>
      </c>
      <c r="O60" s="33">
        <v>19</v>
      </c>
      <c r="P60" s="33">
        <v>14</v>
      </c>
      <c r="Q60" s="33">
        <v>12</v>
      </c>
      <c r="R60" s="33">
        <v>15</v>
      </c>
      <c r="S60" s="33">
        <v>9</v>
      </c>
      <c r="T60" s="33">
        <v>13</v>
      </c>
      <c r="U60" s="33">
        <v>7</v>
      </c>
      <c r="V60" s="33">
        <v>4</v>
      </c>
      <c r="W60" s="33">
        <v>2</v>
      </c>
      <c r="X60" s="33">
        <v>2</v>
      </c>
      <c r="Y60" s="33">
        <v>4</v>
      </c>
      <c r="Z60" s="33">
        <v>3</v>
      </c>
      <c r="AA60" s="33">
        <v>1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</row>
    <row r="61" spans="1:35" x14ac:dyDescent="0.25">
      <c r="A61" s="12"/>
      <c r="B61" s="12"/>
      <c r="C61" s="12"/>
      <c r="D61" s="12" t="s">
        <v>22</v>
      </c>
      <c r="E61" s="18">
        <v>209</v>
      </c>
      <c r="F61" s="18">
        <v>1</v>
      </c>
      <c r="G61" s="18">
        <v>1</v>
      </c>
      <c r="H61" s="18">
        <v>1</v>
      </c>
      <c r="I61" s="18">
        <v>1</v>
      </c>
      <c r="J61" s="18">
        <v>2</v>
      </c>
      <c r="K61" s="18">
        <v>2</v>
      </c>
      <c r="L61" s="18">
        <v>1</v>
      </c>
      <c r="M61" s="18">
        <v>11</v>
      </c>
      <c r="N61" s="18">
        <v>55</v>
      </c>
      <c r="O61" s="18">
        <v>26</v>
      </c>
      <c r="P61" s="18">
        <v>21</v>
      </c>
      <c r="Q61" s="18">
        <v>16</v>
      </c>
      <c r="R61" s="18">
        <v>20</v>
      </c>
      <c r="S61" s="18">
        <v>10</v>
      </c>
      <c r="T61" s="18">
        <v>15</v>
      </c>
      <c r="U61" s="18">
        <v>10</v>
      </c>
      <c r="V61" s="18">
        <v>4</v>
      </c>
      <c r="W61" s="18">
        <v>2</v>
      </c>
      <c r="X61" s="18">
        <v>2</v>
      </c>
      <c r="Y61" s="18">
        <v>4</v>
      </c>
      <c r="Z61" s="18">
        <v>3</v>
      </c>
      <c r="AA61" s="18">
        <v>1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</row>
    <row r="63" spans="1:35" x14ac:dyDescent="0.25">
      <c r="A63" s="7"/>
      <c r="B63" s="7"/>
      <c r="C63" s="7" t="s">
        <v>87</v>
      </c>
      <c r="D63" s="7"/>
      <c r="E63" s="17" t="s">
        <v>23</v>
      </c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</row>
    <row r="64" spans="1:35" x14ac:dyDescent="0.25">
      <c r="D64" s="10" t="s">
        <v>6</v>
      </c>
      <c r="E64" s="33">
        <v>0</v>
      </c>
      <c r="F64" s="33">
        <v>0</v>
      </c>
      <c r="G64" s="33">
        <v>0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3">
        <v>0</v>
      </c>
      <c r="P64" s="33">
        <v>0</v>
      </c>
      <c r="Q64" s="33">
        <v>0</v>
      </c>
      <c r="R64" s="33"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0</v>
      </c>
      <c r="AA64" s="33">
        <v>0</v>
      </c>
      <c r="AB64" s="33">
        <v>0</v>
      </c>
      <c r="AC64" s="33">
        <v>0</v>
      </c>
      <c r="AD64" s="33">
        <v>0</v>
      </c>
      <c r="AE64" s="33">
        <v>0</v>
      </c>
      <c r="AF64" s="33">
        <v>0</v>
      </c>
      <c r="AG64" s="33">
        <v>0</v>
      </c>
      <c r="AH64" s="33">
        <v>0</v>
      </c>
      <c r="AI64" s="33">
        <v>0</v>
      </c>
    </row>
    <row r="65" spans="1:35" x14ac:dyDescent="0.25">
      <c r="D65" s="10" t="s">
        <v>7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</row>
    <row r="66" spans="1:35" x14ac:dyDescent="0.25">
      <c r="D66" s="10" t="s">
        <v>8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3">
        <v>0</v>
      </c>
      <c r="P66" s="33">
        <v>0</v>
      </c>
      <c r="Q66" s="33">
        <v>0</v>
      </c>
      <c r="R66" s="33">
        <v>0</v>
      </c>
      <c r="S66" s="33">
        <v>0</v>
      </c>
      <c r="T66" s="33">
        <v>0</v>
      </c>
      <c r="U66" s="33">
        <v>0</v>
      </c>
      <c r="V66" s="33">
        <v>0</v>
      </c>
      <c r="W66" s="33">
        <v>0</v>
      </c>
      <c r="X66" s="33">
        <v>0</v>
      </c>
      <c r="Y66" s="33">
        <v>0</v>
      </c>
      <c r="Z66" s="33">
        <v>0</v>
      </c>
      <c r="AA66" s="33">
        <v>0</v>
      </c>
      <c r="AB66" s="33">
        <v>0</v>
      </c>
      <c r="AC66" s="33">
        <v>0</v>
      </c>
      <c r="AD66" s="33">
        <v>0</v>
      </c>
      <c r="AE66" s="33">
        <v>0</v>
      </c>
      <c r="AF66" s="33">
        <v>0</v>
      </c>
      <c r="AG66" s="33">
        <v>0</v>
      </c>
      <c r="AH66" s="33">
        <v>0</v>
      </c>
      <c r="AI66" s="33">
        <v>0</v>
      </c>
    </row>
    <row r="67" spans="1:35" x14ac:dyDescent="0.25">
      <c r="D67" s="10" t="s">
        <v>9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3">
        <v>0</v>
      </c>
      <c r="N67" s="33">
        <v>0</v>
      </c>
      <c r="O67" s="33">
        <v>0</v>
      </c>
      <c r="P67" s="33">
        <v>0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0</v>
      </c>
      <c r="Z67" s="33">
        <v>0</v>
      </c>
      <c r="AA67" s="33">
        <v>0</v>
      </c>
      <c r="AB67" s="33">
        <v>0</v>
      </c>
      <c r="AC67" s="33">
        <v>0</v>
      </c>
      <c r="AD67" s="33">
        <v>0</v>
      </c>
      <c r="AE67" s="33">
        <v>0</v>
      </c>
      <c r="AF67" s="33">
        <v>0</v>
      </c>
      <c r="AG67" s="33">
        <v>0</v>
      </c>
      <c r="AH67" s="33">
        <v>0</v>
      </c>
      <c r="AI67" s="33">
        <v>0</v>
      </c>
    </row>
    <row r="68" spans="1:35" x14ac:dyDescent="0.25">
      <c r="D68" s="10" t="s">
        <v>10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  <c r="AF68" s="33">
        <v>0</v>
      </c>
      <c r="AG68" s="33">
        <v>0</v>
      </c>
      <c r="AH68" s="33">
        <v>0</v>
      </c>
      <c r="AI68" s="33">
        <v>0</v>
      </c>
    </row>
    <row r="69" spans="1:35" x14ac:dyDescent="0.25">
      <c r="D69" s="10" t="s">
        <v>11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0</v>
      </c>
      <c r="AC69" s="33">
        <v>0</v>
      </c>
      <c r="AD69" s="33">
        <v>0</v>
      </c>
      <c r="AE69" s="33">
        <v>0</v>
      </c>
      <c r="AF69" s="33">
        <v>0</v>
      </c>
      <c r="AG69" s="33">
        <v>0</v>
      </c>
      <c r="AH69" s="33">
        <v>0</v>
      </c>
      <c r="AI69" s="33">
        <v>0</v>
      </c>
    </row>
    <row r="70" spans="1:35" x14ac:dyDescent="0.25">
      <c r="C70" s="10" t="s">
        <v>118</v>
      </c>
      <c r="D70" s="10" t="s">
        <v>12</v>
      </c>
      <c r="E70" s="33">
        <v>3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1</v>
      </c>
      <c r="R70" s="33">
        <v>0</v>
      </c>
      <c r="S70" s="33">
        <v>1</v>
      </c>
      <c r="T70" s="33">
        <v>1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</row>
    <row r="71" spans="1:35" x14ac:dyDescent="0.25">
      <c r="C71" s="10" t="s">
        <v>119</v>
      </c>
      <c r="D71" s="10" t="s">
        <v>13</v>
      </c>
      <c r="E71" s="33">
        <v>1</v>
      </c>
      <c r="F71" s="33">
        <v>0</v>
      </c>
      <c r="G71" s="33">
        <v>0</v>
      </c>
      <c r="H71" s="33">
        <v>0</v>
      </c>
      <c r="I71" s="33">
        <v>0</v>
      </c>
      <c r="J71" s="33">
        <v>1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3">
        <v>0</v>
      </c>
      <c r="AE71" s="33">
        <v>0</v>
      </c>
      <c r="AF71" s="33">
        <v>0</v>
      </c>
      <c r="AG71" s="33">
        <v>0</v>
      </c>
      <c r="AH71" s="33">
        <v>0</v>
      </c>
      <c r="AI71" s="33">
        <v>0</v>
      </c>
    </row>
    <row r="72" spans="1:35" x14ac:dyDescent="0.25">
      <c r="C72" s="10" t="s">
        <v>120</v>
      </c>
      <c r="D72" s="10" t="s">
        <v>14</v>
      </c>
      <c r="E72" s="33">
        <v>1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1</v>
      </c>
      <c r="Q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  <c r="AA72" s="33">
        <v>0</v>
      </c>
      <c r="AB72" s="33">
        <v>0</v>
      </c>
      <c r="AC72" s="33">
        <v>0</v>
      </c>
      <c r="AD72" s="33">
        <v>0</v>
      </c>
      <c r="AE72" s="33">
        <v>0</v>
      </c>
      <c r="AF72" s="33">
        <v>0</v>
      </c>
      <c r="AG72" s="33">
        <v>0</v>
      </c>
      <c r="AH72" s="33">
        <v>0</v>
      </c>
      <c r="AI72" s="33">
        <v>0</v>
      </c>
    </row>
    <row r="73" spans="1:35" x14ac:dyDescent="0.25">
      <c r="A73" s="11"/>
      <c r="B73" s="11"/>
      <c r="C73" s="11"/>
      <c r="D73" s="12" t="s">
        <v>24</v>
      </c>
      <c r="E73" s="18">
        <v>5</v>
      </c>
      <c r="F73" s="18">
        <v>0</v>
      </c>
      <c r="G73" s="18">
        <v>0</v>
      </c>
      <c r="H73" s="18">
        <v>0</v>
      </c>
      <c r="I73" s="18">
        <v>0</v>
      </c>
      <c r="J73" s="18">
        <v>1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1</v>
      </c>
      <c r="Q73" s="18">
        <v>1</v>
      </c>
      <c r="R73" s="18">
        <v>0</v>
      </c>
      <c r="S73" s="18">
        <v>1</v>
      </c>
      <c r="T73" s="18">
        <v>1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</row>
    <row r="75" spans="1:35" x14ac:dyDescent="0.25">
      <c r="A75" s="7"/>
      <c r="B75" s="7"/>
      <c r="C75" s="7" t="s">
        <v>25</v>
      </c>
      <c r="D75" s="7"/>
      <c r="E75" s="62" t="s">
        <v>26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</row>
    <row r="76" spans="1:35" x14ac:dyDescent="0.25">
      <c r="D76" s="10" t="s">
        <v>6</v>
      </c>
      <c r="E76" s="33">
        <v>0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  <c r="O76" s="33">
        <v>0</v>
      </c>
      <c r="P76" s="33">
        <v>0</v>
      </c>
      <c r="Q76" s="33">
        <v>0</v>
      </c>
      <c r="R76" s="33">
        <v>0</v>
      </c>
      <c r="S76" s="33">
        <v>0</v>
      </c>
      <c r="T76" s="33">
        <v>0</v>
      </c>
      <c r="U76" s="33">
        <v>0</v>
      </c>
      <c r="V76" s="33">
        <v>0</v>
      </c>
      <c r="W76" s="33">
        <v>0</v>
      </c>
      <c r="X76" s="33">
        <v>0</v>
      </c>
      <c r="Y76" s="33">
        <v>0</v>
      </c>
      <c r="Z76" s="33">
        <v>0</v>
      </c>
      <c r="AA76" s="33">
        <v>0</v>
      </c>
      <c r="AB76" s="33">
        <v>0</v>
      </c>
      <c r="AC76" s="33">
        <v>0</v>
      </c>
      <c r="AD76" s="33">
        <v>0</v>
      </c>
      <c r="AE76" s="33">
        <v>0</v>
      </c>
      <c r="AF76" s="33">
        <v>0</v>
      </c>
      <c r="AG76" s="33">
        <v>0</v>
      </c>
      <c r="AH76" s="33">
        <v>0</v>
      </c>
      <c r="AI76" s="33">
        <v>0</v>
      </c>
    </row>
    <row r="77" spans="1:35" x14ac:dyDescent="0.25">
      <c r="D77" s="10" t="s">
        <v>7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  <c r="O77" s="33">
        <v>0</v>
      </c>
      <c r="P77" s="33">
        <v>0</v>
      </c>
      <c r="Q77" s="33">
        <v>0</v>
      </c>
      <c r="R77" s="33">
        <v>0</v>
      </c>
      <c r="S77" s="33">
        <v>0</v>
      </c>
      <c r="T77" s="33">
        <v>0</v>
      </c>
      <c r="U77" s="33">
        <v>0</v>
      </c>
      <c r="V77" s="33">
        <v>0</v>
      </c>
      <c r="W77" s="33">
        <v>0</v>
      </c>
      <c r="X77" s="33">
        <v>0</v>
      </c>
      <c r="Y77" s="33">
        <v>0</v>
      </c>
      <c r="Z77" s="33">
        <v>0</v>
      </c>
      <c r="AA77" s="33">
        <v>0</v>
      </c>
      <c r="AB77" s="33">
        <v>0</v>
      </c>
      <c r="AC77" s="33">
        <v>0</v>
      </c>
      <c r="AD77" s="33">
        <v>0</v>
      </c>
      <c r="AE77" s="33">
        <v>0</v>
      </c>
      <c r="AF77" s="33">
        <v>0</v>
      </c>
      <c r="AG77" s="33">
        <v>0</v>
      </c>
      <c r="AH77" s="33">
        <v>0</v>
      </c>
      <c r="AI77" s="33">
        <v>0</v>
      </c>
    </row>
    <row r="78" spans="1:35" x14ac:dyDescent="0.25">
      <c r="D78" s="10" t="s">
        <v>8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3">
        <v>0</v>
      </c>
      <c r="AE78" s="33">
        <v>0</v>
      </c>
      <c r="AF78" s="33">
        <v>0</v>
      </c>
      <c r="AG78" s="33">
        <v>0</v>
      </c>
      <c r="AH78" s="33">
        <v>0</v>
      </c>
      <c r="AI78" s="33">
        <v>0</v>
      </c>
    </row>
    <row r="79" spans="1:35" x14ac:dyDescent="0.25">
      <c r="D79" s="10" t="s">
        <v>9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  <c r="O79" s="33">
        <v>0</v>
      </c>
      <c r="P79" s="33">
        <v>0</v>
      </c>
      <c r="Q79" s="33">
        <v>0</v>
      </c>
      <c r="R79" s="33">
        <v>0</v>
      </c>
      <c r="S79" s="33">
        <v>0</v>
      </c>
      <c r="T79" s="33">
        <v>0</v>
      </c>
      <c r="U79" s="33">
        <v>0</v>
      </c>
      <c r="V79" s="33">
        <v>0</v>
      </c>
      <c r="W79" s="33">
        <v>0</v>
      </c>
      <c r="X79" s="33">
        <v>0</v>
      </c>
      <c r="Y79" s="33">
        <v>0</v>
      </c>
      <c r="Z79" s="33">
        <v>0</v>
      </c>
      <c r="AA79" s="33">
        <v>0</v>
      </c>
      <c r="AB79" s="33">
        <v>0</v>
      </c>
      <c r="AC79" s="33">
        <v>0</v>
      </c>
      <c r="AD79" s="33">
        <v>0</v>
      </c>
      <c r="AE79" s="33">
        <v>0</v>
      </c>
      <c r="AF79" s="33">
        <v>0</v>
      </c>
      <c r="AG79" s="33">
        <v>0</v>
      </c>
      <c r="AH79" s="33">
        <v>0</v>
      </c>
      <c r="AI79" s="33">
        <v>0</v>
      </c>
    </row>
    <row r="80" spans="1:35" x14ac:dyDescent="0.25">
      <c r="D80" s="10" t="s">
        <v>10</v>
      </c>
      <c r="E80" s="33">
        <v>0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</row>
    <row r="81" spans="1:35" x14ac:dyDescent="0.25">
      <c r="C81" s="10" t="s">
        <v>121</v>
      </c>
      <c r="D81" s="10" t="s">
        <v>11</v>
      </c>
      <c r="E81" s="33">
        <v>1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3">
        <v>0</v>
      </c>
      <c r="N81" s="33">
        <v>1</v>
      </c>
      <c r="O81" s="33">
        <v>0</v>
      </c>
      <c r="P81" s="33">
        <v>0</v>
      </c>
      <c r="Q81" s="33">
        <v>0</v>
      </c>
      <c r="R81" s="33">
        <v>0</v>
      </c>
      <c r="S81" s="33">
        <v>0</v>
      </c>
      <c r="T81" s="33">
        <v>0</v>
      </c>
      <c r="U81" s="33">
        <v>0</v>
      </c>
      <c r="V81" s="33">
        <v>0</v>
      </c>
      <c r="W81" s="33">
        <v>0</v>
      </c>
      <c r="X81" s="33">
        <v>0</v>
      </c>
      <c r="Y81" s="33">
        <v>0</v>
      </c>
      <c r="Z81" s="33">
        <v>0</v>
      </c>
      <c r="AA81" s="33">
        <v>0</v>
      </c>
      <c r="AB81" s="33">
        <v>0</v>
      </c>
      <c r="AC81" s="33">
        <v>0</v>
      </c>
      <c r="AD81" s="33">
        <v>0</v>
      </c>
      <c r="AE81" s="33">
        <v>0</v>
      </c>
      <c r="AF81" s="33">
        <v>0</v>
      </c>
      <c r="AG81" s="33">
        <v>0</v>
      </c>
      <c r="AH81" s="33">
        <v>0</v>
      </c>
      <c r="AI81" s="33">
        <v>0</v>
      </c>
    </row>
    <row r="82" spans="1:35" x14ac:dyDescent="0.25">
      <c r="C82" s="10" t="s">
        <v>122</v>
      </c>
      <c r="D82" s="10" t="s">
        <v>12</v>
      </c>
      <c r="E82" s="33">
        <v>4</v>
      </c>
      <c r="F82" s="33">
        <v>0</v>
      </c>
      <c r="G82" s="33">
        <v>0</v>
      </c>
      <c r="H82" s="33">
        <v>0</v>
      </c>
      <c r="I82" s="33">
        <v>0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  <c r="O82" s="33">
        <v>0</v>
      </c>
      <c r="P82" s="33">
        <v>1</v>
      </c>
      <c r="Q82" s="33">
        <v>1</v>
      </c>
      <c r="R82" s="33">
        <v>2</v>
      </c>
      <c r="S82" s="33">
        <v>0</v>
      </c>
      <c r="T82" s="33">
        <v>0</v>
      </c>
      <c r="U82" s="33">
        <v>0</v>
      </c>
      <c r="V82" s="33">
        <v>0</v>
      </c>
      <c r="W82" s="33">
        <v>0</v>
      </c>
      <c r="X82" s="33">
        <v>0</v>
      </c>
      <c r="Y82" s="33">
        <v>0</v>
      </c>
      <c r="Z82" s="33">
        <v>0</v>
      </c>
      <c r="AA82" s="33">
        <v>0</v>
      </c>
      <c r="AB82" s="33">
        <v>0</v>
      </c>
      <c r="AC82" s="33">
        <v>0</v>
      </c>
      <c r="AD82" s="33">
        <v>0</v>
      </c>
      <c r="AE82" s="33">
        <v>0</v>
      </c>
      <c r="AF82" s="33">
        <v>0</v>
      </c>
      <c r="AG82" s="33">
        <v>0</v>
      </c>
      <c r="AH82" s="33">
        <v>0</v>
      </c>
      <c r="AI82" s="33">
        <v>0</v>
      </c>
    </row>
    <row r="83" spans="1:35" x14ac:dyDescent="0.25">
      <c r="C83" s="10" t="s">
        <v>123</v>
      </c>
      <c r="D83" s="10" t="s">
        <v>13</v>
      </c>
      <c r="E83" s="33">
        <v>1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  <c r="O83" s="33">
        <v>0</v>
      </c>
      <c r="P83" s="33">
        <v>0</v>
      </c>
      <c r="Q83" s="33">
        <v>0</v>
      </c>
      <c r="R83" s="33">
        <v>0</v>
      </c>
      <c r="S83" s="33">
        <v>0</v>
      </c>
      <c r="T83" s="33">
        <v>0</v>
      </c>
      <c r="U83" s="33">
        <v>1</v>
      </c>
      <c r="V83" s="33">
        <v>0</v>
      </c>
      <c r="W83" s="33">
        <v>0</v>
      </c>
      <c r="X83" s="33">
        <v>0</v>
      </c>
      <c r="Y83" s="33">
        <v>0</v>
      </c>
      <c r="Z83" s="33">
        <v>0</v>
      </c>
      <c r="AA83" s="33">
        <v>0</v>
      </c>
      <c r="AB83" s="33">
        <v>0</v>
      </c>
      <c r="AC83" s="33">
        <v>0</v>
      </c>
      <c r="AD83" s="33">
        <v>0</v>
      </c>
      <c r="AE83" s="33">
        <v>0</v>
      </c>
      <c r="AF83" s="33">
        <v>0</v>
      </c>
      <c r="AG83" s="33">
        <v>0</v>
      </c>
      <c r="AH83" s="33">
        <v>0</v>
      </c>
      <c r="AI83" s="33">
        <v>0</v>
      </c>
    </row>
    <row r="84" spans="1:35" x14ac:dyDescent="0.25">
      <c r="B84" s="10" t="s">
        <v>124</v>
      </c>
      <c r="C84" s="10" t="s">
        <v>125</v>
      </c>
      <c r="D84" s="10" t="s">
        <v>14</v>
      </c>
      <c r="E84" s="33">
        <v>3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2</v>
      </c>
      <c r="N84" s="33">
        <v>0</v>
      </c>
      <c r="O84" s="33">
        <v>0</v>
      </c>
      <c r="P84" s="33">
        <v>0</v>
      </c>
      <c r="Q84" s="33">
        <v>0</v>
      </c>
      <c r="R84" s="33">
        <v>0</v>
      </c>
      <c r="S84" s="33">
        <v>0</v>
      </c>
      <c r="T84" s="33">
        <v>0</v>
      </c>
      <c r="U84" s="33">
        <v>0</v>
      </c>
      <c r="V84" s="33">
        <v>1</v>
      </c>
      <c r="W84" s="33">
        <v>0</v>
      </c>
      <c r="X84" s="33">
        <v>0</v>
      </c>
      <c r="Y84" s="33">
        <v>0</v>
      </c>
      <c r="Z84" s="33">
        <v>0</v>
      </c>
      <c r="AA84" s="33">
        <v>0</v>
      </c>
      <c r="AB84" s="33">
        <v>0</v>
      </c>
      <c r="AC84" s="33">
        <v>0</v>
      </c>
      <c r="AD84" s="33">
        <v>0</v>
      </c>
      <c r="AE84" s="33">
        <v>0</v>
      </c>
      <c r="AF84" s="33">
        <v>0</v>
      </c>
      <c r="AG84" s="33">
        <v>0</v>
      </c>
      <c r="AH84" s="33">
        <v>0</v>
      </c>
      <c r="AI84" s="33">
        <v>0</v>
      </c>
    </row>
    <row r="85" spans="1:35" x14ac:dyDescent="0.25">
      <c r="A85" s="11"/>
      <c r="B85" s="11"/>
      <c r="C85" s="11"/>
      <c r="D85" s="12" t="s">
        <v>27</v>
      </c>
      <c r="E85" s="18">
        <v>9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2</v>
      </c>
      <c r="N85" s="18">
        <v>1</v>
      </c>
      <c r="O85" s="18">
        <v>0</v>
      </c>
      <c r="P85" s="18">
        <v>1</v>
      </c>
      <c r="Q85" s="18">
        <v>1</v>
      </c>
      <c r="R85" s="18">
        <v>2</v>
      </c>
      <c r="S85" s="18">
        <v>0</v>
      </c>
      <c r="T85" s="18">
        <v>0</v>
      </c>
      <c r="U85" s="18">
        <v>1</v>
      </c>
      <c r="V85" s="18">
        <v>1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</row>
    <row r="87" spans="1:35" x14ac:dyDescent="0.25">
      <c r="A87" s="7"/>
      <c r="B87" s="7"/>
      <c r="C87" s="7" t="s">
        <v>28</v>
      </c>
      <c r="D87" s="7"/>
      <c r="E87" s="62" t="s">
        <v>29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</row>
    <row r="88" spans="1:35" x14ac:dyDescent="0.25">
      <c r="D88" s="10" t="s">
        <v>6</v>
      </c>
      <c r="E88" s="33">
        <v>0</v>
      </c>
      <c r="F88" s="33">
        <v>0</v>
      </c>
      <c r="G88" s="33">
        <v>0</v>
      </c>
      <c r="H88" s="33">
        <v>0</v>
      </c>
      <c r="I88" s="33">
        <v>0</v>
      </c>
      <c r="J88" s="33">
        <v>0</v>
      </c>
      <c r="K88" s="33">
        <v>0</v>
      </c>
      <c r="L88" s="33">
        <v>0</v>
      </c>
      <c r="M88" s="33">
        <v>0</v>
      </c>
      <c r="N88" s="33">
        <v>0</v>
      </c>
      <c r="O88" s="33">
        <v>0</v>
      </c>
      <c r="P88" s="33">
        <v>0</v>
      </c>
      <c r="Q88" s="33">
        <v>0</v>
      </c>
      <c r="R88" s="33">
        <v>0</v>
      </c>
      <c r="S88" s="33">
        <v>0</v>
      </c>
      <c r="T88" s="33">
        <v>0</v>
      </c>
      <c r="U88" s="33">
        <v>0</v>
      </c>
      <c r="V88" s="33">
        <v>0</v>
      </c>
      <c r="W88" s="33">
        <v>0</v>
      </c>
      <c r="X88" s="33">
        <v>0</v>
      </c>
      <c r="Y88" s="33">
        <v>0</v>
      </c>
      <c r="Z88" s="33">
        <v>0</v>
      </c>
      <c r="AA88" s="33">
        <v>0</v>
      </c>
      <c r="AB88" s="33">
        <v>0</v>
      </c>
      <c r="AC88" s="33">
        <v>0</v>
      </c>
      <c r="AD88" s="33">
        <v>0</v>
      </c>
      <c r="AE88" s="33">
        <v>0</v>
      </c>
      <c r="AF88" s="33">
        <v>0</v>
      </c>
      <c r="AG88" s="33">
        <v>0</v>
      </c>
      <c r="AH88" s="33">
        <v>0</v>
      </c>
      <c r="AI88" s="33">
        <v>0</v>
      </c>
    </row>
    <row r="89" spans="1:35" x14ac:dyDescent="0.25">
      <c r="D89" s="10" t="s">
        <v>7</v>
      </c>
      <c r="E89" s="33">
        <v>0</v>
      </c>
      <c r="F89" s="33">
        <v>0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  <c r="P89" s="33">
        <v>0</v>
      </c>
      <c r="Q89" s="33">
        <v>0</v>
      </c>
      <c r="R89" s="33">
        <v>0</v>
      </c>
      <c r="S89" s="33">
        <v>0</v>
      </c>
      <c r="T89" s="33">
        <v>0</v>
      </c>
      <c r="U89" s="33">
        <v>0</v>
      </c>
      <c r="V89" s="33">
        <v>0</v>
      </c>
      <c r="W89" s="33">
        <v>0</v>
      </c>
      <c r="X89" s="33">
        <v>0</v>
      </c>
      <c r="Y89" s="33">
        <v>0</v>
      </c>
      <c r="Z89" s="33">
        <v>0</v>
      </c>
      <c r="AA89" s="33">
        <v>0</v>
      </c>
      <c r="AB89" s="33">
        <v>0</v>
      </c>
      <c r="AC89" s="33">
        <v>0</v>
      </c>
      <c r="AD89" s="33">
        <v>0</v>
      </c>
      <c r="AE89" s="33">
        <v>0</v>
      </c>
      <c r="AF89" s="33">
        <v>0</v>
      </c>
      <c r="AG89" s="33">
        <v>0</v>
      </c>
      <c r="AH89" s="33">
        <v>0</v>
      </c>
      <c r="AI89" s="33">
        <v>0</v>
      </c>
    </row>
    <row r="90" spans="1:35" x14ac:dyDescent="0.25">
      <c r="D90" s="10" t="s">
        <v>8</v>
      </c>
      <c r="E90" s="33">
        <v>0</v>
      </c>
      <c r="F90" s="33">
        <v>0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0</v>
      </c>
      <c r="AG90" s="33">
        <v>0</v>
      </c>
      <c r="AH90" s="33">
        <v>0</v>
      </c>
      <c r="AI90" s="33">
        <v>0</v>
      </c>
    </row>
    <row r="91" spans="1:35" x14ac:dyDescent="0.25">
      <c r="D91" s="10" t="s">
        <v>9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>
        <v>0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  <c r="Y91" s="33">
        <v>0</v>
      </c>
      <c r="Z91" s="33">
        <v>0</v>
      </c>
      <c r="AA91" s="33">
        <v>0</v>
      </c>
      <c r="AB91" s="33">
        <v>0</v>
      </c>
      <c r="AC91" s="33">
        <v>0</v>
      </c>
      <c r="AD91" s="33">
        <v>0</v>
      </c>
      <c r="AE91" s="33">
        <v>0</v>
      </c>
      <c r="AF91" s="33">
        <v>0</v>
      </c>
      <c r="AG91" s="33">
        <v>0</v>
      </c>
      <c r="AH91" s="33">
        <v>0</v>
      </c>
      <c r="AI91" s="33">
        <v>0</v>
      </c>
    </row>
    <row r="92" spans="1:35" x14ac:dyDescent="0.25">
      <c r="D92" s="10" t="s">
        <v>10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>
        <v>0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  <c r="Y92" s="33">
        <v>0</v>
      </c>
      <c r="Z92" s="33">
        <v>0</v>
      </c>
      <c r="AA92" s="33">
        <v>0</v>
      </c>
      <c r="AB92" s="33">
        <v>0</v>
      </c>
      <c r="AC92" s="33">
        <v>0</v>
      </c>
      <c r="AD92" s="33">
        <v>0</v>
      </c>
      <c r="AE92" s="33">
        <v>0</v>
      </c>
      <c r="AF92" s="33">
        <v>0</v>
      </c>
      <c r="AG92" s="33">
        <v>0</v>
      </c>
      <c r="AH92" s="33">
        <v>0</v>
      </c>
      <c r="AI92" s="33">
        <v>0</v>
      </c>
    </row>
    <row r="93" spans="1:35" x14ac:dyDescent="0.25">
      <c r="D93" s="10" t="s">
        <v>11</v>
      </c>
      <c r="E93" s="33">
        <v>0</v>
      </c>
      <c r="F93" s="33">
        <v>0</v>
      </c>
      <c r="G93" s="33">
        <v>0</v>
      </c>
      <c r="H93" s="33">
        <v>0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>
        <v>0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  <c r="Y93" s="33">
        <v>0</v>
      </c>
      <c r="Z93" s="33">
        <v>0</v>
      </c>
      <c r="AA93" s="33">
        <v>0</v>
      </c>
      <c r="AB93" s="33">
        <v>0</v>
      </c>
      <c r="AC93" s="33">
        <v>0</v>
      </c>
      <c r="AD93" s="33">
        <v>0</v>
      </c>
      <c r="AE93" s="33">
        <v>0</v>
      </c>
      <c r="AF93" s="33">
        <v>0</v>
      </c>
      <c r="AG93" s="33">
        <v>0</v>
      </c>
      <c r="AH93" s="33">
        <v>0</v>
      </c>
      <c r="AI93" s="33">
        <v>0</v>
      </c>
    </row>
    <row r="94" spans="1:35" x14ac:dyDescent="0.25">
      <c r="B94" s="10" t="s">
        <v>88</v>
      </c>
      <c r="C94" s="10" t="s">
        <v>89</v>
      </c>
      <c r="D94" s="10" t="s">
        <v>12</v>
      </c>
      <c r="E94" s="33">
        <v>0</v>
      </c>
      <c r="F94" s="33">
        <v>0</v>
      </c>
      <c r="G94" s="33">
        <v>0</v>
      </c>
      <c r="H94" s="33">
        <v>0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>
        <v>0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  <c r="Y94" s="33">
        <v>0</v>
      </c>
      <c r="Z94" s="33">
        <v>0</v>
      </c>
      <c r="AA94" s="33">
        <v>0</v>
      </c>
      <c r="AB94" s="33">
        <v>0</v>
      </c>
      <c r="AC94" s="33">
        <v>0</v>
      </c>
      <c r="AD94" s="33">
        <v>0</v>
      </c>
      <c r="AE94" s="33">
        <v>0</v>
      </c>
      <c r="AF94" s="33">
        <v>0</v>
      </c>
      <c r="AG94" s="33">
        <v>0</v>
      </c>
      <c r="AH94" s="33">
        <v>0</v>
      </c>
      <c r="AI94" s="33">
        <v>0</v>
      </c>
    </row>
    <row r="95" spans="1:35" x14ac:dyDescent="0.25">
      <c r="D95" s="10" t="s">
        <v>13</v>
      </c>
      <c r="E95" s="33">
        <v>0</v>
      </c>
      <c r="F95" s="33">
        <v>0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>
        <v>0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  <c r="Y95" s="33">
        <v>0</v>
      </c>
      <c r="Z95" s="33">
        <v>0</v>
      </c>
      <c r="AA95" s="33">
        <v>0</v>
      </c>
      <c r="AB95" s="33">
        <v>0</v>
      </c>
      <c r="AC95" s="33">
        <v>0</v>
      </c>
      <c r="AD95" s="33">
        <v>0</v>
      </c>
      <c r="AE95" s="33">
        <v>0</v>
      </c>
      <c r="AF95" s="33">
        <v>0</v>
      </c>
      <c r="AG95" s="33">
        <v>0</v>
      </c>
      <c r="AH95" s="33">
        <v>0</v>
      </c>
      <c r="AI95" s="33">
        <v>0</v>
      </c>
    </row>
    <row r="96" spans="1:35" x14ac:dyDescent="0.25">
      <c r="C96" s="10" t="s">
        <v>90</v>
      </c>
      <c r="D96" s="10" t="s">
        <v>14</v>
      </c>
      <c r="E96" s="33">
        <v>6</v>
      </c>
      <c r="F96" s="33">
        <v>0</v>
      </c>
      <c r="G96" s="33">
        <v>0</v>
      </c>
      <c r="H96" s="33">
        <v>0</v>
      </c>
      <c r="I96" s="33">
        <v>0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1</v>
      </c>
      <c r="Q96" s="33">
        <v>0</v>
      </c>
      <c r="R96" s="33">
        <v>1</v>
      </c>
      <c r="S96" s="33">
        <v>1</v>
      </c>
      <c r="T96" s="33">
        <v>0</v>
      </c>
      <c r="U96" s="33">
        <v>1</v>
      </c>
      <c r="V96" s="33">
        <v>0</v>
      </c>
      <c r="W96" s="33">
        <v>0</v>
      </c>
      <c r="X96" s="33">
        <v>0</v>
      </c>
      <c r="Y96" s="33">
        <v>0</v>
      </c>
      <c r="Z96" s="33">
        <v>1</v>
      </c>
      <c r="AA96" s="33">
        <v>1</v>
      </c>
      <c r="AB96" s="33">
        <v>0</v>
      </c>
      <c r="AC96" s="33">
        <v>0</v>
      </c>
      <c r="AD96" s="33">
        <v>0</v>
      </c>
      <c r="AE96" s="33">
        <v>0</v>
      </c>
      <c r="AF96" s="33">
        <v>0</v>
      </c>
      <c r="AG96" s="33">
        <v>0</v>
      </c>
      <c r="AH96" s="33">
        <v>0</v>
      </c>
      <c r="AI96" s="33">
        <v>0</v>
      </c>
    </row>
    <row r="97" spans="1:35" x14ac:dyDescent="0.25">
      <c r="A97" s="11"/>
      <c r="B97" s="11"/>
      <c r="C97" s="11"/>
      <c r="D97" s="12" t="s">
        <v>30</v>
      </c>
      <c r="E97" s="60">
        <v>6</v>
      </c>
      <c r="F97" s="60">
        <v>0</v>
      </c>
      <c r="G97" s="60">
        <v>0</v>
      </c>
      <c r="H97" s="60">
        <v>0</v>
      </c>
      <c r="I97" s="60">
        <v>0</v>
      </c>
      <c r="J97" s="60">
        <v>0</v>
      </c>
      <c r="K97" s="60">
        <v>0</v>
      </c>
      <c r="L97" s="60">
        <v>0</v>
      </c>
      <c r="M97" s="60">
        <v>0</v>
      </c>
      <c r="N97" s="60">
        <v>0</v>
      </c>
      <c r="O97" s="60">
        <v>0</v>
      </c>
      <c r="P97" s="60">
        <v>1</v>
      </c>
      <c r="Q97" s="60">
        <v>0</v>
      </c>
      <c r="R97" s="60">
        <v>1</v>
      </c>
      <c r="S97" s="60">
        <v>1</v>
      </c>
      <c r="T97" s="60">
        <v>0</v>
      </c>
      <c r="U97" s="60">
        <v>1</v>
      </c>
      <c r="V97" s="60">
        <v>0</v>
      </c>
      <c r="W97" s="60">
        <v>0</v>
      </c>
      <c r="X97" s="60">
        <v>0</v>
      </c>
      <c r="Y97" s="60">
        <v>0</v>
      </c>
      <c r="Z97" s="60">
        <v>1</v>
      </c>
      <c r="AA97" s="60">
        <v>1</v>
      </c>
      <c r="AB97" s="60">
        <v>0</v>
      </c>
      <c r="AC97" s="60">
        <v>0</v>
      </c>
      <c r="AD97" s="60">
        <v>0</v>
      </c>
      <c r="AE97" s="60">
        <v>0</v>
      </c>
      <c r="AF97" s="60">
        <v>0</v>
      </c>
      <c r="AG97" s="60">
        <v>0</v>
      </c>
      <c r="AH97" s="60">
        <v>0</v>
      </c>
      <c r="AI97" s="60">
        <v>0</v>
      </c>
    </row>
    <row r="99" spans="1:35" x14ac:dyDescent="0.25">
      <c r="A99" s="6"/>
      <c r="B99" s="6"/>
      <c r="C99" s="6" t="s">
        <v>91</v>
      </c>
      <c r="D99" s="6"/>
      <c r="E99" s="63" t="s">
        <v>92</v>
      </c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</row>
    <row r="100" spans="1:35" x14ac:dyDescent="0.25">
      <c r="D100" s="10" t="s">
        <v>6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0</v>
      </c>
      <c r="AE100" s="33">
        <v>0</v>
      </c>
      <c r="AF100" s="33">
        <v>0</v>
      </c>
      <c r="AG100" s="33">
        <v>0</v>
      </c>
      <c r="AH100" s="33">
        <v>0</v>
      </c>
      <c r="AI100" s="33">
        <v>0</v>
      </c>
    </row>
    <row r="101" spans="1:35" x14ac:dyDescent="0.25">
      <c r="D101" s="10" t="s">
        <v>7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>
        <v>0</v>
      </c>
      <c r="T101" s="33">
        <v>0</v>
      </c>
      <c r="U101" s="33">
        <v>0</v>
      </c>
      <c r="V101" s="33">
        <v>0</v>
      </c>
      <c r="W101" s="33">
        <v>0</v>
      </c>
      <c r="X101" s="33">
        <v>0</v>
      </c>
      <c r="Y101" s="33">
        <v>0</v>
      </c>
      <c r="Z101" s="33">
        <v>0</v>
      </c>
      <c r="AA101" s="33">
        <v>0</v>
      </c>
      <c r="AB101" s="33">
        <v>0</v>
      </c>
      <c r="AC101" s="33">
        <v>0</v>
      </c>
      <c r="AD101" s="33">
        <v>0</v>
      </c>
      <c r="AE101" s="33">
        <v>0</v>
      </c>
      <c r="AF101" s="33">
        <v>0</v>
      </c>
      <c r="AG101" s="33">
        <v>0</v>
      </c>
      <c r="AH101" s="33">
        <v>0</v>
      </c>
      <c r="AI101" s="33">
        <v>0</v>
      </c>
    </row>
    <row r="102" spans="1:35" x14ac:dyDescent="0.25">
      <c r="D102" s="10" t="s">
        <v>8</v>
      </c>
      <c r="E102" s="33">
        <v>1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>
        <v>0</v>
      </c>
      <c r="P102" s="33">
        <v>0</v>
      </c>
      <c r="Q102" s="33">
        <v>0</v>
      </c>
      <c r="R102" s="33">
        <v>0</v>
      </c>
      <c r="S102" s="33">
        <v>0</v>
      </c>
      <c r="T102" s="33">
        <v>1</v>
      </c>
      <c r="U102" s="33">
        <v>0</v>
      </c>
      <c r="V102" s="33">
        <v>0</v>
      </c>
      <c r="W102" s="33">
        <v>0</v>
      </c>
      <c r="X102" s="33">
        <v>0</v>
      </c>
      <c r="Y102" s="33">
        <v>0</v>
      </c>
      <c r="Z102" s="33">
        <v>0</v>
      </c>
      <c r="AA102" s="33">
        <v>0</v>
      </c>
      <c r="AB102" s="33">
        <v>0</v>
      </c>
      <c r="AC102" s="33">
        <v>0</v>
      </c>
      <c r="AD102" s="33">
        <v>0</v>
      </c>
      <c r="AE102" s="33">
        <v>0</v>
      </c>
      <c r="AF102" s="33">
        <v>0</v>
      </c>
      <c r="AG102" s="33">
        <v>0</v>
      </c>
      <c r="AH102" s="33">
        <v>0</v>
      </c>
      <c r="AI102" s="33">
        <v>0</v>
      </c>
    </row>
    <row r="103" spans="1:35" x14ac:dyDescent="0.25">
      <c r="D103" s="10" t="s">
        <v>9</v>
      </c>
      <c r="E103" s="33">
        <v>0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>
        <v>0</v>
      </c>
      <c r="P103" s="33">
        <v>0</v>
      </c>
      <c r="Q103" s="33">
        <v>0</v>
      </c>
      <c r="R103" s="33">
        <v>0</v>
      </c>
      <c r="S103" s="33">
        <v>0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  <c r="Y103" s="33">
        <v>0</v>
      </c>
      <c r="Z103" s="33">
        <v>0</v>
      </c>
      <c r="AA103" s="33">
        <v>0</v>
      </c>
      <c r="AB103" s="33">
        <v>0</v>
      </c>
      <c r="AC103" s="33">
        <v>0</v>
      </c>
      <c r="AD103" s="33">
        <v>0</v>
      </c>
      <c r="AE103" s="33">
        <v>0</v>
      </c>
      <c r="AF103" s="33">
        <v>0</v>
      </c>
      <c r="AG103" s="33">
        <v>0</v>
      </c>
      <c r="AH103" s="33">
        <v>0</v>
      </c>
      <c r="AI103" s="33">
        <v>0</v>
      </c>
    </row>
    <row r="104" spans="1:35" x14ac:dyDescent="0.25">
      <c r="D104" s="10" t="s">
        <v>10</v>
      </c>
      <c r="E104" s="33">
        <v>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33">
        <v>0</v>
      </c>
      <c r="AA104" s="33">
        <v>0</v>
      </c>
      <c r="AB104" s="33">
        <v>0</v>
      </c>
      <c r="AC104" s="33">
        <v>0</v>
      </c>
      <c r="AD104" s="33">
        <v>0</v>
      </c>
      <c r="AE104" s="33">
        <v>0</v>
      </c>
      <c r="AF104" s="33">
        <v>0</v>
      </c>
      <c r="AG104" s="33">
        <v>0</v>
      </c>
      <c r="AH104" s="33">
        <v>0</v>
      </c>
      <c r="AI104" s="33">
        <v>0</v>
      </c>
    </row>
    <row r="105" spans="1:35" x14ac:dyDescent="0.25">
      <c r="D105" s="10" t="s">
        <v>11</v>
      </c>
      <c r="E105" s="33">
        <v>0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</v>
      </c>
      <c r="Z105" s="33">
        <v>0</v>
      </c>
      <c r="AA105" s="33">
        <v>0</v>
      </c>
      <c r="AB105" s="33">
        <v>0</v>
      </c>
      <c r="AC105" s="33">
        <v>0</v>
      </c>
      <c r="AD105" s="33">
        <v>0</v>
      </c>
      <c r="AE105" s="33">
        <v>0</v>
      </c>
      <c r="AF105" s="33">
        <v>0</v>
      </c>
      <c r="AG105" s="33">
        <v>0</v>
      </c>
      <c r="AH105" s="33">
        <v>0</v>
      </c>
      <c r="AI105" s="33">
        <v>0</v>
      </c>
    </row>
    <row r="106" spans="1:35" x14ac:dyDescent="0.25">
      <c r="B106" s="10" t="s">
        <v>93</v>
      </c>
      <c r="C106" s="10" t="s">
        <v>126</v>
      </c>
      <c r="D106" s="10" t="s">
        <v>12</v>
      </c>
      <c r="E106" s="33">
        <v>49</v>
      </c>
      <c r="F106" s="33">
        <v>1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2</v>
      </c>
      <c r="N106" s="33">
        <v>11</v>
      </c>
      <c r="O106" s="33">
        <v>8</v>
      </c>
      <c r="P106" s="33">
        <v>9</v>
      </c>
      <c r="Q106" s="33">
        <v>3</v>
      </c>
      <c r="R106" s="33">
        <v>2</v>
      </c>
      <c r="S106" s="33">
        <v>3</v>
      </c>
      <c r="T106" s="33">
        <v>2</v>
      </c>
      <c r="U106" s="33">
        <v>3</v>
      </c>
      <c r="V106" s="33">
        <v>3</v>
      </c>
      <c r="W106" s="33">
        <v>1</v>
      </c>
      <c r="X106" s="33">
        <v>0</v>
      </c>
      <c r="Y106" s="33">
        <v>0</v>
      </c>
      <c r="Z106" s="33">
        <v>0</v>
      </c>
      <c r="AA106" s="33">
        <v>1</v>
      </c>
      <c r="AB106" s="33">
        <v>0</v>
      </c>
      <c r="AC106" s="33">
        <v>0</v>
      </c>
      <c r="AD106" s="33">
        <v>0</v>
      </c>
      <c r="AE106" s="33">
        <v>0</v>
      </c>
      <c r="AF106" s="33">
        <v>0</v>
      </c>
      <c r="AG106" s="33">
        <v>0</v>
      </c>
      <c r="AH106" s="33">
        <v>0</v>
      </c>
      <c r="AI106" s="33">
        <v>0</v>
      </c>
    </row>
    <row r="107" spans="1:35" x14ac:dyDescent="0.25">
      <c r="A107" s="10" t="s">
        <v>94</v>
      </c>
      <c r="B107" s="10" t="s">
        <v>95</v>
      </c>
      <c r="C107" s="10" t="s">
        <v>96</v>
      </c>
      <c r="D107" s="10" t="s">
        <v>13</v>
      </c>
      <c r="E107" s="33">
        <v>267</v>
      </c>
      <c r="F107" s="33">
        <v>0</v>
      </c>
      <c r="G107" s="33">
        <v>1</v>
      </c>
      <c r="H107" s="33">
        <v>0</v>
      </c>
      <c r="I107" s="33">
        <v>0</v>
      </c>
      <c r="J107" s="33">
        <v>0</v>
      </c>
      <c r="K107" s="33">
        <v>1</v>
      </c>
      <c r="L107" s="33">
        <v>4</v>
      </c>
      <c r="M107" s="33">
        <v>22</v>
      </c>
      <c r="N107" s="33">
        <v>49</v>
      </c>
      <c r="O107" s="33">
        <v>40</v>
      </c>
      <c r="P107" s="33">
        <v>32</v>
      </c>
      <c r="Q107" s="33">
        <v>29</v>
      </c>
      <c r="R107" s="33">
        <v>26</v>
      </c>
      <c r="S107" s="33">
        <v>18</v>
      </c>
      <c r="T107" s="33">
        <v>13</v>
      </c>
      <c r="U107" s="33">
        <v>6</v>
      </c>
      <c r="V107" s="33">
        <v>7</v>
      </c>
      <c r="W107" s="33">
        <v>4</v>
      </c>
      <c r="X107" s="33">
        <v>8</v>
      </c>
      <c r="Y107" s="33">
        <v>2</v>
      </c>
      <c r="Z107" s="33">
        <v>1</v>
      </c>
      <c r="AA107" s="33">
        <v>2</v>
      </c>
      <c r="AB107" s="33">
        <v>0</v>
      </c>
      <c r="AC107" s="33">
        <v>0</v>
      </c>
      <c r="AD107" s="33">
        <v>0</v>
      </c>
      <c r="AE107" s="33">
        <v>0</v>
      </c>
      <c r="AF107" s="33">
        <v>0</v>
      </c>
      <c r="AG107" s="33">
        <v>0</v>
      </c>
      <c r="AH107" s="33">
        <v>0</v>
      </c>
      <c r="AI107" s="33">
        <v>2</v>
      </c>
    </row>
    <row r="108" spans="1:35" x14ac:dyDescent="0.25">
      <c r="A108" s="10" t="s">
        <v>127</v>
      </c>
      <c r="B108" s="10" t="s">
        <v>128</v>
      </c>
      <c r="C108" s="10" t="s">
        <v>129</v>
      </c>
      <c r="D108" s="10" t="s">
        <v>14</v>
      </c>
      <c r="E108" s="33">
        <v>5</v>
      </c>
      <c r="F108" s="33">
        <v>0</v>
      </c>
      <c r="G108" s="33">
        <v>0</v>
      </c>
      <c r="H108" s="33">
        <v>0</v>
      </c>
      <c r="I108" s="33">
        <v>0</v>
      </c>
      <c r="J108" s="33">
        <v>0</v>
      </c>
      <c r="K108" s="33">
        <v>0</v>
      </c>
      <c r="L108" s="33">
        <v>0</v>
      </c>
      <c r="M108" s="33">
        <v>0</v>
      </c>
      <c r="N108" s="33">
        <v>0</v>
      </c>
      <c r="O108" s="33">
        <v>1</v>
      </c>
      <c r="P108" s="33">
        <v>1</v>
      </c>
      <c r="Q108" s="33">
        <v>0</v>
      </c>
      <c r="R108" s="33">
        <v>0</v>
      </c>
      <c r="S108" s="33">
        <v>0</v>
      </c>
      <c r="T108" s="33">
        <v>1</v>
      </c>
      <c r="U108" s="33">
        <v>1</v>
      </c>
      <c r="V108" s="33">
        <v>0</v>
      </c>
      <c r="W108" s="33">
        <v>0</v>
      </c>
      <c r="X108" s="33">
        <v>1</v>
      </c>
      <c r="Y108" s="33">
        <v>0</v>
      </c>
      <c r="Z108" s="33">
        <v>0</v>
      </c>
      <c r="AA108" s="33">
        <v>0</v>
      </c>
      <c r="AB108" s="33">
        <v>0</v>
      </c>
      <c r="AC108" s="33">
        <v>0</v>
      </c>
      <c r="AD108" s="33">
        <v>0</v>
      </c>
      <c r="AE108" s="33">
        <v>0</v>
      </c>
      <c r="AF108" s="33">
        <v>0</v>
      </c>
      <c r="AG108" s="33">
        <v>0</v>
      </c>
      <c r="AH108" s="33">
        <v>0</v>
      </c>
      <c r="AI108" s="33">
        <v>0</v>
      </c>
    </row>
    <row r="109" spans="1:35" x14ac:dyDescent="0.25">
      <c r="A109" s="12"/>
      <c r="B109" s="12"/>
      <c r="C109" s="12"/>
      <c r="D109" s="12" t="s">
        <v>30</v>
      </c>
      <c r="E109" s="18">
        <v>322</v>
      </c>
      <c r="F109" s="18">
        <v>1</v>
      </c>
      <c r="G109" s="18">
        <v>1</v>
      </c>
      <c r="H109" s="18">
        <v>0</v>
      </c>
      <c r="I109" s="18">
        <v>0</v>
      </c>
      <c r="J109" s="18">
        <v>0</v>
      </c>
      <c r="K109" s="18">
        <v>1</v>
      </c>
      <c r="L109" s="18">
        <v>4</v>
      </c>
      <c r="M109" s="18">
        <v>24</v>
      </c>
      <c r="N109" s="18">
        <v>60</v>
      </c>
      <c r="O109" s="18">
        <v>49</v>
      </c>
      <c r="P109" s="18">
        <v>42</v>
      </c>
      <c r="Q109" s="18">
        <v>32</v>
      </c>
      <c r="R109" s="18">
        <v>28</v>
      </c>
      <c r="S109" s="18">
        <v>21</v>
      </c>
      <c r="T109" s="18">
        <v>17</v>
      </c>
      <c r="U109" s="18">
        <v>10</v>
      </c>
      <c r="V109" s="18">
        <v>10</v>
      </c>
      <c r="W109" s="18">
        <v>5</v>
      </c>
      <c r="X109" s="18">
        <v>9</v>
      </c>
      <c r="Y109" s="18">
        <v>2</v>
      </c>
      <c r="Z109" s="18">
        <v>1</v>
      </c>
      <c r="AA109" s="18">
        <v>3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2</v>
      </c>
    </row>
    <row r="111" spans="1:35" x14ac:dyDescent="0.25">
      <c r="A111" s="14"/>
      <c r="B111" s="14"/>
      <c r="C111" s="14"/>
      <c r="D111" s="14" t="s">
        <v>31</v>
      </c>
      <c r="E111" s="64">
        <v>1356</v>
      </c>
      <c r="F111" s="19">
        <v>5</v>
      </c>
      <c r="G111" s="19">
        <v>2</v>
      </c>
      <c r="H111" s="19">
        <v>2</v>
      </c>
      <c r="I111" s="19">
        <v>1</v>
      </c>
      <c r="J111" s="19">
        <v>4</v>
      </c>
      <c r="K111" s="19">
        <v>7</v>
      </c>
      <c r="L111" s="19">
        <v>19</v>
      </c>
      <c r="M111" s="19">
        <v>88</v>
      </c>
      <c r="N111" s="19">
        <v>218</v>
      </c>
      <c r="O111" s="19">
        <v>169</v>
      </c>
      <c r="P111" s="19">
        <v>134</v>
      </c>
      <c r="Q111" s="19">
        <v>126</v>
      </c>
      <c r="R111" s="19">
        <v>108</v>
      </c>
      <c r="S111" s="19">
        <v>79</v>
      </c>
      <c r="T111" s="19">
        <v>84</v>
      </c>
      <c r="U111" s="19">
        <v>67</v>
      </c>
      <c r="V111" s="19">
        <v>51</v>
      </c>
      <c r="W111" s="19">
        <v>47</v>
      </c>
      <c r="X111" s="19">
        <v>43</v>
      </c>
      <c r="Y111" s="19">
        <v>31</v>
      </c>
      <c r="Z111" s="19">
        <v>26</v>
      </c>
      <c r="AA111" s="19">
        <v>22</v>
      </c>
      <c r="AB111" s="19">
        <v>5</v>
      </c>
      <c r="AC111" s="19">
        <v>1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zoomScaleNormal="100" workbookViewId="0">
      <selection activeCell="N17" sqref="N17"/>
    </sheetView>
  </sheetViews>
  <sheetFormatPr defaultRowHeight="15" x14ac:dyDescent="0.25"/>
  <cols>
    <col min="1" max="1" width="35.140625" style="10" bestFit="1" customWidth="1"/>
    <col min="2" max="3" width="9.140625" style="33"/>
    <col min="4" max="4" width="13.85546875" style="33" customWidth="1"/>
    <col min="5" max="5" width="19" style="33" customWidth="1"/>
    <col min="6" max="9" width="9.140625" style="33"/>
    <col min="10" max="10" width="20.7109375" style="33" customWidth="1"/>
    <col min="11" max="12" width="9.140625" style="33"/>
    <col min="13" max="15" width="9.140625" style="10"/>
    <col min="16" max="17" width="9.5703125" style="10" bestFit="1" customWidth="1"/>
    <col min="18" max="16384" width="9.140625" style="10"/>
  </cols>
  <sheetData>
    <row r="1" spans="1:17" ht="15.75" thickTop="1" x14ac:dyDescent="0.25">
      <c r="A1" s="29" t="s">
        <v>143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N1" s="49" t="s">
        <v>137</v>
      </c>
      <c r="O1" s="50"/>
      <c r="P1" s="51">
        <v>1769</v>
      </c>
      <c r="Q1" s="52"/>
    </row>
    <row r="2" spans="1:17" customFormat="1" x14ac:dyDescent="0.25"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N2" s="53"/>
      <c r="O2" s="27" t="s">
        <v>138</v>
      </c>
      <c r="P2" s="28">
        <v>1356</v>
      </c>
      <c r="Q2" s="54">
        <v>0.76653476540418319</v>
      </c>
    </row>
    <row r="3" spans="1:17" x14ac:dyDescent="0.25">
      <c r="A3" s="25" t="s">
        <v>135</v>
      </c>
      <c r="B3" s="26"/>
      <c r="C3" s="26"/>
      <c r="D3" s="26"/>
      <c r="E3" s="26"/>
      <c r="F3" s="37"/>
      <c r="G3" s="37"/>
      <c r="H3" s="37"/>
      <c r="I3" s="37"/>
      <c r="J3" s="37"/>
      <c r="K3" s="38"/>
      <c r="N3" s="55"/>
      <c r="O3" s="10" t="s">
        <v>139</v>
      </c>
      <c r="P3" s="28">
        <v>411</v>
      </c>
      <c r="Q3" s="54">
        <v>0.23233465234595818</v>
      </c>
    </row>
    <row r="4" spans="1:17" ht="15.75" thickBot="1" x14ac:dyDescent="0.3">
      <c r="A4" s="30" t="s">
        <v>3</v>
      </c>
      <c r="B4" s="47" t="s">
        <v>4</v>
      </c>
      <c r="C4" s="17"/>
      <c r="D4" s="17"/>
      <c r="E4" s="17"/>
      <c r="F4" s="39"/>
      <c r="G4" s="39"/>
      <c r="H4" s="39"/>
      <c r="I4" s="39"/>
      <c r="J4" s="39"/>
      <c r="K4" s="40"/>
      <c r="N4" s="56"/>
      <c r="O4" s="24" t="s">
        <v>140</v>
      </c>
      <c r="P4" s="57">
        <v>2</v>
      </c>
      <c r="Q4" s="58">
        <v>1.1305822498586771E-3</v>
      </c>
    </row>
    <row r="5" spans="1:17" ht="30.75" thickTop="1" x14ac:dyDescent="0.25">
      <c r="A5" s="22"/>
      <c r="B5" s="66" t="s">
        <v>5</v>
      </c>
      <c r="C5" s="66" t="s">
        <v>6</v>
      </c>
      <c r="D5" s="66" t="s">
        <v>17</v>
      </c>
      <c r="E5" s="66" t="s">
        <v>19</v>
      </c>
      <c r="F5" s="66" t="s">
        <v>21</v>
      </c>
      <c r="G5" s="66" t="s">
        <v>23</v>
      </c>
      <c r="H5" s="66" t="s">
        <v>26</v>
      </c>
      <c r="I5" s="66" t="s">
        <v>29</v>
      </c>
      <c r="J5" s="66" t="s">
        <v>92</v>
      </c>
      <c r="K5" s="67" t="s">
        <v>136</v>
      </c>
    </row>
    <row r="6" spans="1:17" x14ac:dyDescent="0.25">
      <c r="A6" s="20" t="s">
        <v>6</v>
      </c>
      <c r="B6" s="33">
        <v>0</v>
      </c>
      <c r="C6" s="33">
        <v>0</v>
      </c>
      <c r="D6" s="33">
        <v>0</v>
      </c>
      <c r="E6" s="32">
        <v>0</v>
      </c>
      <c r="F6" s="33">
        <v>0</v>
      </c>
      <c r="G6" s="33">
        <v>0</v>
      </c>
      <c r="H6" s="33">
        <v>0</v>
      </c>
      <c r="I6" s="33">
        <v>0</v>
      </c>
      <c r="J6" s="34">
        <v>0</v>
      </c>
      <c r="K6" s="41">
        <f>SUM(B6:J6)</f>
        <v>0</v>
      </c>
    </row>
    <row r="7" spans="1:17" x14ac:dyDescent="0.25">
      <c r="A7" s="20" t="s">
        <v>7</v>
      </c>
      <c r="B7" s="33">
        <v>11</v>
      </c>
      <c r="C7" s="33">
        <v>0</v>
      </c>
      <c r="D7" s="33">
        <v>0</v>
      </c>
      <c r="E7" s="32">
        <v>0</v>
      </c>
      <c r="F7" s="33">
        <v>0</v>
      </c>
      <c r="G7" s="33">
        <v>0</v>
      </c>
      <c r="H7" s="33">
        <v>0</v>
      </c>
      <c r="I7" s="33">
        <v>0</v>
      </c>
      <c r="J7" s="34">
        <v>0</v>
      </c>
      <c r="K7" s="41">
        <f t="shared" ref="K7:K14" si="0">SUM(B7:J7)</f>
        <v>11</v>
      </c>
    </row>
    <row r="8" spans="1:17" x14ac:dyDescent="0.25">
      <c r="A8" s="20" t="s">
        <v>8</v>
      </c>
      <c r="B8" s="33">
        <v>81</v>
      </c>
      <c r="C8" s="33">
        <v>1</v>
      </c>
      <c r="D8" s="33">
        <v>5</v>
      </c>
      <c r="E8" s="32">
        <v>1</v>
      </c>
      <c r="F8" s="33">
        <v>0</v>
      </c>
      <c r="G8" s="33">
        <v>0</v>
      </c>
      <c r="H8" s="33">
        <v>0</v>
      </c>
      <c r="I8" s="33">
        <v>0</v>
      </c>
      <c r="J8" s="34">
        <v>1</v>
      </c>
      <c r="K8" s="41">
        <f t="shared" si="0"/>
        <v>89</v>
      </c>
    </row>
    <row r="9" spans="1:17" x14ac:dyDescent="0.25">
      <c r="A9" s="20" t="s">
        <v>9</v>
      </c>
      <c r="B9" s="33">
        <v>15</v>
      </c>
      <c r="C9" s="33">
        <v>0</v>
      </c>
      <c r="D9" s="33">
        <v>3</v>
      </c>
      <c r="E9" s="32">
        <v>0</v>
      </c>
      <c r="F9" s="33">
        <v>3</v>
      </c>
      <c r="G9" s="33">
        <v>0</v>
      </c>
      <c r="H9" s="33">
        <v>0</v>
      </c>
      <c r="I9" s="33">
        <v>0</v>
      </c>
      <c r="J9" s="34">
        <v>0</v>
      </c>
      <c r="K9" s="41">
        <f t="shared" si="0"/>
        <v>21</v>
      </c>
    </row>
    <row r="10" spans="1:17" x14ac:dyDescent="0.25">
      <c r="A10" s="20" t="s">
        <v>10</v>
      </c>
      <c r="B10" s="33">
        <v>13</v>
      </c>
      <c r="C10" s="33">
        <v>0</v>
      </c>
      <c r="D10" s="33">
        <v>0</v>
      </c>
      <c r="E10" s="32">
        <v>0</v>
      </c>
      <c r="F10" s="33">
        <v>0</v>
      </c>
      <c r="G10" s="33">
        <v>0</v>
      </c>
      <c r="H10" s="33">
        <v>0</v>
      </c>
      <c r="I10" s="33">
        <v>0</v>
      </c>
      <c r="J10" s="34">
        <v>0</v>
      </c>
      <c r="K10" s="41">
        <f t="shared" si="0"/>
        <v>13</v>
      </c>
    </row>
    <row r="11" spans="1:17" x14ac:dyDescent="0.25">
      <c r="A11" s="20" t="s">
        <v>11</v>
      </c>
      <c r="B11" s="33">
        <v>0</v>
      </c>
      <c r="C11" s="33">
        <v>1</v>
      </c>
      <c r="D11" s="33">
        <v>4</v>
      </c>
      <c r="E11" s="32">
        <v>0</v>
      </c>
      <c r="F11" s="33">
        <v>5</v>
      </c>
      <c r="G11" s="33">
        <v>0</v>
      </c>
      <c r="H11" s="33">
        <v>1</v>
      </c>
      <c r="I11" s="33">
        <v>0</v>
      </c>
      <c r="J11" s="34">
        <v>0</v>
      </c>
      <c r="K11" s="41">
        <f t="shared" si="0"/>
        <v>11</v>
      </c>
    </row>
    <row r="12" spans="1:17" x14ac:dyDescent="0.25">
      <c r="A12" s="20" t="s">
        <v>12</v>
      </c>
      <c r="B12" s="33">
        <v>0</v>
      </c>
      <c r="C12" s="33">
        <v>4</v>
      </c>
      <c r="D12" s="33">
        <v>14</v>
      </c>
      <c r="E12" s="32">
        <v>0</v>
      </c>
      <c r="F12" s="33">
        <v>6</v>
      </c>
      <c r="G12" s="33">
        <v>3</v>
      </c>
      <c r="H12" s="33">
        <v>4</v>
      </c>
      <c r="I12" s="33">
        <v>0</v>
      </c>
      <c r="J12" s="34">
        <v>49</v>
      </c>
      <c r="K12" s="41">
        <f t="shared" si="0"/>
        <v>80</v>
      </c>
    </row>
    <row r="13" spans="1:17" x14ac:dyDescent="0.25">
      <c r="A13" s="20" t="s">
        <v>13</v>
      </c>
      <c r="B13" s="33">
        <v>20</v>
      </c>
      <c r="C13" s="33">
        <v>2</v>
      </c>
      <c r="D13" s="33">
        <v>14</v>
      </c>
      <c r="E13" s="32">
        <v>0</v>
      </c>
      <c r="F13" s="33">
        <v>35</v>
      </c>
      <c r="G13" s="33">
        <v>1</v>
      </c>
      <c r="H13" s="33">
        <v>1</v>
      </c>
      <c r="I13" s="33">
        <v>0</v>
      </c>
      <c r="J13" s="34">
        <v>267</v>
      </c>
      <c r="K13" s="41">
        <f t="shared" si="0"/>
        <v>340</v>
      </c>
    </row>
    <row r="14" spans="1:17" ht="15.75" thickBot="1" x14ac:dyDescent="0.3">
      <c r="A14" s="23" t="s">
        <v>14</v>
      </c>
      <c r="B14" s="35">
        <v>513</v>
      </c>
      <c r="C14" s="35">
        <v>3</v>
      </c>
      <c r="D14" s="31">
        <v>100</v>
      </c>
      <c r="E14" s="31">
        <v>0</v>
      </c>
      <c r="F14" s="35">
        <v>160</v>
      </c>
      <c r="G14" s="35">
        <v>1</v>
      </c>
      <c r="H14" s="35">
        <v>3</v>
      </c>
      <c r="I14" s="35">
        <v>6</v>
      </c>
      <c r="J14" s="36">
        <v>5</v>
      </c>
      <c r="K14" s="42">
        <f t="shared" si="0"/>
        <v>791</v>
      </c>
    </row>
    <row r="15" spans="1:17" ht="15.75" thickTop="1" x14ac:dyDescent="0.25">
      <c r="A15" s="21" t="s">
        <v>136</v>
      </c>
      <c r="B15" s="43">
        <f>SUM(B6:B14)</f>
        <v>653</v>
      </c>
      <c r="C15" s="43">
        <f t="shared" ref="C15:J15" si="1">SUM(C6:C14)</f>
        <v>11</v>
      </c>
      <c r="D15" s="43">
        <f t="shared" si="1"/>
        <v>140</v>
      </c>
      <c r="E15" s="43">
        <f t="shared" si="1"/>
        <v>1</v>
      </c>
      <c r="F15" s="43">
        <f t="shared" si="1"/>
        <v>209</v>
      </c>
      <c r="G15" s="43">
        <f t="shared" si="1"/>
        <v>5</v>
      </c>
      <c r="H15" s="43">
        <f t="shared" si="1"/>
        <v>9</v>
      </c>
      <c r="I15" s="43">
        <f t="shared" si="1"/>
        <v>6</v>
      </c>
      <c r="J15" s="44">
        <f t="shared" si="1"/>
        <v>322</v>
      </c>
      <c r="K15" s="45">
        <f>SUM(B6:J14)</f>
        <v>1356</v>
      </c>
    </row>
    <row r="18" spans="1:12" x14ac:dyDescent="0.25">
      <c r="A18" s="25" t="s">
        <v>141</v>
      </c>
      <c r="B18" s="26"/>
      <c r="C18" s="26"/>
      <c r="D18" s="26"/>
      <c r="E18" s="26"/>
      <c r="F18" s="37"/>
      <c r="G18" s="37"/>
      <c r="H18" s="37"/>
      <c r="I18" s="37"/>
      <c r="J18" s="37"/>
      <c r="K18" s="38"/>
    </row>
    <row r="19" spans="1:12" x14ac:dyDescent="0.25">
      <c r="A19" s="30" t="s">
        <v>3</v>
      </c>
      <c r="B19" s="47" t="s">
        <v>4</v>
      </c>
      <c r="C19" s="17"/>
      <c r="D19" s="17"/>
      <c r="E19" s="17"/>
      <c r="F19" s="39"/>
      <c r="G19" s="39"/>
      <c r="H19" s="39"/>
      <c r="I19" s="39"/>
      <c r="J19" s="39"/>
      <c r="K19" s="40"/>
    </row>
    <row r="20" spans="1:12" s="69" customFormat="1" ht="30" x14ac:dyDescent="0.25">
      <c r="A20" s="65"/>
      <c r="B20" s="66" t="s">
        <v>5</v>
      </c>
      <c r="C20" s="66" t="s">
        <v>6</v>
      </c>
      <c r="D20" s="66" t="s">
        <v>17</v>
      </c>
      <c r="E20" s="66" t="s">
        <v>19</v>
      </c>
      <c r="F20" s="66" t="s">
        <v>21</v>
      </c>
      <c r="G20" s="66" t="s">
        <v>23</v>
      </c>
      <c r="H20" s="66" t="s">
        <v>26</v>
      </c>
      <c r="I20" s="66" t="s">
        <v>29</v>
      </c>
      <c r="J20" s="66" t="s">
        <v>92</v>
      </c>
      <c r="K20" s="67" t="s">
        <v>136</v>
      </c>
      <c r="L20" s="68"/>
    </row>
    <row r="21" spans="1:12" x14ac:dyDescent="0.25">
      <c r="A21" s="20" t="s">
        <v>6</v>
      </c>
      <c r="B21" s="33">
        <v>1</v>
      </c>
      <c r="C21" s="33">
        <v>0</v>
      </c>
      <c r="D21" s="33">
        <v>0</v>
      </c>
      <c r="E21" s="32">
        <v>0</v>
      </c>
      <c r="F21" s="33">
        <v>0</v>
      </c>
      <c r="G21" s="33">
        <v>0</v>
      </c>
      <c r="H21" s="33">
        <v>0</v>
      </c>
      <c r="I21" s="33">
        <v>0</v>
      </c>
      <c r="J21" s="34">
        <v>0</v>
      </c>
      <c r="K21" s="41">
        <f>SUM(B21:J21)</f>
        <v>1</v>
      </c>
    </row>
    <row r="22" spans="1:12" x14ac:dyDescent="0.25">
      <c r="A22" s="20" t="s">
        <v>7</v>
      </c>
      <c r="B22" s="33">
        <v>2</v>
      </c>
      <c r="C22" s="33">
        <v>0</v>
      </c>
      <c r="D22" s="33">
        <v>0</v>
      </c>
      <c r="E22" s="32">
        <v>0</v>
      </c>
      <c r="F22" s="33">
        <v>0</v>
      </c>
      <c r="G22" s="33">
        <v>0</v>
      </c>
      <c r="H22" s="33">
        <v>0</v>
      </c>
      <c r="I22" s="33">
        <v>0</v>
      </c>
      <c r="J22" s="34">
        <v>0</v>
      </c>
      <c r="K22" s="41">
        <f t="shared" ref="K22:K29" si="2">SUM(B22:J22)</f>
        <v>2</v>
      </c>
    </row>
    <row r="23" spans="1:12" x14ac:dyDescent="0.25">
      <c r="A23" s="20" t="s">
        <v>8</v>
      </c>
      <c r="B23" s="33">
        <v>26</v>
      </c>
      <c r="C23" s="33">
        <v>0</v>
      </c>
      <c r="D23" s="33">
        <v>2</v>
      </c>
      <c r="E23" s="32">
        <v>0</v>
      </c>
      <c r="F23" s="33">
        <v>0</v>
      </c>
      <c r="G23" s="33">
        <v>0</v>
      </c>
      <c r="H23" s="33">
        <v>0</v>
      </c>
      <c r="I23" s="33">
        <v>0</v>
      </c>
      <c r="J23" s="34">
        <v>0</v>
      </c>
      <c r="K23" s="41">
        <f t="shared" si="2"/>
        <v>28</v>
      </c>
    </row>
    <row r="24" spans="1:12" x14ac:dyDescent="0.25">
      <c r="A24" s="20" t="s">
        <v>9</v>
      </c>
      <c r="B24" s="33">
        <v>8</v>
      </c>
      <c r="C24" s="33">
        <v>0</v>
      </c>
      <c r="D24" s="33">
        <v>0</v>
      </c>
      <c r="E24" s="32">
        <v>0</v>
      </c>
      <c r="F24" s="33">
        <v>1</v>
      </c>
      <c r="G24" s="33">
        <v>0</v>
      </c>
      <c r="H24" s="33">
        <v>0</v>
      </c>
      <c r="I24" s="33">
        <v>0</v>
      </c>
      <c r="J24" s="34">
        <v>0</v>
      </c>
      <c r="K24" s="41">
        <f t="shared" si="2"/>
        <v>9</v>
      </c>
    </row>
    <row r="25" spans="1:12" x14ac:dyDescent="0.25">
      <c r="A25" s="20" t="s">
        <v>10</v>
      </c>
      <c r="B25" s="33">
        <v>5</v>
      </c>
      <c r="C25" s="33">
        <v>0</v>
      </c>
      <c r="D25" s="33">
        <v>0</v>
      </c>
      <c r="E25" s="32">
        <v>0</v>
      </c>
      <c r="F25" s="33">
        <v>0</v>
      </c>
      <c r="G25" s="33">
        <v>0</v>
      </c>
      <c r="H25" s="33">
        <v>0</v>
      </c>
      <c r="I25" s="33">
        <v>0</v>
      </c>
      <c r="J25" s="34">
        <v>0</v>
      </c>
      <c r="K25" s="41">
        <f t="shared" si="2"/>
        <v>5</v>
      </c>
    </row>
    <row r="26" spans="1:12" x14ac:dyDescent="0.25">
      <c r="A26" s="20" t="s">
        <v>11</v>
      </c>
      <c r="B26" s="33">
        <v>0</v>
      </c>
      <c r="C26" s="33">
        <v>0</v>
      </c>
      <c r="D26" s="33">
        <v>0</v>
      </c>
      <c r="E26" s="32">
        <v>0</v>
      </c>
      <c r="F26" s="33">
        <v>0</v>
      </c>
      <c r="G26" s="33">
        <v>0</v>
      </c>
      <c r="H26" s="33">
        <v>0</v>
      </c>
      <c r="I26" s="33">
        <v>0</v>
      </c>
      <c r="J26" s="34">
        <v>0</v>
      </c>
      <c r="K26" s="41">
        <f t="shared" si="2"/>
        <v>0</v>
      </c>
    </row>
    <row r="27" spans="1:12" x14ac:dyDescent="0.25">
      <c r="A27" s="20" t="s">
        <v>12</v>
      </c>
      <c r="B27" s="33">
        <v>0</v>
      </c>
      <c r="C27" s="33">
        <v>0</v>
      </c>
      <c r="D27" s="33">
        <v>2</v>
      </c>
      <c r="E27" s="32">
        <v>0</v>
      </c>
      <c r="F27" s="33">
        <v>3</v>
      </c>
      <c r="G27" s="33">
        <v>0</v>
      </c>
      <c r="H27" s="33">
        <v>0</v>
      </c>
      <c r="I27" s="33">
        <v>2</v>
      </c>
      <c r="J27" s="34">
        <v>10</v>
      </c>
      <c r="K27" s="41">
        <f t="shared" si="2"/>
        <v>17</v>
      </c>
    </row>
    <row r="28" spans="1:12" x14ac:dyDescent="0.25">
      <c r="A28" s="20" t="s">
        <v>13</v>
      </c>
      <c r="B28" s="33">
        <v>4</v>
      </c>
      <c r="C28" s="33">
        <v>0</v>
      </c>
      <c r="D28" s="33">
        <v>5</v>
      </c>
      <c r="E28" s="32">
        <v>0</v>
      </c>
      <c r="F28" s="33">
        <v>13</v>
      </c>
      <c r="G28" s="33">
        <v>0</v>
      </c>
      <c r="H28" s="33">
        <v>0</v>
      </c>
      <c r="I28" s="33">
        <v>0</v>
      </c>
      <c r="J28" s="34">
        <v>68</v>
      </c>
      <c r="K28" s="41">
        <f t="shared" si="2"/>
        <v>90</v>
      </c>
    </row>
    <row r="29" spans="1:12" ht="15.75" thickBot="1" x14ac:dyDescent="0.3">
      <c r="A29" s="23" t="s">
        <v>14</v>
      </c>
      <c r="B29" s="35">
        <v>183</v>
      </c>
      <c r="C29" s="35">
        <v>0</v>
      </c>
      <c r="D29" s="31">
        <v>20</v>
      </c>
      <c r="E29" s="31">
        <v>0</v>
      </c>
      <c r="F29" s="35">
        <v>52</v>
      </c>
      <c r="G29" s="35">
        <v>0</v>
      </c>
      <c r="H29" s="35">
        <v>0</v>
      </c>
      <c r="I29" s="35">
        <v>3</v>
      </c>
      <c r="J29" s="36">
        <v>1</v>
      </c>
      <c r="K29" s="42">
        <f t="shared" si="2"/>
        <v>259</v>
      </c>
    </row>
    <row r="30" spans="1:12" ht="15.75" thickTop="1" x14ac:dyDescent="0.25">
      <c r="A30" s="21" t="s">
        <v>136</v>
      </c>
      <c r="B30" s="43">
        <f>SUM(B21:B29)</f>
        <v>229</v>
      </c>
      <c r="C30" s="43">
        <f t="shared" ref="C30" si="3">SUM(C21:C29)</f>
        <v>0</v>
      </c>
      <c r="D30" s="43">
        <f t="shared" ref="D30" si="4">SUM(D21:D29)</f>
        <v>29</v>
      </c>
      <c r="E30" s="43">
        <f t="shared" ref="E30" si="5">SUM(E21:E29)</f>
        <v>0</v>
      </c>
      <c r="F30" s="43">
        <f t="shared" ref="F30" si="6">SUM(F21:F29)</f>
        <v>69</v>
      </c>
      <c r="G30" s="43">
        <f t="shared" ref="G30" si="7">SUM(G21:G29)</f>
        <v>0</v>
      </c>
      <c r="H30" s="43">
        <f t="shared" ref="H30" si="8">SUM(H21:H29)</f>
        <v>0</v>
      </c>
      <c r="I30" s="43">
        <f t="shared" ref="I30" si="9">SUM(I21:I29)</f>
        <v>5</v>
      </c>
      <c r="J30" s="44">
        <f t="shared" ref="J30" si="10">SUM(J21:J29)</f>
        <v>79</v>
      </c>
      <c r="K30" s="45">
        <f>SUM(B21:J29)</f>
        <v>411</v>
      </c>
    </row>
    <row r="33" spans="1:11" x14ac:dyDescent="0.25">
      <c r="A33" s="25" t="s">
        <v>142</v>
      </c>
      <c r="B33" s="26"/>
      <c r="C33" s="26"/>
      <c r="D33" s="26"/>
      <c r="E33" s="26"/>
      <c r="F33" s="37"/>
      <c r="G33" s="37"/>
      <c r="H33" s="37"/>
      <c r="I33" s="37"/>
      <c r="J33" s="37"/>
      <c r="K33" s="38"/>
    </row>
    <row r="34" spans="1:11" x14ac:dyDescent="0.25">
      <c r="A34" s="30" t="s">
        <v>3</v>
      </c>
      <c r="B34" s="47" t="s">
        <v>4</v>
      </c>
      <c r="C34" s="17"/>
      <c r="D34" s="17"/>
      <c r="E34" s="17"/>
      <c r="F34" s="39"/>
      <c r="G34" s="39"/>
      <c r="H34" s="39"/>
      <c r="I34" s="39"/>
      <c r="J34" s="39"/>
      <c r="K34" s="40"/>
    </row>
    <row r="35" spans="1:11" ht="30" x14ac:dyDescent="0.25">
      <c r="A35" s="22"/>
      <c r="B35" s="66" t="s">
        <v>5</v>
      </c>
      <c r="C35" s="66" t="s">
        <v>6</v>
      </c>
      <c r="D35" s="66" t="s">
        <v>17</v>
      </c>
      <c r="E35" s="66" t="s">
        <v>19</v>
      </c>
      <c r="F35" s="66" t="s">
        <v>21</v>
      </c>
      <c r="G35" s="66" t="s">
        <v>23</v>
      </c>
      <c r="H35" s="66" t="s">
        <v>26</v>
      </c>
      <c r="I35" s="66" t="s">
        <v>29</v>
      </c>
      <c r="J35" s="66" t="s">
        <v>92</v>
      </c>
      <c r="K35" s="67" t="s">
        <v>136</v>
      </c>
    </row>
    <row r="36" spans="1:11" x14ac:dyDescent="0.25">
      <c r="A36" s="20" t="s">
        <v>6</v>
      </c>
      <c r="B36" s="33">
        <v>0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48">
        <v>0</v>
      </c>
      <c r="K36" s="41">
        <f>SUM(B36:J36)</f>
        <v>0</v>
      </c>
    </row>
    <row r="37" spans="1:11" x14ac:dyDescent="0.25">
      <c r="A37" s="20" t="s">
        <v>7</v>
      </c>
      <c r="B37" s="33">
        <v>0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4">
        <v>0</v>
      </c>
      <c r="K37" s="41">
        <f t="shared" ref="K37:K44" si="11">SUM(B37:J37)</f>
        <v>0</v>
      </c>
    </row>
    <row r="38" spans="1:11" x14ac:dyDescent="0.25">
      <c r="A38" s="20" t="s">
        <v>8</v>
      </c>
      <c r="B38" s="33">
        <v>0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4">
        <v>0</v>
      </c>
      <c r="K38" s="41">
        <f t="shared" si="11"/>
        <v>0</v>
      </c>
    </row>
    <row r="39" spans="1:11" x14ac:dyDescent="0.25">
      <c r="A39" s="20" t="s">
        <v>9</v>
      </c>
      <c r="B39" s="33">
        <v>0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4">
        <v>0</v>
      </c>
      <c r="K39" s="41">
        <f t="shared" si="11"/>
        <v>0</v>
      </c>
    </row>
    <row r="40" spans="1:11" x14ac:dyDescent="0.25">
      <c r="A40" s="20" t="s">
        <v>10</v>
      </c>
      <c r="B40" s="3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4">
        <v>0</v>
      </c>
      <c r="K40" s="41">
        <f t="shared" si="11"/>
        <v>0</v>
      </c>
    </row>
    <row r="41" spans="1:11" x14ac:dyDescent="0.25">
      <c r="A41" s="20" t="s">
        <v>11</v>
      </c>
      <c r="B41" s="33">
        <v>0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4">
        <v>0</v>
      </c>
      <c r="K41" s="41">
        <f t="shared" si="11"/>
        <v>0</v>
      </c>
    </row>
    <row r="42" spans="1:11" x14ac:dyDescent="0.25">
      <c r="A42" s="20" t="s">
        <v>12</v>
      </c>
      <c r="B42" s="33">
        <v>0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4">
        <v>0</v>
      </c>
      <c r="K42" s="41">
        <f t="shared" si="11"/>
        <v>0</v>
      </c>
    </row>
    <row r="43" spans="1:11" x14ac:dyDescent="0.25">
      <c r="A43" s="20" t="s">
        <v>13</v>
      </c>
      <c r="B43" s="33">
        <v>0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4">
        <v>0</v>
      </c>
      <c r="K43" s="41">
        <f t="shared" si="11"/>
        <v>0</v>
      </c>
    </row>
    <row r="44" spans="1:11" ht="15.75" thickBot="1" x14ac:dyDescent="0.3">
      <c r="A44" s="23" t="s">
        <v>14</v>
      </c>
      <c r="B44" s="35">
        <v>2</v>
      </c>
      <c r="C44" s="35">
        <v>0</v>
      </c>
      <c r="D44" s="35">
        <v>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3">
        <v>0</v>
      </c>
      <c r="K44" s="42">
        <f t="shared" si="11"/>
        <v>2</v>
      </c>
    </row>
    <row r="45" spans="1:11" ht="15.75" thickTop="1" x14ac:dyDescent="0.25">
      <c r="A45" s="21" t="s">
        <v>136</v>
      </c>
      <c r="B45" s="43">
        <f>SUM(B36:B44)</f>
        <v>2</v>
      </c>
      <c r="C45" s="43">
        <f t="shared" ref="C45" si="12">SUM(C36:C44)</f>
        <v>0</v>
      </c>
      <c r="D45" s="43">
        <f t="shared" ref="D45" si="13">SUM(D36:D44)</f>
        <v>0</v>
      </c>
      <c r="E45" s="43">
        <f t="shared" ref="E45" si="14">SUM(E36:E44)</f>
        <v>0</v>
      </c>
      <c r="F45" s="43">
        <f t="shared" ref="F45" si="15">SUM(F36:F44)</f>
        <v>0</v>
      </c>
      <c r="G45" s="43">
        <f t="shared" ref="G45" si="16">SUM(G36:G44)</f>
        <v>0</v>
      </c>
      <c r="H45" s="43">
        <f t="shared" ref="H45" si="17">SUM(H36:H44)</f>
        <v>0</v>
      </c>
      <c r="I45" s="43">
        <f t="shared" ref="I45" si="18">SUM(I36:I44)</f>
        <v>0</v>
      </c>
      <c r="J45" s="44">
        <f t="shared" ref="J45" si="19">SUM(J36:J44)</f>
        <v>0</v>
      </c>
      <c r="K45" s="45">
        <f>SUM(B36:J44)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K24" sqref="K24"/>
    </sheetView>
  </sheetViews>
  <sheetFormatPr defaultRowHeight="15" x14ac:dyDescent="0.25"/>
  <sheetData>
    <row r="1" spans="1:17" ht="15.75" thickBot="1" x14ac:dyDescent="0.3">
      <c r="A1" s="75" t="s">
        <v>150</v>
      </c>
      <c r="B1" s="76"/>
      <c r="C1" s="76"/>
      <c r="D1" s="76"/>
    </row>
    <row r="2" spans="1:17" ht="15.75" thickTop="1" x14ac:dyDescent="0.25">
      <c r="A2" s="49" t="s">
        <v>137</v>
      </c>
      <c r="B2" s="50"/>
      <c r="C2" s="51">
        <v>1769</v>
      </c>
      <c r="D2" s="52"/>
    </row>
    <row r="3" spans="1:17" x14ac:dyDescent="0.25">
      <c r="A3" s="53"/>
      <c r="B3" s="27" t="s">
        <v>138</v>
      </c>
      <c r="C3" s="28">
        <v>1356</v>
      </c>
      <c r="D3" s="54">
        <v>0.76653476540418319</v>
      </c>
    </row>
    <row r="4" spans="1:17" x14ac:dyDescent="0.25">
      <c r="A4" s="55"/>
      <c r="B4" s="10" t="s">
        <v>139</v>
      </c>
      <c r="C4" s="28">
        <v>411</v>
      </c>
      <c r="D4" s="54">
        <v>0.23233465234595818</v>
      </c>
    </row>
    <row r="5" spans="1:17" ht="15.75" thickBot="1" x14ac:dyDescent="0.3">
      <c r="A5" s="56"/>
      <c r="B5" s="24" t="s">
        <v>140</v>
      </c>
      <c r="C5" s="57">
        <v>2</v>
      </c>
      <c r="D5" s="58">
        <v>1.1305822498586771E-3</v>
      </c>
    </row>
    <row r="6" spans="1:17" ht="15.75" thickTop="1" x14ac:dyDescent="0.25">
      <c r="G6" s="104" t="s">
        <v>154</v>
      </c>
      <c r="H6" s="105"/>
      <c r="I6" s="106"/>
      <c r="J6" s="98">
        <f>C2-B11</f>
        <v>1399</v>
      </c>
      <c r="K6" s="97"/>
      <c r="L6" s="107" t="s">
        <v>155</v>
      </c>
      <c r="M6" s="106"/>
      <c r="N6" s="105"/>
      <c r="O6" s="105"/>
      <c r="P6" s="106"/>
      <c r="Q6" s="99">
        <f>B11/C2</f>
        <v>0.20915771622385529</v>
      </c>
    </row>
    <row r="7" spans="1:17" ht="15.75" thickBot="1" x14ac:dyDescent="0.3">
      <c r="G7" s="100"/>
      <c r="H7" s="101"/>
      <c r="I7" s="101"/>
      <c r="J7" s="102">
        <f>J6/C2</f>
        <v>0.79084228377614474</v>
      </c>
      <c r="K7" s="101"/>
      <c r="L7" s="101"/>
      <c r="M7" s="101"/>
      <c r="N7" s="101"/>
      <c r="O7" s="101"/>
      <c r="P7" s="101"/>
      <c r="Q7" s="103"/>
    </row>
    <row r="8" spans="1:17" ht="16.5" thickTop="1" thickBot="1" x14ac:dyDescent="0.3">
      <c r="A8" s="75" t="s">
        <v>151</v>
      </c>
      <c r="B8" s="76"/>
      <c r="C8" s="76"/>
      <c r="D8" s="76"/>
    </row>
    <row r="9" spans="1:17" ht="15.75" thickTop="1" x14ac:dyDescent="0.25">
      <c r="A9" s="78" t="s">
        <v>144</v>
      </c>
      <c r="B9" s="79"/>
      <c r="C9" s="79"/>
      <c r="D9" s="80"/>
      <c r="E9" s="70"/>
      <c r="F9" s="70"/>
    </row>
    <row r="10" spans="1:17" x14ac:dyDescent="0.25">
      <c r="A10" s="81" t="s">
        <v>145</v>
      </c>
      <c r="B10" s="77" t="s">
        <v>146</v>
      </c>
      <c r="C10" s="70" t="s">
        <v>147</v>
      </c>
      <c r="D10" s="82" t="s">
        <v>148</v>
      </c>
      <c r="E10" s="71"/>
      <c r="F10" s="71"/>
      <c r="G10" s="71"/>
      <c r="H10" s="10"/>
      <c r="I10" s="10"/>
      <c r="J10" s="10"/>
    </row>
    <row r="11" spans="1:17" ht="15.75" thickBot="1" x14ac:dyDescent="0.3">
      <c r="A11" s="83">
        <v>24125</v>
      </c>
      <c r="B11" s="84">
        <v>370</v>
      </c>
      <c r="C11" s="85">
        <v>5784</v>
      </c>
      <c r="D11" s="86">
        <v>17971</v>
      </c>
      <c r="E11" s="72"/>
      <c r="F11" s="72"/>
      <c r="G11" s="72"/>
      <c r="H11" s="10"/>
      <c r="I11" s="10"/>
      <c r="J11" s="10"/>
    </row>
    <row r="12" spans="1:17" ht="15.75" thickTop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7" ht="15.75" thickBot="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7" ht="15.75" thickTop="1" x14ac:dyDescent="0.25">
      <c r="A14" s="87" t="s">
        <v>149</v>
      </c>
      <c r="B14" s="88"/>
      <c r="D14" s="10"/>
      <c r="E14" s="10"/>
      <c r="F14" s="10"/>
      <c r="G14" s="10"/>
      <c r="H14" s="10"/>
      <c r="I14" s="10"/>
      <c r="J14" s="10"/>
      <c r="K14" s="73"/>
      <c r="L14" s="73"/>
      <c r="M14" s="73"/>
      <c r="N14" s="73"/>
    </row>
    <row r="15" spans="1:17" x14ac:dyDescent="0.25">
      <c r="A15" s="89" t="s">
        <v>152</v>
      </c>
      <c r="B15" s="90"/>
      <c r="D15" s="10"/>
      <c r="E15" s="10"/>
      <c r="F15" s="10"/>
      <c r="G15" s="10"/>
      <c r="H15" s="10"/>
      <c r="I15" s="10"/>
      <c r="J15" s="10"/>
      <c r="K15" s="73"/>
      <c r="L15" s="73"/>
      <c r="M15" s="73"/>
      <c r="N15" s="73"/>
    </row>
    <row r="16" spans="1:17" x14ac:dyDescent="0.25">
      <c r="A16" s="55" t="s">
        <v>140</v>
      </c>
      <c r="B16" s="91">
        <v>193</v>
      </c>
      <c r="C16" s="10"/>
      <c r="D16" s="10"/>
      <c r="E16" s="10"/>
      <c r="F16" s="73"/>
      <c r="G16" s="73"/>
      <c r="H16" s="73"/>
      <c r="I16" s="10"/>
      <c r="J16" s="10"/>
      <c r="K16" s="73"/>
      <c r="L16" s="73"/>
      <c r="M16" s="73"/>
      <c r="N16" s="73"/>
    </row>
    <row r="17" spans="1:14" x14ac:dyDescent="0.25">
      <c r="A17" s="55" t="s">
        <v>139</v>
      </c>
      <c r="B17" s="91">
        <v>169</v>
      </c>
      <c r="C17" s="10"/>
      <c r="D17" s="74"/>
      <c r="E17" s="74"/>
      <c r="F17" s="73"/>
      <c r="G17" s="73"/>
      <c r="H17" s="73"/>
      <c r="I17" s="10"/>
      <c r="J17" s="10"/>
      <c r="K17" s="73"/>
      <c r="L17" s="73"/>
      <c r="M17" s="73"/>
      <c r="N17" s="73"/>
    </row>
    <row r="18" spans="1:14" x14ac:dyDescent="0.25">
      <c r="A18" s="55" t="s">
        <v>138</v>
      </c>
      <c r="B18" s="91">
        <v>8</v>
      </c>
      <c r="C18" s="10"/>
      <c r="D18" s="10"/>
      <c r="E18" s="10"/>
      <c r="F18" s="73"/>
      <c r="G18" s="73"/>
      <c r="H18" s="73"/>
      <c r="I18" s="10"/>
      <c r="J18" s="10"/>
      <c r="K18" s="73"/>
      <c r="L18" s="73"/>
      <c r="M18" s="73"/>
      <c r="N18" s="73"/>
    </row>
    <row r="19" spans="1:14" x14ac:dyDescent="0.25">
      <c r="A19" s="55"/>
      <c r="B19" s="91"/>
      <c r="C19" s="10"/>
      <c r="D19" s="10"/>
      <c r="E19" s="10"/>
      <c r="F19" s="73"/>
      <c r="G19" s="73"/>
      <c r="H19" s="73"/>
      <c r="I19" s="10"/>
      <c r="J19" s="10"/>
      <c r="K19" s="73"/>
      <c r="L19" s="73"/>
      <c r="M19" s="73"/>
      <c r="N19" s="73"/>
    </row>
    <row r="20" spans="1:14" ht="15.75" thickBot="1" x14ac:dyDescent="0.3">
      <c r="A20" s="92" t="s">
        <v>136</v>
      </c>
      <c r="B20" s="93">
        <v>370</v>
      </c>
      <c r="C20" s="10"/>
      <c r="D20" s="10"/>
      <c r="E20" s="10"/>
      <c r="I20" s="10"/>
      <c r="J20" s="10"/>
    </row>
    <row r="21" spans="1:14" ht="15.75" thickTop="1" x14ac:dyDescent="0.25">
      <c r="D21" s="10"/>
      <c r="E21" s="10"/>
      <c r="I21" s="10"/>
      <c r="J21" s="10"/>
    </row>
    <row r="22" spans="1:14" ht="15.75" thickBot="1" x14ac:dyDescent="0.3">
      <c r="C22" s="73"/>
      <c r="D22" s="10"/>
      <c r="E22" s="10"/>
      <c r="I22" s="10"/>
      <c r="J22" s="10"/>
    </row>
    <row r="23" spans="1:14" ht="15.75" thickTop="1" x14ac:dyDescent="0.25">
      <c r="A23" s="87" t="s">
        <v>149</v>
      </c>
      <c r="B23" s="88"/>
      <c r="C23" s="10"/>
    </row>
    <row r="24" spans="1:14" x14ac:dyDescent="0.25">
      <c r="A24" s="89" t="s">
        <v>153</v>
      </c>
      <c r="B24" s="90"/>
      <c r="C24" s="74"/>
    </row>
    <row r="25" spans="1:14" x14ac:dyDescent="0.25">
      <c r="A25" s="55" t="s">
        <v>140</v>
      </c>
      <c r="B25" s="94">
        <v>3779</v>
      </c>
      <c r="C25" s="10"/>
    </row>
    <row r="26" spans="1:14" x14ac:dyDescent="0.25">
      <c r="A26" s="55" t="s">
        <v>139</v>
      </c>
      <c r="B26" s="95">
        <v>223</v>
      </c>
      <c r="C26" s="10"/>
    </row>
    <row r="27" spans="1:14" x14ac:dyDescent="0.25">
      <c r="A27" s="55" t="s">
        <v>138</v>
      </c>
      <c r="B27" s="95">
        <v>1782</v>
      </c>
      <c r="C27" s="10"/>
    </row>
    <row r="28" spans="1:14" x14ac:dyDescent="0.25">
      <c r="A28" s="55"/>
      <c r="B28" s="91"/>
      <c r="C28" s="10"/>
    </row>
    <row r="29" spans="1:14" ht="15.75" thickBot="1" x14ac:dyDescent="0.3">
      <c r="A29" s="56" t="s">
        <v>136</v>
      </c>
      <c r="B29" s="96">
        <v>5784</v>
      </c>
      <c r="C29" s="10"/>
    </row>
    <row r="30" spans="1:14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Female fatal (by mode and age)</vt:lpstr>
      <vt:lpstr>Male fatal (by mode and age)</vt:lpstr>
      <vt:lpstr>Total (by mode)</vt:lpstr>
      <vt:lpstr>Mortality vs traffic accidents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Calderon Irazoque, Andrea</dc:creator>
  <cp:lastModifiedBy>Calderon Irazoque, Andrea</cp:lastModifiedBy>
  <dcterms:created xsi:type="dcterms:W3CDTF">2017-11-22T12:06:36Z</dcterms:created>
  <dcterms:modified xsi:type="dcterms:W3CDTF">2017-11-22T16:16:02Z</dcterms:modified>
</cp:coreProperties>
</file>