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e-filer1\home$\rg574\My Documents\GitHub\ITHIM-R\data\emission calculations accr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C9" i="1"/>
  <c r="F8" i="1"/>
  <c r="D8" i="1"/>
  <c r="C8" i="1"/>
  <c r="D7" i="1"/>
  <c r="F7" i="1" s="1"/>
  <c r="C7" i="1"/>
  <c r="F6" i="1"/>
  <c r="D6" i="1"/>
  <c r="C6" i="1"/>
  <c r="D5" i="1"/>
  <c r="F5" i="1" s="1"/>
  <c r="C5" i="1"/>
  <c r="D4" i="1"/>
  <c r="F4" i="1" s="1"/>
  <c r="C4" i="1"/>
  <c r="D3" i="1"/>
  <c r="F3" i="1" s="1"/>
  <c r="C3" i="1"/>
  <c r="C2" i="1"/>
  <c r="D2" i="1" s="1"/>
  <c r="F2" i="1" s="1"/>
</calcChain>
</file>

<file path=xl/comments1.xml><?xml version="1.0" encoding="utf-8"?>
<comments xmlns="http://schemas.openxmlformats.org/spreadsheetml/2006/main">
  <authors>
    <author>Rahul Goel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Rahul Goel:</t>
        </r>
        <r>
          <rPr>
            <sz val="9"/>
            <color indexed="81"/>
            <rFont val="Tahoma"/>
            <charset val="1"/>
          </rPr>
          <t xml:space="preserve">
Vehicle ownership based on Transport_household_surey_report_2007 Table6.36</t>
        </r>
      </text>
    </comment>
  </commentList>
</comments>
</file>

<file path=xl/sharedStrings.xml><?xml version="1.0" encoding="utf-8"?>
<sst xmlns="http://schemas.openxmlformats.org/spreadsheetml/2006/main" count="14" uniqueCount="14">
  <si>
    <t>vehicle type</t>
  </si>
  <si>
    <t>Fleet Delhi 2011</t>
  </si>
  <si>
    <t>Per household</t>
  </si>
  <si>
    <t>Fleet Accra 2010</t>
  </si>
  <si>
    <t>Emission Factor (PM2.5)</t>
  </si>
  <si>
    <t>Emissions</t>
  </si>
  <si>
    <t>4W1</t>
  </si>
  <si>
    <t>4W2</t>
  </si>
  <si>
    <t>2W</t>
  </si>
  <si>
    <t>TAXI</t>
  </si>
  <si>
    <t>BUS</t>
  </si>
  <si>
    <t>HDT</t>
  </si>
  <si>
    <t>LDT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</si>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</sst>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1462147.1938652785</v>
      </c>
      <c r="C2">
        <f>B2*5/16000000</f>
        <v>0.45692099808289954</v>
      </c>
      <c r="D2" s="1">
        <f>C2*(1600000/5.1)*0.14/0.21</f>
        <v>95565.176069626046</v>
      </c>
      <c r="E2">
        <v>0.22800000000000001</v>
      </c>
      <c r="F2">
        <f>E2*D2</f>
        <v>21788.860143874739</v>
      </c>
    </row>
    <row r="3" spans="1:6" x14ac:dyDescent="0.25">
      <c r="A3" t="s">
        <v>7</v>
      </c>
      <c r="B3" s="1">
        <v>191694.41148733886</v>
      </c>
      <c r="C3">
        <f t="shared" ref="C3:C9" si="0">B3*5/16000000</f>
        <v>5.9904503589793393E-2</v>
      </c>
      <c r="D3" s="1">
        <f>C3*(1600000/5.1)*0.14/0.21</f>
        <v>12529.046502440449</v>
      </c>
      <c r="E3">
        <v>0.27600000000000002</v>
      </c>
      <c r="F3">
        <f>E3*D3</f>
        <v>3458.0168346735645</v>
      </c>
    </row>
    <row r="4" spans="1:6" x14ac:dyDescent="0.25">
      <c r="A4" t="s">
        <v>8</v>
      </c>
      <c r="B4" s="1">
        <v>2733984.0936416043</v>
      </c>
      <c r="C4">
        <f t="shared" si="0"/>
        <v>0.85437002926300143</v>
      </c>
      <c r="D4" s="1">
        <f>C4*(1600000/5.1)*(0.09/0.38)</f>
        <v>63482.602793535712</v>
      </c>
      <c r="E4">
        <v>5.2999999999999999E-2</v>
      </c>
      <c r="F4">
        <f t="shared" ref="F4:F9" si="1">E4*D4</f>
        <v>3364.5779480573929</v>
      </c>
    </row>
    <row r="5" spans="1:6" x14ac:dyDescent="0.25">
      <c r="A5" t="s">
        <v>9</v>
      </c>
      <c r="B5" s="1">
        <v>34825.678406241284</v>
      </c>
      <c r="C5">
        <f t="shared" si="0"/>
        <v>1.0883024501950401E-2</v>
      </c>
      <c r="D5" s="1">
        <f>C5*(1600000/5.1)*0.14/0.21</f>
        <v>2276.1881311268817</v>
      </c>
      <c r="E5">
        <v>0.27600000000000002</v>
      </c>
      <c r="F5">
        <f>E5*D5</f>
        <v>628.22792419101938</v>
      </c>
    </row>
    <row r="6" spans="1:6" x14ac:dyDescent="0.25">
      <c r="A6" t="s">
        <v>10</v>
      </c>
      <c r="B6" s="1">
        <v>25826.085647824253</v>
      </c>
      <c r="C6">
        <f t="shared" si="0"/>
        <v>8.0706517649450794E-3</v>
      </c>
      <c r="D6" s="1">
        <f>B6/10</f>
        <v>2582.6085647824252</v>
      </c>
      <c r="E6">
        <v>6.9</v>
      </c>
      <c r="F6">
        <f t="shared" si="1"/>
        <v>17819.999096998734</v>
      </c>
    </row>
    <row r="7" spans="1:6" x14ac:dyDescent="0.25">
      <c r="A7" t="s">
        <v>11</v>
      </c>
      <c r="B7" s="1">
        <v>58915.515239286869</v>
      </c>
      <c r="C7">
        <f t="shared" si="0"/>
        <v>1.8411098512277145E-2</v>
      </c>
      <c r="D7" s="1">
        <f t="shared" ref="D7:D9" si="2">B7/10</f>
        <v>5891.5515239286869</v>
      </c>
      <c r="E7">
        <v>7.9</v>
      </c>
      <c r="F7">
        <f t="shared" si="1"/>
        <v>46543.257039036631</v>
      </c>
    </row>
    <row r="8" spans="1:6" x14ac:dyDescent="0.25">
      <c r="A8" t="s">
        <v>12</v>
      </c>
      <c r="B8" s="1">
        <v>134614.10724122371</v>
      </c>
      <c r="C8">
        <f t="shared" si="0"/>
        <v>4.206690851288241E-2</v>
      </c>
      <c r="D8" s="1">
        <f t="shared" si="2"/>
        <v>13461.410724122372</v>
      </c>
      <c r="E8">
        <v>4.0890000000000004</v>
      </c>
      <c r="F8">
        <f t="shared" si="1"/>
        <v>55043.708450936385</v>
      </c>
    </row>
    <row r="9" spans="1:6" x14ac:dyDescent="0.25">
      <c r="A9" t="s">
        <v>13</v>
      </c>
      <c r="B9" s="1">
        <v>5822.9090571847246</v>
      </c>
      <c r="C9">
        <f t="shared" si="0"/>
        <v>1.8196590803702265E-3</v>
      </c>
      <c r="D9" s="1">
        <f t="shared" si="2"/>
        <v>582.29090571847246</v>
      </c>
      <c r="E9">
        <v>8.1780000000000008</v>
      </c>
      <c r="F9">
        <f t="shared" si="1"/>
        <v>4761.9750269656679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Goel</dc:creator>
  <cp:lastModifiedBy>Rahul Goel</cp:lastModifiedBy>
  <dcterms:created xsi:type="dcterms:W3CDTF">2018-07-10T08:43:04Z</dcterms:created>
  <dcterms:modified xsi:type="dcterms:W3CDTF">2018-07-10T08:43:34Z</dcterms:modified>
</cp:coreProperties>
</file>