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opulation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<sst xmlns="http://schemas.openxmlformats.org/spreadsheetml/2006/main" count="66" uniqueCount="48">
  <si>
    <t xml:space="preserve">Population: Mexico City metropolitan area</t>
  </si>
  <si>
    <t xml:space="preserve">Popultation (number of people)</t>
  </si>
  <si>
    <t xml:space="preserve">Popultation (fraction)</t>
  </si>
  <si>
    <t xml:space="preserve">Group Age</t>
  </si>
  <si>
    <t xml:space="preserve">Total</t>
  </si>
  <si>
    <t xml:space="preserve">Male</t>
  </si>
  <si>
    <t xml:space="preserve">Female</t>
  </si>
  <si>
    <t xml:space="preserve">Total fraction</t>
  </si>
  <si>
    <t xml:space="preserve">Fraction</t>
  </si>
  <si>
    <t xml:space="preserve">0 a 4 años</t>
  </si>
  <si>
    <t xml:space="preserve">0-4</t>
  </si>
  <si>
    <t xml:space="preserve">5 a 9 años</t>
  </si>
  <si>
    <t xml:space="preserve">5-14</t>
  </si>
  <si>
    <t xml:space="preserve">10 a 14 años</t>
  </si>
  <si>
    <t xml:space="preserve">15-29</t>
  </si>
  <si>
    <t xml:space="preserve">15 a 19 años</t>
  </si>
  <si>
    <t xml:space="preserve">30-44</t>
  </si>
  <si>
    <t xml:space="preserve">20 a 24 años</t>
  </si>
  <si>
    <t xml:space="preserve">45-59</t>
  </si>
  <si>
    <t xml:space="preserve">25 a 29 años</t>
  </si>
  <si>
    <t xml:space="preserve">60-69</t>
  </si>
  <si>
    <t xml:space="preserve">30 a 34 años</t>
  </si>
  <si>
    <t xml:space="preserve">70-79</t>
  </si>
  <si>
    <t xml:space="preserve">35 a 39 años</t>
  </si>
  <si>
    <t xml:space="preserve">80+</t>
  </si>
  <si>
    <t xml:space="preserve">40 a 44 años</t>
  </si>
  <si>
    <t xml:space="preserve">45 a 49 años</t>
  </si>
  <si>
    <t xml:space="preserve">50 a  54 años</t>
  </si>
  <si>
    <t xml:space="preserve">55 a 59 años</t>
  </si>
  <si>
    <t xml:space="preserve">60 a 64 años</t>
  </si>
  <si>
    <t xml:space="preserve">65 a 69 años</t>
  </si>
  <si>
    <t xml:space="preserve">70 a 74 años</t>
  </si>
  <si>
    <t xml:space="preserve">75 a 79 años</t>
  </si>
  <si>
    <t xml:space="preserve">80 a 84 años</t>
  </si>
  <si>
    <t xml:space="preserve">85 a 89 años</t>
  </si>
  <si>
    <t xml:space="preserve">90 a 94 años</t>
  </si>
  <si>
    <t xml:space="preserve">95 a 99 años</t>
  </si>
  <si>
    <t xml:space="preserve">100 y más años</t>
  </si>
  <si>
    <t xml:space="preserve">No especificado</t>
  </si>
  <si>
    <t xml:space="preserve">Source: INEGI (2014) Cuaderno estadístico y geográfico de la zona metropolitana del Valle de México 2014. [Online]. Available from: http://www.beta.inegi.org.mx/app/biblioteca/ficha.html?upc=702825068318.</t>
  </si>
  <si>
    <t xml:space="preserve">Nota:</t>
  </si>
  <si>
    <t xml:space="preserve">El Censo fue un levantamiento de derecho o jure, lo que significa censar a la población en su lugar de residencia habitual. El periodo de levantamiento de la información fue del 31 de mayo al 25 de junio de 2010, aunque para referir la información a un momento único se fijó una fecha censal de levantamiento: las cero horas del 12 de junio de 2010.</t>
  </si>
  <si>
    <t xml:space="preserve">a/</t>
  </si>
  <si>
    <t xml:space="preserve">Incluye una estimación de 1 344 585 personas que corresponden a 448 195 viviendas sin información de ocupantes.</t>
  </si>
  <si>
    <t xml:space="preserve">Fuente:</t>
  </si>
  <si>
    <t xml:space="preserve">INEGI. Dirección General de Estadísticas Sociodemográficas. Censo de Población y Vivienda 2010. www.inegi.org.mx                        (18 de octubre de 2012).</t>
  </si>
  <si>
    <t xml:space="preserve">Población total por grupo quinquenal de edad según sexo </t>
  </si>
  <si>
    <t xml:space="preserve">Al 12 de junio de 2010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</si>
</sst>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"/>
    <numFmt numFmtId="167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  <font>
      <u val="single"/>
      <sz val="7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DAE3F3"/>
        <bgColor rgb="FFCC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inegi.org.mx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RowHeight="15"/>
  <cols>
    <col collapsed="false" hidden="false" max="1" min="1" style="0" width="17.4336734693878"/>
    <col collapsed="false" hidden="false" max="2" min="2" style="0" width="9.25"/>
    <col collapsed="false" hidden="false" max="4" min="3" style="0" width="8.17857142857143"/>
    <col collapsed="false" hidden="false" max="5" min="5" style="0" width="9.25"/>
    <col collapsed="false" hidden="false" max="6" min="6" style="0" width="10.1326530612245"/>
    <col collapsed="false" hidden="false" max="7" min="7" style="0" width="9.56632653061224"/>
    <col collapsed="false" hidden="false" max="8" min="8" style="0" width="9.25"/>
    <col collapsed="false" hidden="false" max="9" min="9" style="0" width="8.17857142857143"/>
    <col collapsed="false" hidden="false" max="10" min="10" style="0" width="8.79081632653061"/>
    <col collapsed="false" hidden="false" max="11" min="11" style="0" width="9.41326530612245"/>
    <col collapsed="false" hidden="false" max="12" min="12" style="0" width="8.17857142857143"/>
    <col collapsed="false" hidden="false" max="13" min="13" style="0" width="12.4897959183673"/>
    <col collapsed="false" hidden="false" max="14" min="14" style="0" width="9.56632653061224"/>
    <col collapsed="false" hidden="false" max="15" min="15" style="0" width="8.17857142857143"/>
    <col collapsed="false" hidden="false" max="17" min="16" style="0" width="9.56632653061224"/>
    <col collapsed="false" hidden="false" max="1025" min="18" style="0" width="8.17857142857143"/>
  </cols>
  <sheetData>
    <row r="1" s="2" customFormat="tru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</row>
    <row r="2" customFormat="false" ht="15" hidden="false" customHeight="false" outlineLevel="0" collapsed="false">
      <c r="A2" s="3" t="s">
        <v>3</v>
      </c>
      <c r="B2" s="4" t="s">
        <v>4</v>
      </c>
      <c r="C2" s="4"/>
      <c r="D2" s="4" t="s">
        <v>5</v>
      </c>
      <c r="E2" s="5" t="s">
        <v>6</v>
      </c>
      <c r="F2" s="6"/>
      <c r="G2" s="7" t="s">
        <v>3</v>
      </c>
      <c r="H2" s="4" t="s">
        <v>4</v>
      </c>
      <c r="I2" s="4"/>
      <c r="J2" s="4" t="s">
        <v>5</v>
      </c>
      <c r="K2" s="5" t="s">
        <v>6</v>
      </c>
      <c r="M2" s="7" t="s">
        <v>3</v>
      </c>
      <c r="N2" s="4" t="s">
        <v>4</v>
      </c>
      <c r="O2" s="4"/>
      <c r="P2" s="4" t="s">
        <v>5</v>
      </c>
      <c r="Q2" s="5" t="s">
        <v>6</v>
      </c>
    </row>
    <row r="3" customFormat="false" ht="15" hidden="false" customHeight="false" outlineLevel="0" collapsed="false">
      <c r="A3" s="8" t="s">
        <v>4</v>
      </c>
      <c r="B3" s="9" t="n">
        <v>20116842</v>
      </c>
      <c r="C3" s="9"/>
      <c r="D3" s="9" t="n">
        <v>9729967</v>
      </c>
      <c r="E3" s="10" t="n">
        <v>10386875</v>
      </c>
      <c r="F3" s="6"/>
      <c r="G3" s="11" t="s">
        <v>4</v>
      </c>
      <c r="H3" s="12" t="n">
        <f aca="false">SUM(H5:H12)</f>
        <v>20116842</v>
      </c>
      <c r="I3" s="12"/>
      <c r="J3" s="12" t="n">
        <f aca="false">SUM(J5:J12)</f>
        <v>9729967</v>
      </c>
      <c r="K3" s="13" t="n">
        <f aca="false">SUM(K5:K12)</f>
        <v>10386875</v>
      </c>
      <c r="M3" s="14" t="s">
        <v>7</v>
      </c>
      <c r="N3" s="15" t="n">
        <f aca="false">SUM(N5:N12)</f>
        <v>1</v>
      </c>
      <c r="O3" s="15"/>
      <c r="P3" s="15" t="n">
        <f aca="false">SUM(P5:P12)</f>
        <v>1</v>
      </c>
      <c r="Q3" s="16" t="n">
        <f aca="false">SUM(Q5:Q12)</f>
        <v>1</v>
      </c>
    </row>
    <row r="4" customFormat="false" ht="15" hidden="false" customHeight="false" outlineLevel="0" collapsed="false">
      <c r="A4" s="17"/>
      <c r="B4" s="18"/>
      <c r="C4" s="18"/>
      <c r="D4" s="18"/>
      <c r="E4" s="19"/>
      <c r="F4" s="6"/>
      <c r="G4" s="11" t="s">
        <v>8</v>
      </c>
      <c r="H4" s="20" t="n">
        <v>1</v>
      </c>
      <c r="I4" s="21"/>
      <c r="J4" s="20" t="n">
        <f aca="false">J3/H3</f>
        <v>0.483672685802275</v>
      </c>
      <c r="K4" s="22" t="n">
        <f aca="false">K3/H3</f>
        <v>0.516327314197726</v>
      </c>
      <c r="M4" s="23"/>
      <c r="N4" s="24"/>
      <c r="O4" s="24"/>
      <c r="P4" s="24"/>
      <c r="Q4" s="25"/>
    </row>
    <row r="5" customFormat="false" ht="15" hidden="false" customHeight="false" outlineLevel="0" collapsed="false">
      <c r="A5" s="26" t="s">
        <v>9</v>
      </c>
      <c r="B5" s="18" t="n">
        <v>1629957</v>
      </c>
      <c r="C5" s="18"/>
      <c r="D5" s="18" t="n">
        <v>828022</v>
      </c>
      <c r="E5" s="19" t="n">
        <v>801935</v>
      </c>
      <c r="F5" s="6"/>
      <c r="G5" s="27" t="s">
        <v>10</v>
      </c>
      <c r="H5" s="28" t="n">
        <f aca="false">B5</f>
        <v>1629957</v>
      </c>
      <c r="I5" s="28"/>
      <c r="J5" s="28" t="n">
        <f aca="false">D5</f>
        <v>828022</v>
      </c>
      <c r="K5" s="29" t="n">
        <f aca="false">E5</f>
        <v>801935</v>
      </c>
      <c r="M5" s="27" t="s">
        <v>10</v>
      </c>
      <c r="N5" s="15" t="n">
        <f aca="false">H5/$H$3</f>
        <v>0.0810244967873188</v>
      </c>
      <c r="O5" s="15"/>
      <c r="P5" s="15" t="n">
        <f aca="false">J5/$J$3</f>
        <v>0.0851001858485234</v>
      </c>
      <c r="Q5" s="16" t="n">
        <f aca="false">K5/$K$3</f>
        <v>0.0772065707924665</v>
      </c>
    </row>
    <row r="6" customFormat="false" ht="15" hidden="false" customHeight="false" outlineLevel="0" collapsed="false">
      <c r="A6" s="26" t="s">
        <v>11</v>
      </c>
      <c r="B6" s="18" t="n">
        <v>1727364</v>
      </c>
      <c r="C6" s="18"/>
      <c r="D6" s="18" t="n">
        <v>878038</v>
      </c>
      <c r="E6" s="19" t="n">
        <v>849326</v>
      </c>
      <c r="F6" s="6"/>
      <c r="G6" s="27" t="s">
        <v>12</v>
      </c>
      <c r="H6" s="28" t="n">
        <f aca="false">SUM(B6:B7)</f>
        <v>3408347</v>
      </c>
      <c r="I6" s="28"/>
      <c r="J6" s="28" t="n">
        <f aca="false">SUM(D6:D7)</f>
        <v>1729970</v>
      </c>
      <c r="K6" s="29" t="n">
        <f aca="false">SUM(E6:E7)</f>
        <v>1678377</v>
      </c>
      <c r="M6" s="27" t="s">
        <v>12</v>
      </c>
      <c r="N6" s="15" t="n">
        <f aca="false">H6/$H$3</f>
        <v>0.16942753738385</v>
      </c>
      <c r="O6" s="15"/>
      <c r="P6" s="15" t="n">
        <f aca="false">J6/$J$3</f>
        <v>0.177798136417112</v>
      </c>
      <c r="Q6" s="16" t="n">
        <f aca="false">K6/$K$3</f>
        <v>0.161586328900656</v>
      </c>
    </row>
    <row r="7" customFormat="false" ht="15" hidden="false" customHeight="false" outlineLevel="0" collapsed="false">
      <c r="A7" s="26" t="s">
        <v>13</v>
      </c>
      <c r="B7" s="18" t="n">
        <v>1680983</v>
      </c>
      <c r="C7" s="18"/>
      <c r="D7" s="18" t="n">
        <v>851932</v>
      </c>
      <c r="E7" s="19" t="n">
        <v>829051</v>
      </c>
      <c r="F7" s="6"/>
      <c r="G7" s="27" t="s">
        <v>14</v>
      </c>
      <c r="H7" s="28" t="n">
        <f aca="false">SUM(B8:B10)</f>
        <v>5194856</v>
      </c>
      <c r="I7" s="28"/>
      <c r="J7" s="28" t="n">
        <f aca="false">SUM(D8:D10)</f>
        <v>2561609</v>
      </c>
      <c r="K7" s="29" t="n">
        <f aca="false">SUM(E8:E10)</f>
        <v>2633247</v>
      </c>
      <c r="M7" s="27" t="s">
        <v>14</v>
      </c>
      <c r="N7" s="15" t="n">
        <f aca="false">H7/$H$3</f>
        <v>0.25823417015454</v>
      </c>
      <c r="O7" s="15"/>
      <c r="P7" s="15" t="n">
        <f aca="false">J7/$J$3</f>
        <v>0.26327006042261</v>
      </c>
      <c r="Q7" s="16" t="n">
        <f aca="false">K7/$K$3</f>
        <v>0.253516769962092</v>
      </c>
    </row>
    <row r="8" customFormat="false" ht="15" hidden="false" customHeight="false" outlineLevel="0" collapsed="false">
      <c r="A8" s="26" t="s">
        <v>15</v>
      </c>
      <c r="B8" s="18" t="n">
        <v>1781808</v>
      </c>
      <c r="C8" s="18"/>
      <c r="D8" s="18" t="n">
        <v>894025</v>
      </c>
      <c r="E8" s="19" t="n">
        <v>887783</v>
      </c>
      <c r="F8" s="6"/>
      <c r="G8" s="27" t="s">
        <v>16</v>
      </c>
      <c r="H8" s="28" t="n">
        <f aca="false">SUM(B11:B13)</f>
        <v>4650029</v>
      </c>
      <c r="I8" s="28"/>
      <c r="J8" s="28" t="n">
        <f aca="false">SUM(D11:D13)</f>
        <v>2205359</v>
      </c>
      <c r="K8" s="29" t="n">
        <f aca="false">SUM(E11:E13)</f>
        <v>2444670</v>
      </c>
      <c r="M8" s="27" t="s">
        <v>16</v>
      </c>
      <c r="N8" s="15" t="n">
        <f aca="false">H8/$H$3</f>
        <v>0.231151042494642</v>
      </c>
      <c r="O8" s="15"/>
      <c r="P8" s="15" t="n">
        <f aca="false">J8/$J$3</f>
        <v>0.2266563699548</v>
      </c>
      <c r="Q8" s="16" t="n">
        <f aca="false">K8/$K$3</f>
        <v>0.235361453757747</v>
      </c>
    </row>
    <row r="9" customFormat="false" ht="15" hidden="false" customHeight="false" outlineLevel="0" collapsed="false">
      <c r="A9" s="26" t="s">
        <v>17</v>
      </c>
      <c r="B9" s="18" t="n">
        <v>1760826</v>
      </c>
      <c r="C9" s="18"/>
      <c r="D9" s="18" t="n">
        <v>868768</v>
      </c>
      <c r="E9" s="19" t="n">
        <v>892058</v>
      </c>
      <c r="F9" s="6"/>
      <c r="G9" s="27" t="s">
        <v>18</v>
      </c>
      <c r="H9" s="28" t="n">
        <f aca="false">SUM(B14:B16)</f>
        <v>3027972</v>
      </c>
      <c r="I9" s="28"/>
      <c r="J9" s="28" t="n">
        <f aca="false">SUM(D14:D16)</f>
        <v>1412935</v>
      </c>
      <c r="K9" s="29" t="n">
        <f aca="false">SUM(E14:E16)</f>
        <v>1615037</v>
      </c>
      <c r="M9" s="27" t="s">
        <v>18</v>
      </c>
      <c r="N9" s="15" t="n">
        <f aca="false">H9/$H$3</f>
        <v>0.150519251480923</v>
      </c>
      <c r="O9" s="15"/>
      <c r="P9" s="15" t="n">
        <f aca="false">J9/$J$3</f>
        <v>0.145214778220728</v>
      </c>
      <c r="Q9" s="16" t="n">
        <f aca="false">K9/$K$3</f>
        <v>0.155488248390397</v>
      </c>
    </row>
    <row r="10" customFormat="false" ht="15" hidden="false" customHeight="false" outlineLevel="0" collapsed="false">
      <c r="A10" s="26" t="s">
        <v>19</v>
      </c>
      <c r="B10" s="18" t="n">
        <v>1652222</v>
      </c>
      <c r="C10" s="18"/>
      <c r="D10" s="18" t="n">
        <v>798816</v>
      </c>
      <c r="E10" s="19" t="n">
        <v>853406</v>
      </c>
      <c r="F10" s="6"/>
      <c r="G10" s="27" t="s">
        <v>20</v>
      </c>
      <c r="H10" s="28" t="n">
        <f aca="false">SUM(B17:B18)</f>
        <v>1049323</v>
      </c>
      <c r="I10" s="28"/>
      <c r="J10" s="28" t="n">
        <f aca="false">SUM(D17:D18)</f>
        <v>479971</v>
      </c>
      <c r="K10" s="29" t="n">
        <f aca="false">SUM(E17:E18)</f>
        <v>569352</v>
      </c>
      <c r="M10" s="27" t="s">
        <v>20</v>
      </c>
      <c r="N10" s="15" t="n">
        <f aca="false">H10/$H$3</f>
        <v>0.0521614177811806</v>
      </c>
      <c r="O10" s="15"/>
      <c r="P10" s="15" t="n">
        <f aca="false">J10/$J$3</f>
        <v>0.049329149831649</v>
      </c>
      <c r="Q10" s="16" t="n">
        <f aca="false">K10/$K$3</f>
        <v>0.0548145616463084</v>
      </c>
    </row>
    <row r="11" customFormat="false" ht="15" hidden="false" customHeight="false" outlineLevel="0" collapsed="false">
      <c r="A11" s="26" t="s">
        <v>21</v>
      </c>
      <c r="B11" s="18" t="n">
        <v>1608161</v>
      </c>
      <c r="C11" s="18"/>
      <c r="D11" s="18" t="n">
        <v>764611</v>
      </c>
      <c r="E11" s="19" t="n">
        <v>843550</v>
      </c>
      <c r="F11" s="6"/>
      <c r="G11" s="27" t="s">
        <v>22</v>
      </c>
      <c r="H11" s="28" t="n">
        <f aca="false">SUM(B19:B20)</f>
        <v>541945</v>
      </c>
      <c r="I11" s="28"/>
      <c r="J11" s="28" t="n">
        <f aca="false">SUM(D19:D20)</f>
        <v>235370</v>
      </c>
      <c r="K11" s="29" t="n">
        <f aca="false">SUM(E19:E20)</f>
        <v>306575</v>
      </c>
      <c r="M11" s="27" t="s">
        <v>22</v>
      </c>
      <c r="N11" s="15" t="n">
        <f aca="false">H11/$H$3</f>
        <v>0.0269398646169215</v>
      </c>
      <c r="O11" s="15"/>
      <c r="P11" s="15" t="n">
        <f aca="false">J11/$J$3</f>
        <v>0.0241902156502689</v>
      </c>
      <c r="Q11" s="16" t="n">
        <f aca="false">K11/$K$3</f>
        <v>0.0295156146579217</v>
      </c>
    </row>
    <row r="12" customFormat="false" ht="15" hidden="false" customHeight="false" outlineLevel="0" collapsed="false">
      <c r="A12" s="26" t="s">
        <v>23</v>
      </c>
      <c r="B12" s="18" t="n">
        <v>1639841</v>
      </c>
      <c r="C12" s="18"/>
      <c r="D12" s="18" t="n">
        <v>777363</v>
      </c>
      <c r="E12" s="19" t="n">
        <v>862478</v>
      </c>
      <c r="F12" s="6"/>
      <c r="G12" s="30" t="s">
        <v>24</v>
      </c>
      <c r="H12" s="31" t="n">
        <f aca="false">SUM(B21:B26)</f>
        <v>614413</v>
      </c>
      <c r="I12" s="31"/>
      <c r="J12" s="31" t="n">
        <f aca="false">SUM(D21:D26)</f>
        <v>276731</v>
      </c>
      <c r="K12" s="32" t="n">
        <f aca="false">SUM(E21:E26)</f>
        <v>337682</v>
      </c>
      <c r="M12" s="30" t="s">
        <v>24</v>
      </c>
      <c r="N12" s="33" t="n">
        <f aca="false">H12/$H$3</f>
        <v>0.0305422193006238</v>
      </c>
      <c r="O12" s="33"/>
      <c r="P12" s="33" t="n">
        <f aca="false">J12/$J$3</f>
        <v>0.0284411036543084</v>
      </c>
      <c r="Q12" s="34" t="n">
        <f aca="false">K12/$K$3</f>
        <v>0.0325104518924123</v>
      </c>
    </row>
    <row r="13" customFormat="false" ht="13.8" hidden="false" customHeight="false" outlineLevel="0" collapsed="false">
      <c r="A13" s="26" t="s">
        <v>25</v>
      </c>
      <c r="B13" s="18" t="n">
        <v>1402027</v>
      </c>
      <c r="C13" s="18"/>
      <c r="D13" s="18" t="n">
        <v>663385</v>
      </c>
      <c r="E13" s="19" t="n">
        <v>738642</v>
      </c>
      <c r="F13" s="6"/>
      <c r="G13" s="35"/>
      <c r="H13" s="0" t="n">
        <f aca="false">SUM(H5:H12)</f>
        <v>20116842</v>
      </c>
      <c r="J13" s="0" t="n">
        <f aca="false">SUM(J5:J12)</f>
        <v>9729967</v>
      </c>
      <c r="K13" s="0" t="n">
        <f aca="false">SUM(K5:K12)</f>
        <v>10386875</v>
      </c>
    </row>
    <row r="14" customFormat="false" ht="15" hidden="false" customHeight="false" outlineLevel="0" collapsed="false">
      <c r="A14" s="26" t="s">
        <v>26</v>
      </c>
      <c r="B14" s="18" t="n">
        <v>1195280</v>
      </c>
      <c r="C14" s="18"/>
      <c r="D14" s="18" t="n">
        <v>560081</v>
      </c>
      <c r="E14" s="19" t="n">
        <v>635199</v>
      </c>
      <c r="F14" s="6"/>
      <c r="G14" s="35"/>
    </row>
    <row r="15" customFormat="false" ht="15" hidden="false" customHeight="false" outlineLevel="0" collapsed="false">
      <c r="A15" s="26" t="s">
        <v>27</v>
      </c>
      <c r="B15" s="18" t="n">
        <v>1045398</v>
      </c>
      <c r="C15" s="18"/>
      <c r="D15" s="18" t="n">
        <v>484840</v>
      </c>
      <c r="E15" s="19" t="n">
        <v>560558</v>
      </c>
      <c r="F15" s="6"/>
      <c r="G15" s="35"/>
    </row>
    <row r="16" customFormat="false" ht="15" hidden="false" customHeight="false" outlineLevel="0" collapsed="false">
      <c r="A16" s="26" t="s">
        <v>28</v>
      </c>
      <c r="B16" s="18" t="n">
        <v>787294</v>
      </c>
      <c r="C16" s="18"/>
      <c r="D16" s="18" t="n">
        <v>368014</v>
      </c>
      <c r="E16" s="19" t="n">
        <v>419280</v>
      </c>
      <c r="F16" s="6"/>
      <c r="G16" s="35"/>
    </row>
    <row r="17" customFormat="false" ht="15" hidden="false" customHeight="false" outlineLevel="0" collapsed="false">
      <c r="A17" s="26" t="s">
        <v>29</v>
      </c>
      <c r="B17" s="18" t="n">
        <v>618665</v>
      </c>
      <c r="C17" s="18"/>
      <c r="D17" s="18" t="n">
        <v>284259</v>
      </c>
      <c r="E17" s="19" t="n">
        <v>334406</v>
      </c>
      <c r="F17" s="6"/>
      <c r="G17" s="35"/>
    </row>
    <row r="18" customFormat="false" ht="15" hidden="false" customHeight="false" outlineLevel="0" collapsed="false">
      <c r="A18" s="26" t="s">
        <v>30</v>
      </c>
      <c r="B18" s="18" t="n">
        <v>430658</v>
      </c>
      <c r="C18" s="18"/>
      <c r="D18" s="18" t="n">
        <v>195712</v>
      </c>
      <c r="E18" s="19" t="n">
        <v>234946</v>
      </c>
      <c r="F18" s="6"/>
      <c r="G18" s="35"/>
    </row>
    <row r="19" customFormat="false" ht="15" hidden="false" customHeight="false" outlineLevel="0" collapsed="false">
      <c r="A19" s="26" t="s">
        <v>31</v>
      </c>
      <c r="B19" s="18" t="n">
        <v>325415</v>
      </c>
      <c r="C19" s="18"/>
      <c r="D19" s="18" t="n">
        <v>142606</v>
      </c>
      <c r="E19" s="19" t="n">
        <v>182809</v>
      </c>
      <c r="F19" s="6"/>
      <c r="G19" s="35"/>
    </row>
    <row r="20" customFormat="false" ht="15" hidden="false" customHeight="false" outlineLevel="0" collapsed="false">
      <c r="A20" s="26" t="s">
        <v>32</v>
      </c>
      <c r="B20" s="18" t="n">
        <v>216530</v>
      </c>
      <c r="C20" s="18"/>
      <c r="D20" s="18" t="n">
        <v>92764</v>
      </c>
      <c r="E20" s="19" t="n">
        <v>123766</v>
      </c>
      <c r="F20" s="6"/>
      <c r="G20" s="35"/>
    </row>
    <row r="21" customFormat="false" ht="15" hidden="false" customHeight="false" outlineLevel="0" collapsed="false">
      <c r="A21" s="26" t="s">
        <v>33</v>
      </c>
      <c r="B21" s="18" t="n">
        <v>140844</v>
      </c>
      <c r="C21" s="18"/>
      <c r="D21" s="18" t="n">
        <v>55786</v>
      </c>
      <c r="E21" s="19" t="n">
        <v>85058</v>
      </c>
      <c r="F21" s="6"/>
      <c r="G21" s="35"/>
    </row>
    <row r="22" customFormat="false" ht="15" hidden="false" customHeight="false" outlineLevel="0" collapsed="false">
      <c r="A22" s="26" t="s">
        <v>34</v>
      </c>
      <c r="B22" s="18" t="n">
        <v>77274</v>
      </c>
      <c r="C22" s="18"/>
      <c r="D22" s="18" t="n">
        <v>29298</v>
      </c>
      <c r="E22" s="19" t="n">
        <v>47976</v>
      </c>
      <c r="F22" s="6"/>
      <c r="G22" s="35"/>
    </row>
    <row r="23" customFormat="false" ht="15" hidden="false" customHeight="false" outlineLevel="0" collapsed="false">
      <c r="A23" s="26" t="s">
        <v>35</v>
      </c>
      <c r="B23" s="18" t="n">
        <v>27313</v>
      </c>
      <c r="C23" s="18"/>
      <c r="D23" s="18" t="n">
        <v>9313</v>
      </c>
      <c r="E23" s="19" t="n">
        <v>18000</v>
      </c>
      <c r="F23" s="6"/>
      <c r="G23" s="35"/>
    </row>
    <row r="24" customFormat="false" ht="15" hidden="false" customHeight="false" outlineLevel="0" collapsed="false">
      <c r="A24" s="26" t="s">
        <v>36</v>
      </c>
      <c r="B24" s="18" t="n">
        <v>9597</v>
      </c>
      <c r="C24" s="18"/>
      <c r="D24" s="18" t="n">
        <v>3005</v>
      </c>
      <c r="E24" s="19" t="n">
        <v>6592</v>
      </c>
      <c r="F24" s="6"/>
      <c r="G24" s="35"/>
    </row>
    <row r="25" customFormat="false" ht="15" hidden="false" customHeight="false" outlineLevel="0" collapsed="false">
      <c r="A25" s="26" t="s">
        <v>37</v>
      </c>
      <c r="B25" s="18" t="n">
        <v>1910</v>
      </c>
      <c r="C25" s="18"/>
      <c r="D25" s="18" t="n">
        <v>573</v>
      </c>
      <c r="E25" s="19" t="n">
        <v>1337</v>
      </c>
      <c r="F25" s="6"/>
      <c r="G25" s="35"/>
    </row>
    <row r="26" customFormat="false" ht="15" hidden="false" customHeight="false" outlineLevel="0" collapsed="false">
      <c r="A26" s="36" t="s">
        <v>38</v>
      </c>
      <c r="B26" s="37" t="n">
        <v>357475</v>
      </c>
      <c r="C26" s="37"/>
      <c r="D26" s="37" t="n">
        <v>178756</v>
      </c>
      <c r="E26" s="38" t="n">
        <v>178719</v>
      </c>
      <c r="F26" s="6"/>
    </row>
    <row r="27" customFormat="false" ht="13.8" hidden="false" customHeight="false" outlineLevel="0" collapsed="false">
      <c r="B27" s="0" t="n">
        <f aca="false">SUM(B5:B26)</f>
        <v>20116842</v>
      </c>
      <c r="D27" s="0" t="n">
        <f aca="false">SUM(D5:D26)</f>
        <v>9729967</v>
      </c>
      <c r="E27" s="0" t="n">
        <f aca="false">SUM(E5:E26)</f>
        <v>10386875</v>
      </c>
    </row>
    <row r="29" customFormat="false" ht="15" hidden="false" customHeight="false" outlineLevel="0" collapsed="false">
      <c r="A29" s="39" t="s">
        <v>39</v>
      </c>
    </row>
    <row r="31" s="42" customFormat="true" ht="15" hidden="false" customHeight="true" outlineLevel="0" collapsed="false">
      <c r="A31" s="40" t="s">
        <v>40</v>
      </c>
      <c r="B31" s="40"/>
      <c r="C31" s="41" t="s">
        <v>41</v>
      </c>
      <c r="D31" s="41"/>
      <c r="E31" s="41"/>
      <c r="F31" s="41"/>
      <c r="G31" s="41"/>
      <c r="H31" s="41"/>
    </row>
    <row r="32" customFormat="false" ht="15" hidden="false" customHeight="false" outlineLevel="0" collapsed="false">
      <c r="A32" s="43" t="s">
        <v>42</v>
      </c>
      <c r="B32" s="44" t="s">
        <v>43</v>
      </c>
      <c r="C32" s="44"/>
      <c r="D32" s="44"/>
      <c r="E32" s="44"/>
      <c r="F32" s="44"/>
      <c r="G32" s="44"/>
      <c r="H32" s="44"/>
    </row>
    <row r="33" customFormat="false" ht="15" hidden="false" customHeight="true" outlineLevel="0" collapsed="false">
      <c r="A33" s="45" t="s">
        <v>44</v>
      </c>
      <c r="B33" s="46"/>
      <c r="C33" s="46"/>
      <c r="D33" s="47" t="s">
        <v>45</v>
      </c>
      <c r="E33" s="47"/>
      <c r="F33" s="47"/>
      <c r="G33" s="47"/>
      <c r="H33" s="47"/>
    </row>
    <row r="34" customFormat="false" ht="15" hidden="false" customHeight="false" outlineLevel="0" collapsed="false">
      <c r="A34" s="45"/>
      <c r="B34" s="46"/>
      <c r="C34" s="46"/>
      <c r="D34" s="47"/>
      <c r="E34" s="47"/>
      <c r="F34" s="47"/>
      <c r="G34" s="47"/>
      <c r="H34" s="47"/>
    </row>
    <row r="36" customFormat="false" ht="15" hidden="false" customHeight="false" outlineLevel="0" collapsed="false">
      <c r="A36" s="48" t="s">
        <v>46</v>
      </c>
      <c r="B36" s="48"/>
      <c r="C36" s="48"/>
      <c r="D36" s="48"/>
      <c r="E36" s="48"/>
      <c r="F36" s="48"/>
      <c r="G36" s="48"/>
    </row>
    <row r="37" customFormat="false" ht="15" hidden="false" customHeight="false" outlineLevel="0" collapsed="false">
      <c r="A37" s="48" t="s">
        <v>47</v>
      </c>
      <c r="B37" s="48"/>
      <c r="C37" s="48"/>
      <c r="D37" s="48"/>
      <c r="E37" s="48"/>
      <c r="F37" s="48"/>
      <c r="G37" s="48"/>
    </row>
  </sheetData>
  <mergeCells count="5">
    <mergeCell ref="C31:H31"/>
    <mergeCell ref="B32:H32"/>
    <mergeCell ref="D33:H34"/>
    <mergeCell ref="A36:G36"/>
    <mergeCell ref="A37:G37"/>
  </mergeCells>
  <hyperlinks>
    <hyperlink ref="D33" r:id="rId1" display="INEGI. Dirección General de Estadísticas Sociodemográficas. Censo de Población y Vivienda 2010. www.inegi.org.mx                        (18 de octubre de 2012)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950</TotalTime>
  <Application>LibreOffice/5.1.6.2$Linux_X86_64 LibreOffice_project/10m0$Build-2</Application>
  <Company>Imperial College London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2017-10-28T18:50:03Z</dcterms:created>
  <dc:creator>Calderon Irazoque, Andrea</dc:creator>
  <dc:description/>
  <dc:language>en-US</dc:language>
  <cp:lastModifiedBy/>
  <dcterms:modified xsi:type="dcterms:W3CDTF">2018-04-04T08:44:50Z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Imperial College London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