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17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charts/chart5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6"/>
  </bookViews>
  <sheets>
    <sheet name="JANUARY, 2017" sheetId="1" state="visible" r:id="rId2"/>
    <sheet name="FEBRUARY, 2017" sheetId="2" state="visible" r:id="rId3"/>
    <sheet name="MARCH, 2017" sheetId="3" state="visible" r:id="rId4"/>
    <sheet name="APRIL, 2017" sheetId="4" state="visible" r:id="rId5"/>
    <sheet name="MAY, 2017" sheetId="5" state="visible" r:id="rId6"/>
    <sheet name="JUNE, 2017" sheetId="6" state="visible" r:id="rId7"/>
    <sheet name="JULY, 2017" sheetId="7" state="visible" r:id="rId8"/>
    <sheet name="AUGUST, 2017" sheetId="8" state="visible" r:id="rId9"/>
    <sheet name="SEPTEMBER, 2017" sheetId="9" state="visible" r:id="rId10"/>
    <sheet name="OCTOBER, 2017" sheetId="10" state="visible" r:id="rId11"/>
    <sheet name="NOVEMBER, 2017" sheetId="11" state="visible" r:id="rId12"/>
    <sheet name="DECEMBER, 2017" sheetId="12" state="visible" r:id="rId13"/>
    <sheet name="1ST QUARTER, 2017" sheetId="13" state="visible" r:id="rId14"/>
    <sheet name="2ND QUARTER, 2017" sheetId="14" state="visible" r:id="rId15"/>
    <sheet name="3RD QUARTER, 2017" sheetId="15" state="visible" r:id="rId16"/>
    <sheet name="4TH QUARTER, 2017" sheetId="16" state="visible" r:id="rId17"/>
    <sheet name="FULL YEAR, 2017" sheetId="17" state="visible" r:id="rId18"/>
    <sheet name="Sheet1" sheetId="18" state="visible" r:id="rId1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<sst xmlns="http://schemas.openxmlformats.org/spreadsheetml/2006/main" count="3790" uniqueCount="181">
  <si>
    <t xml:space="preserve">GHANA POLICE SERVICE</t>
  </si>
  <si>
    <t xml:space="preserve">MOTTOR TRAFFIC AND TRANSPORT DEPARTMENT</t>
  </si>
  <si>
    <t xml:space="preserve">MOTOR ACCIDENT RETURNS</t>
  </si>
  <si>
    <t xml:space="preserve">NATIONWIDE</t>
  </si>
  <si>
    <t xml:space="preserve">MONTH:</t>
  </si>
  <si>
    <t xml:space="preserve">JANUARY, 2017</t>
  </si>
  <si>
    <t xml:space="preserve"> </t>
  </si>
  <si>
    <t xml:space="preserve">STATION</t>
  </si>
  <si>
    <t xml:space="preserve">TOTAL NO. OF CASES REPORTED</t>
  </si>
  <si>
    <t xml:space="preserve">Total No. Of VEHICLES INVOLVED</t>
  </si>
  <si>
    <t xml:space="preserve">PEDESTRIAN KNOCK-DOWN</t>
  </si>
  <si>
    <t xml:space="preserve">Total No. Of PERSONS KILLED</t>
  </si>
  <si>
    <t xml:space="preserve">PERSONS INJURED</t>
  </si>
  <si>
    <t xml:space="preserve">MALE</t>
  </si>
  <si>
    <t xml:space="preserve">FEMALE</t>
  </si>
  <si>
    <t xml:space="preserve">TOTAL</t>
  </si>
  <si>
    <t xml:space="preserve">FATAL</t>
  </si>
  <si>
    <t xml:space="preserve">SERIOUS</t>
  </si>
  <si>
    <t xml:space="preserve">MINOR</t>
  </si>
  <si>
    <t xml:space="preserve">COMMERCIAL</t>
  </si>
  <si>
    <t xml:space="preserve">PRIVATE</t>
  </si>
  <si>
    <t xml:space="preserve">M/CYCLES</t>
  </si>
  <si>
    <t xml:space="preserve">BELOW 18yrs</t>
  </si>
  <si>
    <t xml:space="preserve">ABOVE 18yrs</t>
  </si>
  <si>
    <t xml:space="preserve">BUS</t>
  </si>
  <si>
    <t xml:space="preserve">MINI BUS</t>
  </si>
  <si>
    <t xml:space="preserve">TRUCK</t>
  </si>
  <si>
    <t xml:space="preserve">TAXI</t>
  </si>
  <si>
    <t xml:space="preserve">OTHERS</t>
  </si>
  <si>
    <t xml:space="preserve">SALOON</t>
  </si>
  <si>
    <t xml:space="preserve">SUV/4X4</t>
  </si>
  <si>
    <t xml:space="preserve">GOV'T</t>
  </si>
  <si>
    <t xml:space="preserve">B/CYCLES</t>
  </si>
  <si>
    <t xml:space="preserve">HANDCART</t>
  </si>
  <si>
    <t xml:space="preserve">TRICYCLE</t>
  </si>
  <si>
    <t xml:space="preserve">INJURED</t>
  </si>
  <si>
    <t xml:space="preserve">KILLED</t>
  </si>
  <si>
    <t xml:space="preserve">Accra</t>
  </si>
  <si>
    <t xml:space="preserve">Tema</t>
  </si>
  <si>
    <t xml:space="preserve">Eastern</t>
  </si>
  <si>
    <t xml:space="preserve">Central</t>
  </si>
  <si>
    <t xml:space="preserve">Western</t>
  </si>
  <si>
    <t xml:space="preserve">Ashanti</t>
  </si>
  <si>
    <t xml:space="preserve">Volta</t>
  </si>
  <si>
    <t xml:space="preserve">Northern</t>
  </si>
  <si>
    <t xml:space="preserve">UWR</t>
  </si>
  <si>
    <t xml:space="preserve">UER</t>
  </si>
  <si>
    <t xml:space="preserve">BAR</t>
  </si>
  <si>
    <t xml:space="preserve">G.TOTAL</t>
  </si>
  <si>
    <t xml:space="preserve">JANUARY, 2016</t>
  </si>
  <si>
    <t xml:space="preserve">JANUARY,2017</t>
  </si>
  <si>
    <t xml:space="preserve">MOTOR TRAFFIC OFFENCES</t>
  </si>
  <si>
    <t xml:space="preserve">REGION</t>
  </si>
  <si>
    <t xml:space="preserve">OVER SPEEDING</t>
  </si>
  <si>
    <t xml:space="preserve">OVER LOADING</t>
  </si>
  <si>
    <t xml:space="preserve">DRUNK DRIVING</t>
  </si>
  <si>
    <t xml:space="preserve">WORN OUT TYRES</t>
  </si>
  <si>
    <t xml:space="preserve">WITHOUT LICENSE</t>
  </si>
  <si>
    <t xml:space="preserve">EXPIRED DOCUMENTS</t>
  </si>
  <si>
    <t xml:space="preserve">Not Wearing Helmet</t>
  </si>
  <si>
    <t xml:space="preserve">Not Wearing Seatbelt/Child Restraint</t>
  </si>
  <si>
    <t xml:space="preserve">TOTAL CASES</t>
  </si>
  <si>
    <t xml:space="preserve">TOTAL NO. OF CASES SENT TO COURT</t>
  </si>
  <si>
    <t xml:space="preserve">TOTAL NO. OF CASES CONVICTED</t>
  </si>
  <si>
    <t xml:space="preserve">AWAITING TRIAL</t>
  </si>
  <si>
    <t xml:space="preserve">UNDER INVESTI-GATION</t>
  </si>
  <si>
    <t xml:space="preserve">BENCH WARRANT</t>
  </si>
  <si>
    <t xml:space="preserve">JAILED</t>
  </si>
  <si>
    <t xml:space="preserve">DIS-CHARGED</t>
  </si>
  <si>
    <t xml:space="preserve">COURT FINES (GH¢)</t>
  </si>
  <si>
    <t xml:space="preserve">FINE PAID (GH¢)</t>
  </si>
  <si>
    <t xml:space="preserve">U/East</t>
  </si>
  <si>
    <t xml:space="preserve">U/West</t>
  </si>
  <si>
    <t xml:space="preserve">B/Ahafo</t>
  </si>
  <si>
    <t xml:space="preserve">western</t>
  </si>
  <si>
    <t xml:space="preserve">GREATER ACCRA REGION</t>
  </si>
  <si>
    <t xml:space="preserve">Station</t>
  </si>
  <si>
    <t xml:space="preserve">Tesano</t>
  </si>
  <si>
    <t xml:space="preserve">Kotobabi</t>
  </si>
  <si>
    <t xml:space="preserve">Kpeshie</t>
  </si>
  <si>
    <t xml:space="preserve">Nima</t>
  </si>
  <si>
    <t xml:space="preserve">CMTTU</t>
  </si>
  <si>
    <t xml:space="preserve">C’ments</t>
  </si>
  <si>
    <t xml:space="preserve">Odorkor</t>
  </si>
  <si>
    <t xml:space="preserve">Madina</t>
  </si>
  <si>
    <t xml:space="preserve">Osu</t>
  </si>
  <si>
    <t xml:space="preserve">La</t>
  </si>
  <si>
    <t xml:space="preserve">Airport</t>
  </si>
  <si>
    <t xml:space="preserve">Korle-Bu</t>
  </si>
  <si>
    <t xml:space="preserve">Kaneshie</t>
  </si>
  <si>
    <t xml:space="preserve">Mamprobi</t>
  </si>
  <si>
    <t xml:space="preserve">Dansoman</t>
  </si>
  <si>
    <t xml:space="preserve">Ministries</t>
  </si>
  <si>
    <t xml:space="preserve">James Town</t>
  </si>
  <si>
    <t xml:space="preserve">Weija</t>
  </si>
  <si>
    <t xml:space="preserve">Legon</t>
  </si>
  <si>
    <t xml:space="preserve">Adenta</t>
  </si>
  <si>
    <t xml:space="preserve">Amasaman</t>
  </si>
  <si>
    <t xml:space="preserve">Batsona </t>
  </si>
  <si>
    <t xml:space="preserve">Total</t>
  </si>
  <si>
    <t xml:space="preserve">FEBRUARY, 2017</t>
  </si>
  <si>
    <t xml:space="preserve">FEBRUARY, 2016</t>
  </si>
  <si>
    <t xml:space="preserve">FEBRUARY,2017</t>
  </si>
  <si>
    <t xml:space="preserve">MARCH, 2017</t>
  </si>
  <si>
    <t xml:space="preserve">TRICYCLES</t>
  </si>
  <si>
    <t xml:space="preserve">MARCH, 2016</t>
  </si>
  <si>
    <t xml:space="preserve">MONTHLY</t>
  </si>
  <si>
    <t xml:space="preserve">APRIL, 2017</t>
  </si>
  <si>
    <t xml:space="preserve">APRIL, 2016</t>
  </si>
  <si>
    <t xml:space="preserve">MOTOR TRAFFIC OFFENCES FOR APRIL,2017</t>
  </si>
  <si>
    <t xml:space="preserve">MOTOR TRAFFIC OFFENCES FOR APRIL,2017. ACCRA REGION</t>
  </si>
  <si>
    <t xml:space="preserve">MAY, 2017</t>
  </si>
  <si>
    <t xml:space="preserve">MAY, 2016</t>
  </si>
  <si>
    <t xml:space="preserve">MOTOR TRAFFIC OFFENCES MAY,2017</t>
  </si>
  <si>
    <t xml:space="preserve">MOTOR TRAFFIC OFFENCES MAY,2017 ACCRA REGION</t>
  </si>
  <si>
    <t xml:space="preserve">JUNE, 2017</t>
  </si>
  <si>
    <t xml:space="preserve">JUNE, 2016</t>
  </si>
  <si>
    <t xml:space="preserve">MOTOR TRAFFIC OFFENCES, FOR JUNE,2017</t>
  </si>
  <si>
    <t xml:space="preserve">J'Town</t>
  </si>
  <si>
    <t xml:space="preserve">JULY, 2017</t>
  </si>
  <si>
    <t xml:space="preserve">JULY, 2016</t>
  </si>
  <si>
    <t xml:space="preserve">MOTOR TRAFFIC OFFENCES FOR JULY</t>
  </si>
  <si>
    <t xml:space="preserve">AUGUST, 2017</t>
  </si>
  <si>
    <t xml:space="preserve">AUGUST, 2016</t>
  </si>
  <si>
    <t xml:space="preserve">MOTOR TRAFFIC OFFENCES FOR THE MONTH OF AUGUST,2017</t>
  </si>
  <si>
    <t xml:space="preserve">SEPTEMBER, 2017</t>
  </si>
  <si>
    <t xml:space="preserve">SEPTEMBER, 2016</t>
  </si>
  <si>
    <t xml:space="preserve">OCTOBER, 2017</t>
  </si>
  <si>
    <t xml:space="preserve">OCTOBER, 2016</t>
  </si>
  <si>
    <t xml:space="preserve">MOTOR TRAFFIC OFFENCES FOR OCTOBER,2017</t>
  </si>
  <si>
    <t xml:space="preserve">NOVEMBER, 2017</t>
  </si>
  <si>
    <t xml:space="preserve">NOVEMBER, 2016</t>
  </si>
  <si>
    <t xml:space="preserve">MOTOR TRAFFIC AND TRANSPORT DEPARTMENT</t>
  </si>
  <si>
    <t xml:space="preserve">DECEMBER, 2017</t>
  </si>
  <si>
    <t xml:space="preserve">DECEMBER, 2016</t>
  </si>
  <si>
    <t xml:space="preserve">MOTOR TRAFFIC OFFENCES FOR DECEMBER,2017</t>
  </si>
  <si>
    <t xml:space="preserve">MOTOR TRAFFIC OFFENCES, ACCRA REGION,2017</t>
  </si>
  <si>
    <t xml:space="preserve">1ST QUARTER, 2017</t>
  </si>
  <si>
    <t xml:space="preserve"> 1ST QUARTER,2017</t>
  </si>
  <si>
    <t xml:space="preserve">GREATER ACCRA</t>
  </si>
  <si>
    <t xml:space="preserve">ACCIDENT STATISTICS FROM 2016-2017 IST QUARTER PERCENTAGE DIFFERNCES</t>
  </si>
  <si>
    <t xml:space="preserve">TOTAL NO OF CASES REPORTED</t>
  </si>
  <si>
    <t xml:space="preserve">TOTAL NO OF VEHS</t>
  </si>
  <si>
    <t xml:space="preserve">TOTAL NO. OF FATAL CASES</t>
  </si>
  <si>
    <t xml:space="preserve">TOTAL NO OF SERIOUS CASES</t>
  </si>
  <si>
    <t xml:space="preserve">TOTAL NO OF MINOR CASES</t>
  </si>
  <si>
    <t xml:space="preserve">PEDESTRIANS KNOCKED DOWN</t>
  </si>
  <si>
    <t xml:space="preserve">TOTAL NO OF PERSONS KILLED</t>
  </si>
  <si>
    <t xml:space="preserve">TOTAL NO OF PERSONS INJURED</t>
  </si>
  <si>
    <t xml:space="preserve"> INVOLVED</t>
  </si>
  <si>
    <t xml:space="preserve">%</t>
  </si>
  <si>
    <t xml:space="preserve">change</t>
  </si>
  <si>
    <t xml:space="preserve">ACCRA</t>
  </si>
  <si>
    <t xml:space="preserve">TEMA</t>
  </si>
  <si>
    <t xml:space="preserve">EASTERN</t>
  </si>
  <si>
    <t xml:space="preserve">CENTRAL</t>
  </si>
  <si>
    <t xml:space="preserve">WESTERN</t>
  </si>
  <si>
    <t xml:space="preserve">ASHANTI</t>
  </si>
  <si>
    <t xml:space="preserve">VOLTA</t>
  </si>
  <si>
    <t xml:space="preserve">NORTHERN</t>
  </si>
  <si>
    <t xml:space="preserve">2ND QUARTER, 2017</t>
  </si>
  <si>
    <t xml:space="preserve">TOTAL NO. OF VEHICLES INVOLVED</t>
  </si>
  <si>
    <t xml:space="preserve">2ND QUARTER, 2016</t>
  </si>
  <si>
    <t xml:space="preserve">MOTOR TRAFFIC OFFENCES 2ND QUARTER, 2017</t>
  </si>
  <si>
    <t xml:space="preserve">ACCIDENT STATISTICS FROM 2016-2017 2ND QUARTER PERCENTAGE DIFFERNCES</t>
  </si>
  <si>
    <t xml:space="preserve">3RD QUARTER, 2017</t>
  </si>
  <si>
    <t xml:space="preserve">3RD QUARTER, 2016</t>
  </si>
  <si>
    <t xml:space="preserve">ACCIDENT STATISTICS FROM 2016-2017 3RD QUARTER PERCENTAGE DIFFERNCES</t>
  </si>
  <si>
    <t xml:space="preserve">4TH QUARTER, 2017</t>
  </si>
  <si>
    <t xml:space="preserve">4TH QUARTER, 2016</t>
  </si>
  <si>
    <t xml:space="preserve">MOTOR TRAFFIC OFFENCES 4TH QUARTER,2017</t>
  </si>
  <si>
    <t xml:space="preserve">ACCIDENT STATISTICS FROM 2016-2017 4TH QUARTER PERCENTAGE DIFFERNCES</t>
  </si>
  <si>
    <t xml:space="preserve">FULL YEAR,2017</t>
  </si>
  <si>
    <t xml:space="preserve">FULL YEAR,2016</t>
  </si>
  <si>
    <t xml:space="preserve">MOTOR TRAFFIC OFFENCES FULL YEAR,2017</t>
  </si>
  <si>
    <t xml:space="preserve">YEAR 2016</t>
  </si>
  <si>
    <t xml:space="preserve">MOTOR TRAFFIC OFFENCES ACCRA REGION FROM JANUARY TO OCTOBER</t>
  </si>
  <si>
    <t xml:space="preserve">VEHICLES INVOLVED</t>
  </si>
  <si>
    <t xml:space="preserve">PEDESTRIAN K/DOWN</t>
  </si>
  <si>
    <t xml:space="preserve">PERSONS KILLED</t>
  </si>
  <si>
    <t xml:space="preserve">ACCIDENT STATISTICS FROM 2016-2017 FULL YEAR PERCENTAGE DIFFERNCES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</si>
</sst>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_(* #,##0.00_);_(* \(#,##0.00\);_(* \-??_);_(@_)"/>
    <numFmt numFmtId="167" formatCode="0.00"/>
    <numFmt numFmtId="168" formatCode="0"/>
    <numFmt numFmtId="169" formatCode="0.00%"/>
  </numFmts>
  <fonts count="13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8"/>
      <color rgb="FF000000"/>
      <name val="Tahoma"/>
      <family val="2"/>
      <charset val="1"/>
    </font>
    <font>
      <b val="true"/>
      <sz val="10"/>
      <color rgb="FF000000"/>
      <name val="Times New Roman"/>
      <family val="1"/>
      <charset val="1"/>
    </font>
    <font>
      <b val="true"/>
      <sz val="20"/>
      <color rgb="FF000000"/>
      <name val="Tahoma"/>
      <family val="2"/>
      <charset val="1"/>
    </font>
    <font>
      <b val="true"/>
      <sz val="20"/>
      <color rgb="FF000000"/>
      <name val="Calibri"/>
      <family val="2"/>
      <charset val="1"/>
    </font>
    <font>
      <sz val="12"/>
      <color rgb="FF000000"/>
      <name val="Times New Roman"/>
      <family val="1"/>
      <charset val="1"/>
    </font>
    <font>
      <sz val="10"/>
      <color rgb="FF000000"/>
      <name val="Times New Roman"/>
      <family val="1"/>
      <charset val="1"/>
    </font>
    <font>
      <b val="true"/>
      <u val="single"/>
      <sz val="18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6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22"/>
      <color rgb="FF000000"/>
      <name val="Times New Roman"/>
      <family val="1"/>
      <charset val="1"/>
    </font>
    <font>
      <sz val="18"/>
      <color rgb="FF000000"/>
      <name val="Arial Black"/>
      <family val="2"/>
      <charset val="1"/>
    </font>
    <font>
      <b val="true"/>
      <sz val="20"/>
      <color rgb="FF000000"/>
      <name val="Arial Black"/>
      <family val="2"/>
      <charset val="1"/>
    </font>
    <font>
      <b val="true"/>
      <sz val="20"/>
      <color rgb="FF000000"/>
      <name val="Times New Roman"/>
      <family val="1"/>
      <charset val="1"/>
    </font>
    <font>
      <sz val="18"/>
      <color rgb="FF000000"/>
      <name val="Times New Roman"/>
      <family val="1"/>
      <charset val="1"/>
    </font>
    <font>
      <b val="true"/>
      <sz val="22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22"/>
      <name val="Times New Roman"/>
      <family val="1"/>
      <charset val="1"/>
    </font>
    <font>
      <sz val="22"/>
      <name val="Arial Black"/>
      <family val="2"/>
      <charset val="1"/>
    </font>
    <font>
      <b val="true"/>
      <sz val="22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8"/>
      <color rgb="FF000000"/>
      <name val="Arial Black"/>
      <family val="2"/>
      <charset val="1"/>
    </font>
    <font>
      <sz val="20"/>
      <color rgb="FF000000"/>
      <name val="Calibri"/>
      <family val="2"/>
      <charset val="1"/>
    </font>
    <font>
      <b val="true"/>
      <u val="single"/>
      <sz val="22"/>
      <color rgb="FF000000"/>
      <name val="Courier New"/>
      <family val="3"/>
      <charset val="1"/>
    </font>
    <font>
      <b val="true"/>
      <sz val="14"/>
      <color rgb="FF000000"/>
      <name val="Arial Black"/>
      <family val="2"/>
      <charset val="1"/>
    </font>
    <font>
      <sz val="20"/>
      <name val="Arial Black"/>
      <family val="2"/>
      <charset val="1"/>
    </font>
    <font>
      <sz val="18"/>
      <color rgb="FF000000"/>
      <name val="Calibri"/>
      <family val="2"/>
      <charset val="1"/>
    </font>
    <font>
      <b val="true"/>
      <i val="true"/>
      <sz val="14"/>
      <color rgb="FF000000"/>
      <name val="Calibri"/>
      <family val="2"/>
      <charset val="1"/>
    </font>
    <font>
      <b val="true"/>
      <sz val="36"/>
      <color rgb="FF000000"/>
      <name val="Calibri"/>
      <family val="2"/>
      <charset val="1"/>
    </font>
    <font>
      <b val="true"/>
      <sz val="18"/>
      <color rgb="FF000000"/>
      <name val="Times New Roman"/>
      <family val="1"/>
      <charset val="1"/>
    </font>
    <font>
      <sz val="22"/>
      <color rgb="FF000000"/>
      <name val="Arial Black"/>
      <family val="2"/>
      <charset val="1"/>
    </font>
    <font>
      <b val="true"/>
      <sz val="22"/>
      <color rgb="FF000000"/>
      <name val="Arial Black"/>
      <family val="2"/>
      <charset val="1"/>
    </font>
    <font>
      <b val="true"/>
      <sz val="16"/>
      <color rgb="FF000000"/>
      <name val="Arial Black"/>
      <family val="2"/>
      <charset val="1"/>
    </font>
    <font>
      <b val="true"/>
      <sz val="24"/>
      <color rgb="FF000000"/>
      <name val="Calibri"/>
      <family val="2"/>
      <charset val="1"/>
    </font>
    <font>
      <b val="true"/>
      <sz val="20"/>
      <name val="Arial Black"/>
      <family val="2"/>
      <charset val="1"/>
    </font>
    <font>
      <sz val="16"/>
      <color rgb="FF000000"/>
      <name val="Times New Roman"/>
      <family val="1"/>
      <charset val="1"/>
    </font>
    <font>
      <sz val="16"/>
      <color rgb="FF000000"/>
      <name val="Arial Black"/>
      <family val="2"/>
      <charset val="1"/>
    </font>
    <font>
      <b val="true"/>
      <sz val="18"/>
      <color rgb="FFFFFFFF"/>
      <name val="Arial Black"/>
      <family val="2"/>
      <charset val="1"/>
    </font>
    <font>
      <sz val="16"/>
      <color rgb="FFFFFFFF"/>
      <name val="Times New Roman"/>
      <family val="1"/>
      <charset val="1"/>
    </font>
    <font>
      <sz val="16"/>
      <color rgb="FFFFFFFF"/>
      <name val="Arial Black"/>
      <family val="2"/>
      <charset val="1"/>
    </font>
    <font>
      <sz val="16"/>
      <color rgb="FFFFFFFF"/>
      <name val="Calibri"/>
      <family val="2"/>
      <charset val="1"/>
    </font>
    <font>
      <sz val="20"/>
      <color rgb="FF000000"/>
      <name val="Arial Black"/>
      <family val="2"/>
      <charset val="1"/>
    </font>
    <font>
      <b val="true"/>
      <sz val="9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mbria"/>
      <family val="1"/>
      <charset val="1"/>
    </font>
    <font>
      <sz val="22"/>
      <color rgb="FF000000"/>
      <name val="Calibri"/>
      <family val="2"/>
      <charset val="1"/>
    </font>
    <font>
      <b val="true"/>
      <sz val="24"/>
      <color rgb="FF000000"/>
      <name val="Times New Roman"/>
      <family val="1"/>
      <charset val="1"/>
    </font>
    <font>
      <sz val="24"/>
      <color rgb="FF000000"/>
      <name val="Arial Black"/>
      <family val="2"/>
      <charset val="1"/>
    </font>
    <font>
      <sz val="24"/>
      <color rgb="FF000000"/>
      <name val="Calibri"/>
      <family val="2"/>
      <charset val="1"/>
    </font>
    <font>
      <b val="true"/>
      <sz val="24"/>
      <color rgb="FF000000"/>
      <name val="Arial Black"/>
      <family val="2"/>
      <charset val="1"/>
    </font>
    <font>
      <sz val="24"/>
      <color rgb="FF000000"/>
      <name val="Times New Roman"/>
      <family val="1"/>
      <charset val="1"/>
    </font>
    <font>
      <b val="true"/>
      <sz val="14"/>
      <color rgb="FF000000"/>
      <name val="Cambria"/>
      <family val="1"/>
      <charset val="1"/>
    </font>
    <font>
      <b val="true"/>
      <sz val="10"/>
      <color rgb="FF000000"/>
      <name val="Calibri"/>
      <family val="2"/>
      <charset val="1"/>
    </font>
    <font>
      <sz val="20"/>
      <color rgb="FF000000"/>
      <name val="Times New Roman"/>
      <family val="1"/>
      <charset val="1"/>
    </font>
    <font>
      <b val="true"/>
      <sz val="16"/>
      <color rgb="FF000000"/>
      <name val="Times New Roman"/>
      <family val="1"/>
      <charset val="1"/>
    </font>
    <font>
      <b val="true"/>
      <sz val="12"/>
      <color rgb="FFFFFFFF"/>
      <name val="Calibri"/>
      <family val="2"/>
      <charset val="1"/>
    </font>
    <font>
      <b val="true"/>
      <sz val="20"/>
      <name val="Times New Roman"/>
      <family val="1"/>
      <charset val="1"/>
    </font>
    <font>
      <b val="true"/>
      <sz val="22"/>
      <name val="Arial Black"/>
      <family val="2"/>
      <charset val="1"/>
    </font>
    <font>
      <sz val="20"/>
      <name val="Times New Roman"/>
      <family val="1"/>
      <charset val="1"/>
    </font>
    <font>
      <sz val="24"/>
      <name val="Arial Black"/>
      <family val="2"/>
      <charset val="1"/>
    </font>
    <font>
      <sz val="20"/>
      <name val="Calibri"/>
      <family val="2"/>
      <charset val="1"/>
    </font>
    <font>
      <sz val="26"/>
      <color rgb="FF000000"/>
      <name val="Arial Black"/>
      <family val="2"/>
      <charset val="1"/>
    </font>
    <font>
      <b val="true"/>
      <sz val="26"/>
      <color rgb="FF000000"/>
      <name val="Arial Black"/>
      <family val="2"/>
      <charset val="1"/>
    </font>
    <font>
      <sz val="8"/>
      <color rgb="FF000000"/>
      <name val="Cambria"/>
      <family val="1"/>
      <charset val="1"/>
    </font>
    <font>
      <sz val="10"/>
      <color rgb="FF00000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14"/>
      <color rgb="FF000000"/>
      <name val="Times New Roman"/>
      <family val="1"/>
      <charset val="1"/>
    </font>
    <font>
      <sz val="22"/>
      <color rgb="FF000000"/>
      <name val="Times New Roman"/>
      <family val="1"/>
      <charset val="1"/>
    </font>
    <font>
      <sz val="14"/>
      <color rgb="FF000000"/>
      <name val="Arial Black"/>
      <family val="2"/>
      <charset val="1"/>
    </font>
    <font>
      <b val="true"/>
      <sz val="14"/>
      <color rgb="FF000000"/>
      <name val="Times New Roman"/>
      <family val="1"/>
      <charset val="1"/>
    </font>
    <font>
      <b val="true"/>
      <sz val="22"/>
      <color rgb="FF000000"/>
      <name val="Courier New"/>
      <family val="3"/>
      <charset val="1"/>
    </font>
    <font>
      <b val="true"/>
      <sz val="11"/>
      <color rgb="FF000000"/>
      <name val="Arial Black"/>
      <family val="2"/>
      <charset val="1"/>
    </font>
    <font>
      <b val="true"/>
      <sz val="9"/>
      <color rgb="FF000000"/>
      <name val="Times New Roman"/>
      <family val="1"/>
      <charset val="1"/>
    </font>
    <font>
      <sz val="12"/>
      <color rgb="FF000000"/>
      <name val="Arial Black"/>
      <family val="2"/>
      <charset val="1"/>
    </font>
    <font>
      <b val="true"/>
      <sz val="12"/>
      <color rgb="FF000000"/>
      <name val="Arial Black"/>
      <family val="2"/>
      <charset val="1"/>
    </font>
    <font>
      <b val="true"/>
      <sz val="16"/>
      <name val="Arial Black"/>
      <family val="2"/>
      <charset val="1"/>
    </font>
    <font>
      <sz val="9"/>
      <color rgb="FF000000"/>
      <name val="Cambria"/>
      <family val="1"/>
      <charset val="1"/>
    </font>
    <font>
      <sz val="18"/>
      <name val="Arial Black"/>
      <family val="2"/>
      <charset val="1"/>
    </font>
    <font>
      <sz val="12"/>
      <color rgb="FF000000"/>
      <name val="Cambria"/>
      <family val="1"/>
      <charset val="1"/>
    </font>
    <font>
      <sz val="14"/>
      <color rgb="FF000000"/>
      <name val="Calibri"/>
      <family val="2"/>
      <charset val="1"/>
    </font>
    <font>
      <b val="true"/>
      <sz val="18"/>
      <name val="Times New Roman"/>
      <family val="1"/>
      <charset val="1"/>
    </font>
    <font>
      <sz val="18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1"/>
      <color rgb="FF000000"/>
      <name val="Arial Black"/>
      <family val="2"/>
      <charset val="1"/>
    </font>
    <font>
      <b val="true"/>
      <sz val="18"/>
      <name val="Arial Black"/>
      <family val="2"/>
      <charset val="1"/>
    </font>
    <font>
      <sz val="11"/>
      <name val="Calibri"/>
      <family val="2"/>
      <charset val="1"/>
    </font>
    <font>
      <b val="true"/>
      <sz val="18"/>
      <name val="Calibri"/>
      <family val="2"/>
      <charset val="1"/>
    </font>
    <font>
      <sz val="18"/>
      <name val="Calibri"/>
      <family val="2"/>
      <charset val="1"/>
    </font>
    <font>
      <sz val="10"/>
      <color rgb="FF000000"/>
      <name val="Cambria"/>
      <family val="1"/>
      <charset val="1"/>
    </font>
    <font>
      <sz val="11"/>
      <color rgb="FF000000"/>
      <name val="Cambria"/>
      <family val="1"/>
      <charset val="1"/>
    </font>
    <font>
      <b val="true"/>
      <sz val="24"/>
      <name val="Times New Roman"/>
      <family val="1"/>
      <charset val="1"/>
    </font>
    <font>
      <b val="true"/>
      <sz val="12"/>
      <name val="Calibri"/>
      <family val="2"/>
      <charset val="1"/>
    </font>
    <font>
      <b val="true"/>
      <sz val="20"/>
      <name val="Calibri"/>
      <family val="2"/>
      <charset val="1"/>
    </font>
    <font>
      <sz val="9"/>
      <color rgb="FF000000"/>
      <name val="Calibri"/>
      <family val="2"/>
      <charset val="1"/>
    </font>
    <font>
      <sz val="12"/>
      <name val="Times New Roman"/>
      <family val="1"/>
      <charset val="1"/>
    </font>
    <font>
      <b val="true"/>
      <sz val="11"/>
      <color rgb="FF000000"/>
      <name val="Cambria"/>
      <family val="1"/>
      <charset val="1"/>
    </font>
    <font>
      <b val="true"/>
      <u val="single"/>
      <sz val="22"/>
      <color rgb="FF000000"/>
      <name val="Arial Black"/>
      <family val="2"/>
      <charset val="1"/>
    </font>
    <font>
      <b val="true"/>
      <sz val="11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9"/>
      <color rgb="FF000000"/>
      <name val="Arial Black"/>
      <family val="2"/>
      <charset val="1"/>
    </font>
    <font>
      <b val="true"/>
      <sz val="18"/>
      <color rgb="FF000000"/>
      <name val="Consolas"/>
      <family val="3"/>
      <charset val="1"/>
    </font>
    <font>
      <b val="true"/>
      <sz val="11"/>
      <color rgb="FF000000"/>
      <name val="Consolas"/>
      <family val="3"/>
      <charset val="1"/>
    </font>
    <font>
      <b val="true"/>
      <sz val="10"/>
      <color rgb="FF000000"/>
      <name val="Consolas"/>
      <family val="3"/>
      <charset val="1"/>
    </font>
    <font>
      <b val="true"/>
      <sz val="16"/>
      <color rgb="FF000000"/>
      <name val="Consolas"/>
      <family val="3"/>
      <charset val="1"/>
    </font>
    <font>
      <sz val="11"/>
      <color rgb="FF000000"/>
      <name val="Consolas"/>
      <family val="3"/>
      <charset val="1"/>
    </font>
    <font>
      <sz val="9"/>
      <color rgb="FF000000"/>
      <name val="Consolas"/>
      <family val="3"/>
      <charset val="1"/>
    </font>
    <font>
      <sz val="8"/>
      <color rgb="FF000000"/>
      <name val="Consolas"/>
      <family val="3"/>
      <charset val="1"/>
    </font>
    <font>
      <sz val="10"/>
      <color rgb="FF000000"/>
      <name val="Consolas"/>
      <family val="3"/>
      <charset val="1"/>
    </font>
    <font>
      <sz val="16"/>
      <color rgb="FF000000"/>
      <name val="Consolas"/>
      <family val="3"/>
      <charset val="1"/>
    </font>
    <font>
      <sz val="10"/>
      <name val="Calibri"/>
      <family val="2"/>
      <charset val="1"/>
    </font>
    <font>
      <b val="true"/>
      <sz val="26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u val="single"/>
      <sz val="26"/>
      <color rgb="FF000000"/>
      <name val="Courier New"/>
      <family val="3"/>
      <charset val="1"/>
    </font>
    <font>
      <b val="true"/>
      <sz val="11"/>
      <color rgb="FF000000"/>
      <name val="Times New Roman"/>
      <family val="1"/>
      <charset val="1"/>
    </font>
    <font>
      <b val="true"/>
      <sz val="15"/>
      <color rgb="FF000000"/>
      <name val="Calibri"/>
      <family val="2"/>
    </font>
    <font>
      <sz val="10"/>
      <color rgb="FF000000"/>
      <name val="Calibri"/>
      <family val="2"/>
    </font>
    <font>
      <b val="true"/>
      <sz val="10.5"/>
      <color rgb="FF000000"/>
      <name val="Calibri"/>
      <family val="2"/>
    </font>
    <font>
      <sz val="10"/>
      <color rgb="FFC00000"/>
      <name val="Calibri"/>
      <family val="2"/>
    </font>
    <font>
      <b val="true"/>
      <sz val="14"/>
      <color rgb="FF000000"/>
      <name val="Calibri"/>
      <family val="2"/>
    </font>
    <font>
      <sz val="11"/>
      <color rgb="FF000000"/>
      <name val="Arial"/>
      <family val="2"/>
    </font>
    <font>
      <sz val="10"/>
      <color rgb="FF000000"/>
      <name val="Arial Black"/>
      <family val="2"/>
    </font>
    <font>
      <b val="true"/>
      <sz val="12"/>
      <color rgb="FF000000"/>
      <name val="Calibri"/>
      <family val="2"/>
    </font>
    <font>
      <sz val="11"/>
      <color rgb="FF000000"/>
      <name val="Arial Rounded MT Bold"/>
      <family val="2"/>
    </font>
    <font>
      <sz val="10.5"/>
      <color rgb="FF000000"/>
      <name val="Arial Black"/>
      <family val="2"/>
    </font>
    <font>
      <sz val="10"/>
      <color rgb="FFC00000"/>
      <name val="Arial"/>
      <family val="2"/>
    </font>
    <font>
      <sz val="14"/>
      <color rgb="FF595959"/>
      <name val="Calibri"/>
      <family val="2"/>
    </font>
    <font>
      <b val="true"/>
      <sz val="14"/>
      <color rgb="FF404040"/>
      <name val="Arial Unicode MS"/>
      <family val="2"/>
    </font>
    <font>
      <b val="true"/>
      <sz val="12"/>
      <color rgb="FF000000"/>
      <name val="Arial Black"/>
      <family val="2"/>
    </font>
    <font>
      <sz val="11"/>
      <color rgb="FFFF0000"/>
      <name val="Calibri"/>
      <family val="2"/>
    </font>
    <font>
      <b val="true"/>
      <sz val="14"/>
      <color rgb="FF808080"/>
      <name val="Arial"/>
      <family val="2"/>
    </font>
    <font>
      <b val="true"/>
      <sz val="11"/>
      <color rgb="FF404040"/>
      <name val="Arial Black"/>
      <family val="2"/>
    </font>
    <font>
      <sz val="14"/>
      <color rgb="FFFF0000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FF0000"/>
        <bgColor rgb="FFC00000"/>
      </patternFill>
    </fill>
    <fill>
      <patternFill patternType="solid">
        <fgColor rgb="FF21FF85"/>
        <bgColor rgb="FF00FFFF"/>
      </patternFill>
    </fill>
    <fill>
      <patternFill patternType="solid">
        <fgColor rgb="FFFFFF00"/>
        <bgColor rgb="FFD7E4BD"/>
      </patternFill>
    </fill>
    <fill>
      <patternFill patternType="solid">
        <fgColor rgb="FF00B050"/>
        <bgColor rgb="FF008080"/>
      </patternFill>
    </fill>
    <fill>
      <patternFill patternType="solid">
        <fgColor rgb="FFB7DEE8"/>
        <bgColor rgb="FFD9D9D9"/>
      </patternFill>
    </fill>
    <fill>
      <patternFill patternType="solid">
        <fgColor rgb="FFFFFFFF"/>
        <bgColor rgb="FFF2F2F2"/>
      </patternFill>
    </fill>
    <fill>
      <patternFill patternType="solid">
        <fgColor rgb="FF8EB4E3"/>
        <bgColor rgb="FF95B3D7"/>
      </patternFill>
    </fill>
    <fill>
      <patternFill patternType="solid">
        <fgColor rgb="FF4F81BD"/>
        <bgColor rgb="FF558ED5"/>
      </patternFill>
    </fill>
    <fill>
      <patternFill patternType="solid">
        <fgColor rgb="FFE6E0EC"/>
        <bgColor rgb="FFF2DCDB"/>
      </patternFill>
    </fill>
    <fill>
      <patternFill patternType="solid">
        <fgColor rgb="FFEBF1DE"/>
        <bgColor rgb="FFEEECE1"/>
      </patternFill>
    </fill>
    <fill>
      <patternFill patternType="solid">
        <fgColor rgb="FFD7E4BD"/>
        <bgColor rgb="FFDDD9C3"/>
      </patternFill>
    </fill>
    <fill>
      <patternFill patternType="solid">
        <fgColor rgb="FFEEECE1"/>
        <bgColor rgb="FFEBF1DE"/>
      </patternFill>
    </fill>
    <fill>
      <patternFill patternType="solid">
        <fgColor rgb="FFDDD9C3"/>
        <bgColor rgb="FFD9D9D9"/>
      </patternFill>
    </fill>
    <fill>
      <patternFill patternType="solid">
        <fgColor rgb="FFC4BD97"/>
        <bgColor rgb="FFE6B9B8"/>
      </patternFill>
    </fill>
    <fill>
      <patternFill patternType="solid">
        <fgColor rgb="FF948A54"/>
        <bgColor rgb="FF808080"/>
      </patternFill>
    </fill>
    <fill>
      <patternFill patternType="solid">
        <fgColor rgb="FFFDEADA"/>
        <bgColor rgb="FFEEECE1"/>
      </patternFill>
    </fill>
    <fill>
      <patternFill patternType="solid">
        <fgColor rgb="FF9BBB59"/>
        <bgColor rgb="FFC4BD97"/>
      </patternFill>
    </fill>
    <fill>
      <patternFill patternType="solid">
        <fgColor rgb="FF558ED5"/>
        <bgColor rgb="FF4F81BD"/>
      </patternFill>
    </fill>
    <fill>
      <patternFill patternType="solid">
        <fgColor rgb="FFF2F2F2"/>
        <bgColor rgb="FFEEECE1"/>
      </patternFill>
    </fill>
    <fill>
      <patternFill patternType="solid">
        <fgColor rgb="FFF2DCDB"/>
        <bgColor rgb="FFE6E0EC"/>
      </patternFill>
    </fill>
  </fills>
  <borders count="54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1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7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1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5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5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7" borderId="2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2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7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7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7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7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7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2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7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7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7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7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7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3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3" fillId="7" borderId="2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7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7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7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7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7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8" borderId="3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6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5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0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5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9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8" fillId="0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8" fillId="0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7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5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5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5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7" borderId="1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1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7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8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8" borderId="4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8" borderId="4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1" fillId="8" borderId="4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3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2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2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9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4" fillId="9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5" fillId="9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5" fillId="9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6" fillId="9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6" fillId="9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7" fillId="9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6" fillId="9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6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3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1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1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9" fillId="7" borderId="2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9" fillId="7" borderId="2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1" fillId="7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7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7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3" fillId="7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3" fillId="7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2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9" fillId="7" borderId="2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9" fillId="7" borderId="1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1" fillId="7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7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7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3" fillId="7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3" fillId="7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7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3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9" fillId="7" borderId="3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9" fillId="7" borderId="3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1" fillId="7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7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7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3" fillId="7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3" fillId="7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2" fillId="8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8" borderId="3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4" fillId="5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5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6" fillId="0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5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7" fillId="5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7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7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5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7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4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7" fillId="5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6" fillId="0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4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0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0" fillId="5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3" fillId="0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0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3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5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8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8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2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33" fillId="7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8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3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9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9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9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9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9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9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9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1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1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2" fillId="9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3" fillId="9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3" fillId="9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4" fillId="9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5" fillId="9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6" fillId="9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9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6" fillId="9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7" fillId="9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4" fillId="9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2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8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8" fillId="2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8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6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0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0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1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1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1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1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1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0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7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7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7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7" borderId="2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0" fillId="0" borderId="2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33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0" fillId="0" borderId="3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0" fillId="8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8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9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2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2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2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3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4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5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0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0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8" fillId="0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5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8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3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5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3" fillId="0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2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2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2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0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5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0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8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3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1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7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0" fillId="7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9" fillId="7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9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7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7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9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9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2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2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3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5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6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6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5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5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5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1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6" fillId="1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6" fillId="1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5" fillId="5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5" fillId="1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1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5" fillId="5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6" fillId="1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5" fillId="2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5" fillId="2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5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7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8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9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9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9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9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9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0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2" fillId="7" borderId="2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2" fillId="7" borderId="2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2" fillId="0" borderId="1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1" fillId="7" borderId="2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1" fillId="7" borderId="2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1" fillId="7" borderId="2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33" fillId="7" borderId="23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33" fillId="7" borderId="26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80" fillId="0" borderId="2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2" fillId="7" borderId="2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2" fillId="7" borderId="1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7" borderId="2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1" fillId="7" borderId="1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1" fillId="7" borderId="2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33" fillId="7" borderId="30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33" fillId="7" borderId="10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80" fillId="0" borderId="3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2" fillId="7" borderId="3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2" fillId="7" borderId="3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4" fillId="7" borderId="3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4" fillId="7" borderId="3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4" fillId="7" borderId="3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23" fillId="7" borderId="35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23" fillId="7" borderId="11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80" fillId="8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9" fillId="8" borderId="3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9" fillId="8" borderId="3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9" fillId="8" borderId="3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81" fillId="8" borderId="36" xfId="15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9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4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4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4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7" fillId="0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4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4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4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4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2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2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5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2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4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4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4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2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2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2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7" fillId="5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3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0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1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0" fillId="0" borderId="1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3" fillId="7" borderId="1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2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7" borderId="1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33" fillId="7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0" fillId="7" borderId="1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3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2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9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1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1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1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1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1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1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3" fillId="1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7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7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1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2" fillId="7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13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13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1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7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3" fillId="7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1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1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1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13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1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1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8" fillId="1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1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7" fillId="1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9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3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3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3" fillId="7" borderId="2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4" fillId="13" borderId="1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3" fillId="0" borderId="2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3" fillId="7" borderId="2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3" fillId="0" borderId="3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3" fillId="7" borderId="3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3" fillId="7" borderId="3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4" fillId="13" borderId="3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3" fillId="13" borderId="1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13" borderId="1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5" fillId="12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1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1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1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3" fillId="12" borderId="3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12" borderId="3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1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1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1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1" fillId="12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3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3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12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3" fillId="12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7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1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1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1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1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1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1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3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3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7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3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3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3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3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3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12" borderId="3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3" fillId="1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4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6" fillId="12" borderId="3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3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3" fillId="12" borderId="3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7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0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5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0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6" fillId="0" borderId="1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7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7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6" fillId="7" borderId="1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8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6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1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4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1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1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1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1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0" fillId="7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0" fillId="7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4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14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7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13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7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8" fillId="1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1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1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13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1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1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4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1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5" fillId="1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1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3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2" fillId="14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7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7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7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7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3" fillId="7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2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2" fillId="7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7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7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7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3" fillId="7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3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2" fillId="7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7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7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7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3" fillId="7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14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14" borderId="3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5" fillId="14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1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14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14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1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1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1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1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14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4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1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4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4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4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4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14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14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3" fillId="7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7" fillId="14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7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33" fillId="7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7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3" fillId="0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33" fillId="0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3" fillId="14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14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6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7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2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1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1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1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7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6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7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6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7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7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7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7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16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1" fillId="16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7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7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7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0" borderId="2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6" fillId="7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7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7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0" borderId="3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1" fillId="16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7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7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7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16" borderId="1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16" borderId="1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8" fillId="16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16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16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16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1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16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1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7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16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0" fillId="16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0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16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0" fillId="16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1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0" fillId="7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5" fillId="7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1" fillId="7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0" fillId="7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3" fillId="14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7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7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7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1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1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1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1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1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2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2" fillId="7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8" fillId="7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8" fillId="7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7" fillId="14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7" fillId="14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3" fillId="14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4" fillId="7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7" fillId="7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7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8" fillId="6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1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15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1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5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5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7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1" fillId="7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1" fillId="7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1" fillId="7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1" fillId="7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1" fillId="7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14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6" fillId="14" borderId="3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5" fillId="1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17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15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15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1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5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15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7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1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15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2" fillId="15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4" fillId="15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4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2" fillId="15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4" fillId="15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2" fillId="1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0" fillId="7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8" fillId="14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7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7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6" fillId="7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7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9" fillId="1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9" fillId="1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1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3" fillId="1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3" fillId="1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1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2" fillId="7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15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3" fillId="15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15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2" fillId="7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2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7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8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8" fillId="7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8" fillId="1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7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15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9" fillId="1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1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3" fillId="1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5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5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6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0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0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0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2" fillId="7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2" fillId="7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14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4" fillId="7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4" fillId="7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4" fillId="7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2" fillId="7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2" fillId="7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2" fillId="7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2" fillId="7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4" fillId="7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4" fillId="7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4" fillId="7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2" fillId="7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2" fillId="7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2" fillId="7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2" fillId="7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4" fillId="7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4" fillId="7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4" fillId="7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2" fillId="7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2" fillId="7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3" fillId="15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15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15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15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14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9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4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4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4" fillId="1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2" fillId="15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2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4" fillId="15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2" fillId="7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2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3" fillId="0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2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4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2" fillId="15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4" fillId="1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5" fillId="7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7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5" fillId="7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7" fillId="14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7" fillId="7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5" fillId="7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0" fillId="7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5" fillId="7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8" fillId="7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7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8" fillId="7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8" fillId="7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5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1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1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1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2" fillId="7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8" fillId="7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4" fillId="15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8" fillId="15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8" fillId="7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2" fillId="7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1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8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15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8" fillId="1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7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7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0" fillId="7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0" fillId="7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0" fillId="7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9" fillId="7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9" fillId="7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7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0" fillId="7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0" fillId="7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9" fillId="7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9" fillId="7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7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7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0" fillId="7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0" fillId="7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0" fillId="7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9" fillId="7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9" fillId="7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3" fillId="8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8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15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5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5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5" borderId="3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5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5" borderId="4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5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4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3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1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19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9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9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19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9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9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9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9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9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19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6" fillId="7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7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7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9" fillId="7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6" fillId="7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6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1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0" fillId="1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7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0" fillId="1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0" fillId="7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1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1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9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5" fillId="7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5" fillId="7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7" fillId="16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7" fillId="7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5" fillId="7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9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9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9" fillId="7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9" fillId="1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7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1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2" fillId="6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1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0" fillId="7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0" fillId="7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7" fillId="15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0" fillId="7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7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7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7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0" fillId="7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0" fillId="7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7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7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7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7" borderId="3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0" fillId="7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7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15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2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15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2" fillId="15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1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2" fillId="15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1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2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2" fillId="7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2" fillId="0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3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2" fillId="15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1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15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0" fillId="7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3" fillId="7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0" fillId="7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14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5" fillId="1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1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6" fillId="1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5" fillId="1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5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8" fillId="7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1" fillId="7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1" fillId="7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2" fillId="15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1" fillId="15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2" fillId="7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1" fillId="7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7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7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7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7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7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7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8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9" fillId="15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0" fillId="15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0" fillId="1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0" fillId="15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1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0" fillId="2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0" fillId="2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9" fillId="15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15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23" fillId="7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7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7" borderId="3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7" borderId="3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1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7" borderId="1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7" borderId="1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7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7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7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9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9" fillId="7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9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9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9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9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9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9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9" fillId="7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7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7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7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7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1" fillId="7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7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3" fillId="7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7" fillId="7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7" fillId="7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7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3" fillId="7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4" fillId="7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7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4" fillId="7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9" fillId="7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1" fillId="7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7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7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2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7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7" fillId="7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7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7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7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7" fillId="7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7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7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7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1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1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7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7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7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7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1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1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1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2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2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5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5" fillId="0" borderId="2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5" fillId="0" borderId="3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5" fillId="8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9" fillId="8" borderId="3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2" fillId="8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2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2" fillId="8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5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5" fillId="5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8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8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5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8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5" fillId="0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8" fillId="5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8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8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8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5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8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3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7" fillId="7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1" fillId="7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1" fillId="7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7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7" borderId="1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7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6" fillId="7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6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3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2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2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4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4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4" fillId="7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5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5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5" fillId="7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5" fillId="7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3" fillId="7" borderId="13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5" fontId="93" fillId="7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3" fillId="7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84" fillId="7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3" fillId="7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91" fillId="7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7" borderId="13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8" fontId="84" fillId="7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3" fillId="7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6" fillId="7" borderId="0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59" fillId="7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9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13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3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8" fillId="0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8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8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9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8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8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9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9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9" fillId="7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9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9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9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9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9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1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7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1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1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1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0" fillId="7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3" fillId="7" borderId="3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3" fillId="7" borderId="1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6" fillId="1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9" fillId="7" borderId="1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6" fillId="13" borderId="1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6" fillId="7" borderId="1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9" fillId="13" borderId="1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9" fillId="1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0" fillId="1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1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1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13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2" fillId="1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13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13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1" fillId="1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2" fillId="13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2" fillId="13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3" fillId="13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1" fillId="13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4" fillId="13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4" fillId="13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4" fillId="13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4" fillId="1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4" fillId="1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5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3" fillId="7" borderId="2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13" borderId="2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5" fillId="0" borderId="2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5" fillId="0" borderId="3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3" fillId="7" borderId="4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5" fillId="1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13" borderId="3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13" borderId="1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13" borderId="1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5" fillId="21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1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1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1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1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9" fillId="1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9" fillId="1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9" fillId="1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9" fillId="1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5" fillId="13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1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7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3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1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8" fillId="1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8" fillId="1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13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13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13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13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3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1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3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3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13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13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13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1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3" fillId="13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0" fillId="13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9" fillId="7" borderId="2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8" fillId="13" borderId="2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7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13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13" borderId="1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8" fillId="13" borderId="1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3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6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6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5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5" fillId="7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5" fillId="7" borderId="13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8" fillId="0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5" fillId="7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6" fillId="14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9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5" fillId="7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14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8" fillId="13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7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13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1" fillId="7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4" fillId="7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4" fillId="14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4" fillId="13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7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4" fillId="13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13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7" fillId="13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0" fillId="17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7" fillId="7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1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1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1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1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4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7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15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4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5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8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8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15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7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3" fillId="14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9" fillId="1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1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1" fillId="7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14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3" fillId="1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1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1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3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3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0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14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14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14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14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1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1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7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2" fillId="14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2" fillId="14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2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8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8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8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8" fillId="7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8" fillId="7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7" borderId="13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42" fillId="0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7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2" fillId="14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7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7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2" fillId="7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2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2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1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1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1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9" fillId="7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7" fillId="7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15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15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9" fillId="15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7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18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8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2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5" fillId="14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3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13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8" fillId="13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3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3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13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4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7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4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1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7" fillId="11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5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11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1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11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11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11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11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11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7" fillId="11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11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5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11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3" fillId="7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3" fillId="7" borderId="5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15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3" fillId="7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15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15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9" fillId="7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3" fillId="15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3" fillId="7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7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11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11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1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11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7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17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8" fillId="11" borderId="1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7" fillId="7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8" fillId="7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7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8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9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39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9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3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3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9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9" fillId="7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9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3" fillId="7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3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3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3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3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3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31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3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1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1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8" fillId="17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0" fillId="14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8" fillId="17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9" fillId="11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0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0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0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5" fillId="7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7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2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0" borderId="3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11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0" fillId="11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8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4" fillId="18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0" fillId="18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5" fillId="18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0" fillId="18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11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11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1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1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11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11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11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7" fillId="11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8" fillId="11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11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7" fillId="13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7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1" fillId="0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2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11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11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13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13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7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6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0" fillId="1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5" fillId="14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0" fillId="14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5" fillId="13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13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5" fillId="13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5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3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3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3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1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8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5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5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21FF85"/>
      <rgbColor rgb="FFC00000"/>
      <rgbColor rgb="FF008000"/>
      <rgbColor rgb="FF000080"/>
      <rgbColor rgb="FF808000"/>
      <rgbColor rgb="FF800080"/>
      <rgbColor rgb="FF008080"/>
      <rgbColor rgb="FFC4BD97"/>
      <rgbColor rgb="FF808080"/>
      <rgbColor rgb="FF8EB4E3"/>
      <rgbColor rgb="FF993366"/>
      <rgbColor rgb="FFEBF1DE"/>
      <rgbColor rgb="FFF2F2F2"/>
      <rgbColor rgb="FF660066"/>
      <rgbColor rgb="FFB7DEE8"/>
      <rgbColor rgb="FF0066CC"/>
      <rgbColor rgb="FFD9D9D9"/>
      <rgbColor rgb="FF000080"/>
      <rgbColor rgb="FFFF00FF"/>
      <rgbColor rgb="FFE6E0EC"/>
      <rgbColor rgb="FF00FFFF"/>
      <rgbColor rgb="FF800080"/>
      <rgbColor rgb="FF800000"/>
      <rgbColor rgb="FF008080"/>
      <rgbColor rgb="FF0000FF"/>
      <rgbColor rgb="FF00CCFF"/>
      <rgbColor rgb="FFEEECE1"/>
      <rgbColor rgb="FFD7E4BD"/>
      <rgbColor rgb="FFFDEADA"/>
      <rgbColor rgb="FF99CCFF"/>
      <rgbColor rgb="FFF2DCDB"/>
      <rgbColor rgb="FF95B3D7"/>
      <rgbColor rgb="FFE6B9B8"/>
      <rgbColor rgb="FF4F81BD"/>
      <rgbColor rgb="FF558ED5"/>
      <rgbColor rgb="FF9BBB59"/>
      <rgbColor rgb="FFDDD9C3"/>
      <rgbColor rgb="FFFF9900"/>
      <rgbColor rgb="FFFF6600"/>
      <rgbColor rgb="FF595959"/>
      <rgbColor rgb="FF948A54"/>
      <rgbColor rgb="FF003366"/>
      <rgbColor rgb="FF00B050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500" spc="97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500" spc="97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PERSONS INJURED FROM JAN - JUNE DISTRIBUTION ( TOTAL INJURED=5997)</a:t>
            </a:r>
          </a:p>
        </c:rich>
      </c:tx>
      <c:layout>
        <c:manualLayout>
          <c:xMode val="edge"/>
          <c:yMode val="edge"/>
          <c:x val="0.185162982390408"/>
          <c:y val="0.064846837944664"/>
        </c:manualLayout>
      </c:layout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'FULL YEAR, 2017'!$B$149:$B$159</c:f>
              <c:strCache>
                <c:ptCount val="11"/>
                <c:pt idx="0">
                  <c:v>Accra</c:v>
                </c:pt>
                <c:pt idx="1">
                  <c:v>Tema</c:v>
                </c:pt>
                <c:pt idx="2">
                  <c:v>Eastern</c:v>
                </c:pt>
                <c:pt idx="3">
                  <c:v>Central</c:v>
                </c:pt>
                <c:pt idx="4">
                  <c:v>Western</c:v>
                </c:pt>
                <c:pt idx="5">
                  <c:v>Ashanti</c:v>
                </c:pt>
                <c:pt idx="6">
                  <c:v>Volta</c:v>
                </c:pt>
                <c:pt idx="7">
                  <c:v>Northern</c:v>
                </c:pt>
                <c:pt idx="8">
                  <c:v>UWR</c:v>
                </c:pt>
                <c:pt idx="9">
                  <c:v>UER</c:v>
                </c:pt>
                <c:pt idx="10">
                  <c:v>BAR</c:v>
                </c:pt>
              </c:strCache>
            </c:strRef>
          </c:cat>
          <c:val>
            <c:numRef>
              <c:f>'FULL YEAR, 2017'!$C$149:$C$159</c:f>
              <c:numCache>
                <c:formatCode>General</c:formatCode>
                <c:ptCount val="11"/>
                <c:pt idx="0">
                  <c:v>1160</c:v>
                </c:pt>
                <c:pt idx="1">
                  <c:v>313</c:v>
                </c:pt>
                <c:pt idx="2">
                  <c:v>1109</c:v>
                </c:pt>
                <c:pt idx="3">
                  <c:v>844</c:v>
                </c:pt>
                <c:pt idx="4">
                  <c:v>282</c:v>
                </c:pt>
                <c:pt idx="5">
                  <c:v>970</c:v>
                </c:pt>
                <c:pt idx="6">
                  <c:v>311</c:v>
                </c:pt>
                <c:pt idx="7">
                  <c:v>341</c:v>
                </c:pt>
                <c:pt idx="8">
                  <c:v>124</c:v>
                </c:pt>
                <c:pt idx="9">
                  <c:v>83</c:v>
                </c:pt>
                <c:pt idx="10">
                  <c:v>460</c:v>
                </c:pt>
              </c:numCache>
            </c:numRef>
          </c:val>
        </c:ser>
        <c:gapWidth val="269"/>
        <c:overlap val="-20"/>
        <c:axId val="26305523"/>
        <c:axId val="59078148"/>
      </c:barChart>
      <c:catAx>
        <c:axId val="26305523"/>
        <c:scaling>
          <c:orientation val="minMax"/>
        </c:scaling>
        <c:delete val="0"/>
        <c:axPos val="b"/>
        <c:majorGridlines>
          <c:spPr>
            <a:ln w="9360">
              <a:solidFill>
                <a:srgbClr val="ffffff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3240">
            <a:solidFill>
              <a:srgbClr val="95b3d7"/>
            </a:solidFill>
            <a:round/>
          </a:ln>
        </c:spPr>
        <c:txPr>
          <a:bodyPr/>
          <a:p>
            <a:pPr>
              <a:defRPr b="1" sz="1050" spc="148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9078148"/>
        <c:crosses val="autoZero"/>
        <c:auto val="1"/>
        <c:lblAlgn val="ctr"/>
        <c:lblOffset val="100"/>
      </c:catAx>
      <c:valAx>
        <c:axId val="5907814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0" sz="1000" spc="-1" strike="noStrike">
                <a:solidFill>
                  <a:srgbClr val="c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630552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4f81bd"/>
    </a:solidFill>
    <a:ln w="9360">
      <a:solidFill>
        <a:srgbClr val="4f81bd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97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400" spc="97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TOTAL CASES REPORTED FROM JAN-JUNE DISTRIBUTION. (TOTAL 6056)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'FULL YEAR, 2017'!$B$130:$B$140</c:f>
              <c:strCache>
                <c:ptCount val="11"/>
                <c:pt idx="0">
                  <c:v>Accra</c:v>
                </c:pt>
                <c:pt idx="1">
                  <c:v>Tema</c:v>
                </c:pt>
                <c:pt idx="2">
                  <c:v>Eastern</c:v>
                </c:pt>
                <c:pt idx="3">
                  <c:v>Central</c:v>
                </c:pt>
                <c:pt idx="4">
                  <c:v>Western</c:v>
                </c:pt>
                <c:pt idx="5">
                  <c:v>Ashanti</c:v>
                </c:pt>
                <c:pt idx="6">
                  <c:v>Volta</c:v>
                </c:pt>
                <c:pt idx="7">
                  <c:v>Northern</c:v>
                </c:pt>
                <c:pt idx="8">
                  <c:v>UWR</c:v>
                </c:pt>
                <c:pt idx="9">
                  <c:v>UER</c:v>
                </c:pt>
                <c:pt idx="10">
                  <c:v>BAR</c:v>
                </c:pt>
              </c:strCache>
            </c:strRef>
          </c:cat>
          <c:val>
            <c:numRef>
              <c:f>'FULL YEAR, 2017'!$C$130:$C$140</c:f>
              <c:numCache>
                <c:formatCode>General</c:formatCode>
                <c:ptCount val="11"/>
                <c:pt idx="0">
                  <c:v>3486</c:v>
                </c:pt>
                <c:pt idx="1">
                  <c:v>701</c:v>
                </c:pt>
                <c:pt idx="2">
                  <c:v>917</c:v>
                </c:pt>
                <c:pt idx="3">
                  <c:v>719</c:v>
                </c:pt>
                <c:pt idx="4">
                  <c:v>381</c:v>
                </c:pt>
                <c:pt idx="5">
                  <c:v>1679</c:v>
                </c:pt>
                <c:pt idx="6">
                  <c:v>391</c:v>
                </c:pt>
                <c:pt idx="7">
                  <c:v>229</c:v>
                </c:pt>
                <c:pt idx="8">
                  <c:v>111</c:v>
                </c:pt>
                <c:pt idx="9">
                  <c:v>153</c:v>
                </c:pt>
                <c:pt idx="10">
                  <c:v>363</c:v>
                </c:pt>
              </c:numCache>
            </c:numRef>
          </c:val>
        </c:ser>
        <c:gapWidth val="269"/>
        <c:overlap val="-20"/>
        <c:axId val="66809399"/>
        <c:axId val="60230245"/>
      </c:barChart>
      <c:catAx>
        <c:axId val="66809399"/>
        <c:scaling>
          <c:orientation val="minMax"/>
        </c:scaling>
        <c:delete val="0"/>
        <c:axPos val="b"/>
        <c:majorGridlines>
          <c:spPr>
            <a:ln w="9360">
              <a:solidFill>
                <a:srgbClr val="ffffff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3240">
            <a:solidFill>
              <a:srgbClr val="95b3d7"/>
            </a:solidFill>
            <a:round/>
          </a:ln>
        </c:spPr>
        <c:txPr>
          <a:bodyPr/>
          <a:p>
            <a:pPr>
              <a:defRPr b="0" sz="1000" spc="148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 Black"/>
              </a:defRPr>
            </a:pPr>
          </a:p>
        </c:txPr>
        <c:crossAx val="60230245"/>
        <c:crosses val="autoZero"/>
        <c:auto val="1"/>
        <c:lblAlgn val="ctr"/>
        <c:lblOffset val="100"/>
      </c:catAx>
      <c:valAx>
        <c:axId val="60230245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0" sz="1000" spc="-1" strike="noStrike">
                <a:solidFill>
                  <a:srgbClr val="c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680939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4f81bd"/>
    </a:solidFill>
    <a:ln w="9360">
      <a:solidFill>
        <a:srgbClr val="4f81bd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200" spc="97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200" spc="97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VEHICLES INVOLVED  FROM JAN - JUNE DISTRIBUTION.( TOTAL 10124)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427901803448"/>
          <c:y val="0.148519579751671"/>
          <c:w val="0.87749265114801"/>
          <c:h val="0.62511938872970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ff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'FULL YEAR, 2017'!$J$130:$J$140</c:f>
              <c:strCache>
                <c:ptCount val="11"/>
                <c:pt idx="0">
                  <c:v>Accra</c:v>
                </c:pt>
                <c:pt idx="1">
                  <c:v>Tema</c:v>
                </c:pt>
                <c:pt idx="2">
                  <c:v>Eastern</c:v>
                </c:pt>
                <c:pt idx="3">
                  <c:v>Central</c:v>
                </c:pt>
                <c:pt idx="4">
                  <c:v>Western</c:v>
                </c:pt>
                <c:pt idx="5">
                  <c:v>Ashanti</c:v>
                </c:pt>
                <c:pt idx="6">
                  <c:v>Volta</c:v>
                </c:pt>
                <c:pt idx="7">
                  <c:v>Northern</c:v>
                </c:pt>
                <c:pt idx="8">
                  <c:v>UWR</c:v>
                </c:pt>
                <c:pt idx="9">
                  <c:v>UER</c:v>
                </c:pt>
                <c:pt idx="10">
                  <c:v>BAR</c:v>
                </c:pt>
              </c:strCache>
            </c:strRef>
          </c:cat>
          <c:val>
            <c:numRef>
              <c:f>'FULL YEAR, 2017'!$K$130:$K$140</c:f>
              <c:numCache>
                <c:formatCode>General</c:formatCode>
                <c:ptCount val="11"/>
                <c:pt idx="0">
                  <c:v>4297</c:v>
                </c:pt>
                <c:pt idx="1">
                  <c:v>747</c:v>
                </c:pt>
                <c:pt idx="2">
                  <c:v>914</c:v>
                </c:pt>
                <c:pt idx="3">
                  <c:v>783</c:v>
                </c:pt>
                <c:pt idx="4">
                  <c:v>389</c:v>
                </c:pt>
                <c:pt idx="5">
                  <c:v>1611</c:v>
                </c:pt>
                <c:pt idx="6">
                  <c:v>436</c:v>
                </c:pt>
                <c:pt idx="7">
                  <c:v>266</c:v>
                </c:pt>
                <c:pt idx="8">
                  <c:v>120</c:v>
                </c:pt>
                <c:pt idx="9">
                  <c:v>187</c:v>
                </c:pt>
                <c:pt idx="10">
                  <c:v>374</c:v>
                </c:pt>
              </c:numCache>
            </c:numRef>
          </c:val>
        </c:ser>
        <c:gapWidth val="100"/>
        <c:overlap val="-24"/>
        <c:axId val="29845621"/>
        <c:axId val="56536600"/>
      </c:barChart>
      <c:catAx>
        <c:axId val="2984562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600">
            <a:solidFill>
              <a:srgbClr val="f2f2f2"/>
            </a:solidFill>
            <a:round/>
          </a:ln>
        </c:spPr>
        <c:txPr>
          <a:bodyPr/>
          <a:p>
            <a:pPr>
              <a:defRPr b="0" sz="105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 Black"/>
              </a:defRPr>
            </a:pPr>
          </a:p>
        </c:txPr>
        <c:crossAx val="56536600"/>
        <c:crosses val="autoZero"/>
        <c:auto val="1"/>
        <c:lblAlgn val="ctr"/>
        <c:lblOffset val="100"/>
      </c:catAx>
      <c:valAx>
        <c:axId val="56536600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0" sz="1000" spc="-1" strike="noStrike">
                <a:solidFill>
                  <a:srgbClr val="c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984562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4f81bd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4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PEDESTRIAN K/DOWN FROM JAN - JUNE DISTRIBUTION (TOTAL 1732)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894201240440778"/>
          <c:y val="0.232337434094903"/>
          <c:w val="0.881134461371711"/>
          <c:h val="0.4830697129466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'FULL YEAR, 2017'!$R$130:$R$140</c:f>
              <c:strCache>
                <c:ptCount val="11"/>
                <c:pt idx="0">
                  <c:v>Accra</c:v>
                </c:pt>
                <c:pt idx="1">
                  <c:v>Tema</c:v>
                </c:pt>
                <c:pt idx="2">
                  <c:v>Eastern</c:v>
                </c:pt>
                <c:pt idx="3">
                  <c:v>Central</c:v>
                </c:pt>
                <c:pt idx="4">
                  <c:v>Western</c:v>
                </c:pt>
                <c:pt idx="5">
                  <c:v>Ashanti</c:v>
                </c:pt>
                <c:pt idx="6">
                  <c:v>Volta</c:v>
                </c:pt>
                <c:pt idx="7">
                  <c:v>Northern</c:v>
                </c:pt>
                <c:pt idx="8">
                  <c:v>UWR</c:v>
                </c:pt>
                <c:pt idx="9">
                  <c:v>UER</c:v>
                </c:pt>
                <c:pt idx="10">
                  <c:v>BAR</c:v>
                </c:pt>
              </c:strCache>
            </c:strRef>
          </c:cat>
          <c:val>
            <c:numRef>
              <c:f>'FULL YEAR, 2017'!$S$130:$S$140</c:f>
              <c:numCache>
                <c:formatCode>General</c:formatCode>
                <c:ptCount val="11"/>
                <c:pt idx="0">
                  <c:v>5911</c:v>
                </c:pt>
                <c:pt idx="1">
                  <c:v>1151</c:v>
                </c:pt>
                <c:pt idx="2">
                  <c:v>1294</c:v>
                </c:pt>
                <c:pt idx="3">
                  <c:v>1043</c:v>
                </c:pt>
                <c:pt idx="4">
                  <c:v>577</c:v>
                </c:pt>
                <c:pt idx="5">
                  <c:v>2554</c:v>
                </c:pt>
                <c:pt idx="6">
                  <c:v>626</c:v>
                </c:pt>
                <c:pt idx="7">
                  <c:v>350</c:v>
                </c:pt>
                <c:pt idx="8">
                  <c:v>163</c:v>
                </c:pt>
                <c:pt idx="9">
                  <c:v>250</c:v>
                </c:pt>
                <c:pt idx="10">
                  <c:v>527</c:v>
                </c:pt>
              </c:numCache>
            </c:numRef>
          </c:val>
        </c:ser>
        <c:gapWidth val="219"/>
        <c:overlap val="-27"/>
        <c:axId val="43462834"/>
        <c:axId val="41862946"/>
      </c:barChart>
      <c:catAx>
        <c:axId val="4346283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 Black"/>
              </a:defRPr>
            </a:pPr>
          </a:p>
        </c:txPr>
        <c:crossAx val="41862946"/>
        <c:crosses val="autoZero"/>
        <c:auto val="1"/>
        <c:lblAlgn val="ctr"/>
        <c:lblOffset val="100"/>
      </c:catAx>
      <c:valAx>
        <c:axId val="4186294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0" sz="1100" spc="-1" strike="noStrike">
                <a:solidFill>
                  <a:srgbClr val="ff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3462834"/>
        <c:crosses val="autoZero"/>
        <c:crossBetween val="midCat"/>
      </c:valAx>
      <c:spPr>
        <a:solidFill>
          <a:srgbClr val="e6b9b8"/>
        </a:solidFill>
        <a:ln>
          <a:noFill/>
        </a:ln>
      </c:spPr>
    </c:plotArea>
    <c:plotVisOnly val="1"/>
    <c:dispBlanksAs val="gap"/>
  </c:chart>
  <c:spPr>
    <a:solidFill>
      <a:srgbClr val="e6b9b8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80808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1" sz="1400" spc="-1" strike="noStrike">
                <a:solidFill>
                  <a:srgbClr val="80808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PERSONS KILLED FROM JAN - JUNE DISTRIBUTION (TOTAL 1059)</a:t>
            </a:r>
          </a:p>
        </c:rich>
      </c:tx>
      <c:layout>
        <c:manualLayout>
          <c:xMode val="edge"/>
          <c:yMode val="edge"/>
          <c:x val="0.130279348187562"/>
          <c:y val="0.038347320852162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0505487196541"/>
          <c:y val="0.232924467398321"/>
          <c:w val="0.840954439640838"/>
          <c:h val="0.47643641058747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'FULL YEAR, 2017'!$Z$130:$Z$140</c:f>
              <c:strCache>
                <c:ptCount val="11"/>
                <c:pt idx="0">
                  <c:v>Accra</c:v>
                </c:pt>
                <c:pt idx="1">
                  <c:v>Tema</c:v>
                </c:pt>
                <c:pt idx="2">
                  <c:v>Eastern</c:v>
                </c:pt>
                <c:pt idx="3">
                  <c:v>Central</c:v>
                </c:pt>
                <c:pt idx="4">
                  <c:v>Western</c:v>
                </c:pt>
                <c:pt idx="5">
                  <c:v>Ashanti</c:v>
                </c:pt>
                <c:pt idx="6">
                  <c:v>Volta</c:v>
                </c:pt>
                <c:pt idx="7">
                  <c:v>Northern</c:v>
                </c:pt>
                <c:pt idx="8">
                  <c:v>UWR</c:v>
                </c:pt>
                <c:pt idx="9">
                  <c:v>UER</c:v>
                </c:pt>
                <c:pt idx="10">
                  <c:v>BAR</c:v>
                </c:pt>
              </c:strCache>
            </c:strRef>
          </c:cat>
          <c:val>
            <c:numRef>
              <c:f>'FULL YEAR, 2017'!$AA$130:$AA$140</c:f>
              <c:numCache>
                <c:formatCode>General</c:formatCode>
                <c:ptCount val="11"/>
                <c:pt idx="0">
                  <c:v>221</c:v>
                </c:pt>
                <c:pt idx="1">
                  <c:v>93</c:v>
                </c:pt>
                <c:pt idx="2">
                  <c:v>278</c:v>
                </c:pt>
                <c:pt idx="3">
                  <c:v>150</c:v>
                </c:pt>
                <c:pt idx="4">
                  <c:v>104</c:v>
                </c:pt>
                <c:pt idx="5">
                  <c:v>229</c:v>
                </c:pt>
                <c:pt idx="6">
                  <c:v>88</c:v>
                </c:pt>
                <c:pt idx="7">
                  <c:v>95</c:v>
                </c:pt>
                <c:pt idx="8">
                  <c:v>42</c:v>
                </c:pt>
                <c:pt idx="9">
                  <c:v>40</c:v>
                </c:pt>
                <c:pt idx="10">
                  <c:v>184</c:v>
                </c:pt>
              </c:numCache>
            </c:numRef>
          </c:val>
        </c:ser>
        <c:gapWidth val="267"/>
        <c:overlap val="-43"/>
        <c:axId val="22984986"/>
        <c:axId val="94893516"/>
      </c:barChart>
      <c:catAx>
        <c:axId val="2298498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 Black"/>
                <a:ea typeface="Arial Unicode MS"/>
              </a:defRPr>
            </a:pPr>
          </a:p>
        </c:txPr>
        <c:crossAx val="94893516"/>
        <c:crosses val="autoZero"/>
        <c:auto val="1"/>
        <c:lblAlgn val="ctr"/>
        <c:lblOffset val="100"/>
      </c:catAx>
      <c:valAx>
        <c:axId val="948935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0" sz="1400" spc="-1" strike="noStrike">
                <a:solidFill>
                  <a:srgbClr val="ff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2984986"/>
        <c:crosses val="autoZero"/>
        <c:crossBetween val="midCat"/>
      </c:valAx>
      <c:spPr>
        <a:solidFill>
          <a:srgbClr val="e6b9b8"/>
        </a:solidFill>
        <a:ln>
          <a:noFill/>
        </a:ln>
      </c:spPr>
    </c:plotArea>
    <c:plotVisOnly val="1"/>
    <c:dispBlanksAs val="gap"/>
  </c:chart>
  <c:spPr>
    <a:solidFill>
      <a:srgbClr val="e6b9b8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394560</xdr:colOff>
      <xdr:row>150</xdr:row>
      <xdr:rowOff>23040</xdr:rowOff>
    </xdr:from>
    <xdr:to>
      <xdr:col>8</xdr:col>
      <xdr:colOff>516600</xdr:colOff>
      <xdr:row>159</xdr:row>
      <xdr:rowOff>108360</xdr:rowOff>
    </xdr:to>
    <xdr:graphicFrame>
      <xdr:nvGraphicFramePr>
        <xdr:cNvPr id="0" name="Chart 5"/>
        <xdr:cNvGraphicFramePr/>
      </xdr:nvGraphicFramePr>
      <xdr:xfrm>
        <a:off x="3486240" y="52248600"/>
        <a:ext cx="4803840" cy="2914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176760</xdr:colOff>
      <xdr:row>129</xdr:row>
      <xdr:rowOff>145440</xdr:rowOff>
    </xdr:from>
    <xdr:to>
      <xdr:col>8</xdr:col>
      <xdr:colOff>176400</xdr:colOff>
      <xdr:row>138</xdr:row>
      <xdr:rowOff>26640</xdr:rowOff>
    </xdr:to>
    <xdr:graphicFrame>
      <xdr:nvGraphicFramePr>
        <xdr:cNvPr id="1" name="Chart 6"/>
        <xdr:cNvGraphicFramePr/>
      </xdr:nvGraphicFramePr>
      <xdr:xfrm>
        <a:off x="3268440" y="46274760"/>
        <a:ext cx="4681440" cy="296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231480</xdr:colOff>
      <xdr:row>129</xdr:row>
      <xdr:rowOff>54360</xdr:rowOff>
    </xdr:from>
    <xdr:to>
      <xdr:col>16</xdr:col>
      <xdr:colOff>190440</xdr:colOff>
      <xdr:row>137</xdr:row>
      <xdr:rowOff>326160</xdr:rowOff>
    </xdr:to>
    <xdr:graphicFrame>
      <xdr:nvGraphicFramePr>
        <xdr:cNvPr id="2" name="Chart 7"/>
        <xdr:cNvGraphicFramePr/>
      </xdr:nvGraphicFramePr>
      <xdr:xfrm>
        <a:off x="10704960" y="46183680"/>
        <a:ext cx="4530960" cy="301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19</xdr:col>
      <xdr:colOff>258480</xdr:colOff>
      <xdr:row>131</xdr:row>
      <xdr:rowOff>204120</xdr:rowOff>
    </xdr:from>
    <xdr:to>
      <xdr:col>24</xdr:col>
      <xdr:colOff>543960</xdr:colOff>
      <xdr:row>140</xdr:row>
      <xdr:rowOff>190080</xdr:rowOff>
    </xdr:to>
    <xdr:graphicFrame>
      <xdr:nvGraphicFramePr>
        <xdr:cNvPr id="3" name="Chart 8"/>
        <xdr:cNvGraphicFramePr/>
      </xdr:nvGraphicFramePr>
      <xdr:xfrm>
        <a:off x="17862480" y="47019240"/>
        <a:ext cx="5978160" cy="3072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27</xdr:col>
      <xdr:colOff>666720</xdr:colOff>
      <xdr:row>129</xdr:row>
      <xdr:rowOff>23040</xdr:rowOff>
    </xdr:from>
    <xdr:to>
      <xdr:col>32</xdr:col>
      <xdr:colOff>1033920</xdr:colOff>
      <xdr:row>137</xdr:row>
      <xdr:rowOff>67680</xdr:rowOff>
    </xdr:to>
    <xdr:graphicFrame>
      <xdr:nvGraphicFramePr>
        <xdr:cNvPr id="4" name="Chart 10"/>
        <xdr:cNvGraphicFramePr/>
      </xdr:nvGraphicFramePr>
      <xdr:xfrm>
        <a:off x="26488800" y="46152360"/>
        <a:ext cx="4329720" cy="278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20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60" zoomScaleNormal="60" zoomScalePageLayoutView="100" workbookViewId="0">
      <selection pane="topLeft" activeCell="J40" activeCellId="0" sqref="J40"/>
    </sheetView>
  </sheetViews>
  <sheetFormatPr defaultRowHeight="15"/>
  <cols>
    <col collapsed="false" hidden="false" max="1" min="1" style="0" width="7.40816326530612"/>
    <col collapsed="false" hidden="false" max="2" min="2" style="0" width="20.6734693877551"/>
    <col collapsed="false" hidden="false" max="3" min="3" style="0" width="12.3367346938776"/>
    <col collapsed="false" hidden="false" max="4" min="4" style="0" width="18.3571428571429"/>
    <col collapsed="false" hidden="false" max="5" min="5" style="0" width="14.3469387755102"/>
    <col collapsed="false" hidden="false" max="6" min="6" style="0" width="14.8112244897959"/>
    <col collapsed="false" hidden="false" max="7" min="7" style="0" width="13.5816326530612"/>
    <col collapsed="false" hidden="false" max="8" min="8" style="0" width="13.8877551020408"/>
    <col collapsed="false" hidden="false" max="9" min="9" style="0" width="12.8061224489796"/>
    <col collapsed="false" hidden="false" max="10" min="10" style="0" width="17.4336734693878"/>
    <col collapsed="false" hidden="false" max="11" min="11" style="0" width="14.6581632653061"/>
    <col collapsed="false" hidden="false" max="12" min="12" style="0" width="10.4948979591837"/>
    <col collapsed="false" hidden="false" max="13" min="13" style="0" width="14.9642857142857"/>
    <col collapsed="false" hidden="false" max="14" min="14" style="0" width="17.7397959183673"/>
    <col collapsed="false" hidden="false" max="15" min="15" style="0" width="10.3418367346939"/>
    <col collapsed="false" hidden="false" max="16" min="16" style="0" width="12.030612244898"/>
    <col collapsed="false" hidden="false" max="17" min="17" style="0" width="12.6530612244898"/>
    <col collapsed="false" hidden="false" max="18" min="18" style="1" width="12.030612244898"/>
    <col collapsed="false" hidden="false" max="19" min="19" style="0" width="12.9591836734694"/>
    <col collapsed="false" hidden="false" max="21" min="20" style="0" width="15.2704081632653"/>
    <col collapsed="false" hidden="false" max="22" min="22" style="0" width="11.2602040816327"/>
    <col collapsed="false" hidden="false" max="23" min="23" style="0" width="10.0255102040816"/>
    <col collapsed="false" hidden="false" max="24" min="24" style="0" width="10.6479591836735"/>
    <col collapsed="false" hidden="false" max="25" min="25" style="0" width="10.3418367346939"/>
    <col collapsed="false" hidden="false" max="26" min="26" style="0" width="8.48469387755102"/>
    <col collapsed="false" hidden="false" max="27" min="27" style="0" width="11.1071428571429"/>
    <col collapsed="false" hidden="false" max="32" min="28" style="0" width="8.48469387755102"/>
    <col collapsed="false" hidden="false" max="33" min="33" style="0" width="12.3367346938776"/>
    <col collapsed="false" hidden="false" max="1025" min="34" style="0" width="8.48469387755102"/>
  </cols>
  <sheetData>
    <row r="1" customFormat="false" ht="9" hidden="false" customHeight="true" outlineLevel="0" collapsed="false">
      <c r="R1" s="0"/>
    </row>
    <row r="2" customFormat="false" ht="15" hidden="true" customHeight="false" outlineLevel="0" collapsed="false">
      <c r="R2" s="0"/>
    </row>
    <row r="3" customFormat="false" ht="35.25" hidden="false" customHeight="true" outlineLevel="0" collapsed="false">
      <c r="B3" s="2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3"/>
      <c r="AI3" s="3"/>
    </row>
    <row r="4" customFormat="false" ht="39.75" hidden="false" customHeight="true" outlineLevel="0" collapsed="false">
      <c r="B4" s="2" t="s">
        <v>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/>
      <c r="AI4" s="3"/>
    </row>
    <row r="5" customFormat="false" ht="21.75" hidden="false" customHeight="true" outlineLevel="0" collapsed="false">
      <c r="B5" s="4" t="s">
        <v>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5"/>
      <c r="AI5" s="3"/>
    </row>
    <row r="6" customFormat="false" ht="36.75" hidden="false" customHeight="true" outlineLevel="0" collapsed="false">
      <c r="B6" s="6" t="s">
        <v>3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7"/>
      <c r="AI6" s="7"/>
    </row>
    <row r="7" customFormat="false" ht="16.5" hidden="false" customHeight="false" outlineLevel="0" collapsed="false">
      <c r="B7" s="8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9"/>
      <c r="R7" s="0"/>
      <c r="S7" s="1"/>
      <c r="T7" s="1"/>
      <c r="U7" s="1"/>
      <c r="V7" s="10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</row>
    <row r="8" customFormat="false" ht="24" hidden="false" customHeight="false" outlineLevel="0" collapsed="false">
      <c r="B8" s="11" t="s">
        <v>4</v>
      </c>
      <c r="C8" s="11"/>
      <c r="D8" s="12" t="s">
        <v>5</v>
      </c>
      <c r="E8" s="12"/>
      <c r="F8" s="12"/>
      <c r="G8" s="12"/>
      <c r="H8" s="13"/>
      <c r="I8" s="13"/>
      <c r="J8" s="13" t="s">
        <v>6</v>
      </c>
      <c r="K8" s="13"/>
      <c r="L8" s="13"/>
      <c r="M8" s="13"/>
      <c r="N8" s="13"/>
      <c r="O8" s="13"/>
      <c r="P8" s="13"/>
      <c r="Q8" s="14"/>
      <c r="R8" s="13"/>
      <c r="S8" s="13"/>
      <c r="T8" s="13"/>
      <c r="U8" s="13"/>
      <c r="V8" s="13"/>
      <c r="W8" s="13"/>
      <c r="X8" s="15"/>
      <c r="Y8" s="13"/>
      <c r="Z8" s="13"/>
      <c r="AA8" s="13"/>
      <c r="AB8" s="13"/>
      <c r="AC8" s="13"/>
      <c r="AD8" s="13"/>
      <c r="AE8" s="13"/>
      <c r="AF8" s="13"/>
      <c r="AG8" s="14"/>
      <c r="AH8" s="7"/>
      <c r="AI8" s="7"/>
    </row>
    <row r="9" customFormat="false" ht="15.75" hidden="false" customHeight="true" outlineLevel="0" collapsed="false">
      <c r="B9" s="8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9"/>
      <c r="R9" s="0"/>
      <c r="S9" s="1"/>
      <c r="T9" s="1"/>
      <c r="U9" s="1"/>
      <c r="V9" s="1"/>
      <c r="W9" s="1"/>
      <c r="X9" s="16"/>
      <c r="Y9" s="1"/>
      <c r="Z9" s="1"/>
      <c r="AA9" s="1"/>
      <c r="AB9" s="1"/>
      <c r="AC9" s="1"/>
      <c r="AD9" s="1"/>
      <c r="AE9" s="1"/>
      <c r="AF9" s="1"/>
      <c r="AG9" s="9"/>
      <c r="AH9" s="7"/>
      <c r="AI9" s="7"/>
    </row>
    <row r="10" customFormat="false" ht="15.75" hidden="false" customHeight="true" outlineLevel="0" collapsed="false">
      <c r="B10" s="17" t="s">
        <v>7</v>
      </c>
      <c r="C10" s="18" t="s">
        <v>8</v>
      </c>
      <c r="D10" s="18"/>
      <c r="E10" s="18"/>
      <c r="F10" s="18"/>
      <c r="G10" s="19" t="s">
        <v>9</v>
      </c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8" t="s">
        <v>10</v>
      </c>
      <c r="Z10" s="18"/>
      <c r="AA10" s="18"/>
      <c r="AB10" s="18" t="s">
        <v>11</v>
      </c>
      <c r="AC10" s="18"/>
      <c r="AD10" s="18"/>
      <c r="AE10" s="18"/>
      <c r="AF10" s="18"/>
      <c r="AG10" s="20" t="s">
        <v>12</v>
      </c>
      <c r="AH10" s="7"/>
      <c r="AI10" s="7"/>
    </row>
    <row r="11" customFormat="false" ht="15.75" hidden="false" customHeight="true" outlineLevel="0" collapsed="false">
      <c r="B11" s="17"/>
      <c r="C11" s="18"/>
      <c r="D11" s="18"/>
      <c r="E11" s="18"/>
      <c r="F11" s="18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8"/>
      <c r="Z11" s="18"/>
      <c r="AA11" s="18"/>
      <c r="AB11" s="18" t="s">
        <v>13</v>
      </c>
      <c r="AC11" s="18"/>
      <c r="AD11" s="18" t="s">
        <v>14</v>
      </c>
      <c r="AE11" s="18"/>
      <c r="AF11" s="21" t="s">
        <v>15</v>
      </c>
      <c r="AG11" s="20"/>
      <c r="AH11" s="7"/>
      <c r="AI11" s="7"/>
    </row>
    <row r="12" customFormat="false" ht="20.25" hidden="false" customHeight="true" outlineLevel="0" collapsed="false">
      <c r="B12" s="17"/>
      <c r="C12" s="22" t="s">
        <v>16</v>
      </c>
      <c r="D12" s="22" t="s">
        <v>17</v>
      </c>
      <c r="E12" s="22" t="s">
        <v>18</v>
      </c>
      <c r="F12" s="22" t="s">
        <v>15</v>
      </c>
      <c r="G12" s="23" t="s">
        <v>19</v>
      </c>
      <c r="H12" s="23"/>
      <c r="I12" s="23"/>
      <c r="J12" s="23"/>
      <c r="K12" s="23"/>
      <c r="L12" s="23"/>
      <c r="M12" s="23" t="s">
        <v>20</v>
      </c>
      <c r="N12" s="23"/>
      <c r="O12" s="23"/>
      <c r="P12" s="23"/>
      <c r="Q12" s="23"/>
      <c r="R12" s="23"/>
      <c r="S12" s="23" t="s">
        <v>21</v>
      </c>
      <c r="T12" s="23"/>
      <c r="U12" s="23"/>
      <c r="V12" s="23"/>
      <c r="W12" s="23"/>
      <c r="X12" s="24" t="s">
        <v>15</v>
      </c>
      <c r="Y12" s="18"/>
      <c r="Z12" s="18"/>
      <c r="AA12" s="18"/>
      <c r="AB12" s="20" t="s">
        <v>22</v>
      </c>
      <c r="AC12" s="20" t="s">
        <v>23</v>
      </c>
      <c r="AD12" s="20" t="s">
        <v>22</v>
      </c>
      <c r="AE12" s="20" t="s">
        <v>23</v>
      </c>
      <c r="AF12" s="21"/>
      <c r="AG12" s="21"/>
      <c r="AH12" s="7"/>
      <c r="AI12" s="7"/>
    </row>
    <row r="13" customFormat="false" ht="41.25" hidden="false" customHeight="true" outlineLevel="0" collapsed="false">
      <c r="B13" s="17"/>
      <c r="C13" s="22"/>
      <c r="D13" s="22"/>
      <c r="E13" s="22"/>
      <c r="F13" s="22"/>
      <c r="G13" s="22" t="s">
        <v>24</v>
      </c>
      <c r="H13" s="22" t="s">
        <v>25</v>
      </c>
      <c r="I13" s="22" t="s">
        <v>26</v>
      </c>
      <c r="J13" s="22" t="s">
        <v>27</v>
      </c>
      <c r="K13" s="22" t="s">
        <v>28</v>
      </c>
      <c r="L13" s="25" t="s">
        <v>15</v>
      </c>
      <c r="M13" s="26" t="s">
        <v>25</v>
      </c>
      <c r="N13" s="27" t="s">
        <v>29</v>
      </c>
      <c r="O13" s="22" t="s">
        <v>30</v>
      </c>
      <c r="P13" s="22" t="s">
        <v>26</v>
      </c>
      <c r="Q13" s="27" t="s">
        <v>31</v>
      </c>
      <c r="R13" s="22" t="s">
        <v>15</v>
      </c>
      <c r="S13" s="22" t="s">
        <v>21</v>
      </c>
      <c r="T13" s="27" t="s">
        <v>32</v>
      </c>
      <c r="U13" s="22" t="s">
        <v>33</v>
      </c>
      <c r="V13" s="22" t="s">
        <v>34</v>
      </c>
      <c r="W13" s="27" t="s">
        <v>15</v>
      </c>
      <c r="X13" s="24"/>
      <c r="Y13" s="22" t="s">
        <v>35</v>
      </c>
      <c r="Z13" s="22" t="s">
        <v>36</v>
      </c>
      <c r="AA13" s="22" t="s">
        <v>15</v>
      </c>
      <c r="AB13" s="20"/>
      <c r="AC13" s="20"/>
      <c r="AD13" s="20"/>
      <c r="AE13" s="20"/>
      <c r="AF13" s="21"/>
      <c r="AG13" s="20"/>
      <c r="AH13" s="7"/>
      <c r="AI13" s="7"/>
    </row>
    <row r="14" customFormat="false" ht="25.5" hidden="false" customHeight="true" outlineLevel="0" collapsed="false">
      <c r="B14" s="28" t="s">
        <v>37</v>
      </c>
      <c r="C14" s="29" t="n">
        <f aca="false">C89</f>
        <v>26</v>
      </c>
      <c r="D14" s="29" t="n">
        <f aca="false">D89</f>
        <v>116</v>
      </c>
      <c r="E14" s="29" t="n">
        <f aca="false">E89</f>
        <v>215</v>
      </c>
      <c r="F14" s="30" t="n">
        <f aca="false">SUM(C14:E14)</f>
        <v>357</v>
      </c>
      <c r="G14" s="29" t="n">
        <f aca="false">G89</f>
        <v>37</v>
      </c>
      <c r="H14" s="29" t="n">
        <f aca="false">H89</f>
        <v>74</v>
      </c>
      <c r="I14" s="29" t="n">
        <f aca="false">I89</f>
        <v>43</v>
      </c>
      <c r="J14" s="29" t="n">
        <f aca="false">J89</f>
        <v>48</v>
      </c>
      <c r="K14" s="29" t="n">
        <f aca="false">K89</f>
        <v>15</v>
      </c>
      <c r="L14" s="31" t="n">
        <f aca="false">SUM(G14:K14)</f>
        <v>217</v>
      </c>
      <c r="M14" s="32" t="n">
        <f aca="false">M89</f>
        <v>8</v>
      </c>
      <c r="N14" s="32" t="n">
        <f aca="false">N89</f>
        <v>187</v>
      </c>
      <c r="O14" s="32" t="n">
        <f aca="false">O89</f>
        <v>73</v>
      </c>
      <c r="P14" s="32" t="n">
        <f aca="false">P89</f>
        <v>15</v>
      </c>
      <c r="Q14" s="32" t="n">
        <f aca="false">Q89</f>
        <v>9</v>
      </c>
      <c r="R14" s="33" t="n">
        <f aca="false">SUM(M14:Q14)</f>
        <v>292</v>
      </c>
      <c r="S14" s="32" t="n">
        <f aca="false">S89</f>
        <v>63</v>
      </c>
      <c r="T14" s="32" t="n">
        <f aca="false">T89</f>
        <v>7</v>
      </c>
      <c r="U14" s="32" t="n">
        <f aca="false">U89</f>
        <v>2</v>
      </c>
      <c r="V14" s="32" t="n">
        <f aca="false">V89</f>
        <v>14</v>
      </c>
      <c r="W14" s="34" t="n">
        <f aca="false">SUM(S14:V14)</f>
        <v>86</v>
      </c>
      <c r="X14" s="35" t="n">
        <f aca="false">SUM(W14,R14,L14)</f>
        <v>595</v>
      </c>
      <c r="Y14" s="36" t="n">
        <f aca="false">Y89</f>
        <v>94</v>
      </c>
      <c r="Z14" s="37" t="n">
        <f aca="false">Z89</f>
        <v>21</v>
      </c>
      <c r="AA14" s="31" t="n">
        <f aca="false">SUM(Y14:Z14)</f>
        <v>115</v>
      </c>
      <c r="AB14" s="38" t="n">
        <f aca="false">AB89</f>
        <v>5</v>
      </c>
      <c r="AC14" s="38" t="n">
        <f aca="false">AC89</f>
        <v>15</v>
      </c>
      <c r="AD14" s="38" t="n">
        <f aca="false">AD89</f>
        <v>1</v>
      </c>
      <c r="AE14" s="38" t="n">
        <f aca="false">AE89</f>
        <v>3</v>
      </c>
      <c r="AF14" s="39" t="n">
        <f aca="false">SUM(AB14:AE14)</f>
        <v>24</v>
      </c>
      <c r="AG14" s="31" t="n">
        <f aca="false">AG89</f>
        <v>188</v>
      </c>
      <c r="AH14" s="7"/>
      <c r="AI14" s="7"/>
    </row>
    <row r="15" customFormat="false" ht="32.25" hidden="false" customHeight="false" outlineLevel="0" collapsed="false">
      <c r="B15" s="40" t="s">
        <v>38</v>
      </c>
      <c r="C15" s="41" t="n">
        <v>10</v>
      </c>
      <c r="D15" s="42" t="n">
        <v>28</v>
      </c>
      <c r="E15" s="43" t="n">
        <v>49</v>
      </c>
      <c r="F15" s="30" t="n">
        <f aca="false">SUM(C15:E15)</f>
        <v>87</v>
      </c>
      <c r="G15" s="41" t="n">
        <v>2</v>
      </c>
      <c r="H15" s="42" t="n">
        <v>15</v>
      </c>
      <c r="I15" s="42" t="n">
        <v>10</v>
      </c>
      <c r="J15" s="42" t="n">
        <v>22</v>
      </c>
      <c r="K15" s="42" t="n">
        <v>5</v>
      </c>
      <c r="L15" s="31" t="n">
        <f aca="false">SUM(G15:K15)</f>
        <v>54</v>
      </c>
      <c r="M15" s="42" t="n">
        <v>4</v>
      </c>
      <c r="N15" s="42" t="n">
        <v>39</v>
      </c>
      <c r="O15" s="42" t="n">
        <v>10</v>
      </c>
      <c r="P15" s="42" t="n">
        <v>9</v>
      </c>
      <c r="Q15" s="42" t="n">
        <v>1</v>
      </c>
      <c r="R15" s="33" t="n">
        <f aca="false">SUM(M15:Q15)</f>
        <v>63</v>
      </c>
      <c r="S15" s="42" t="n">
        <v>19</v>
      </c>
      <c r="T15" s="42" t="n">
        <v>1</v>
      </c>
      <c r="U15" s="42" t="n">
        <v>0</v>
      </c>
      <c r="V15" s="42" t="n">
        <v>1</v>
      </c>
      <c r="W15" s="34" t="n">
        <f aca="false">SUM(S15:V15)</f>
        <v>21</v>
      </c>
      <c r="X15" s="35" t="n">
        <f aca="false">SUM(W15,R15,L15)</f>
        <v>138</v>
      </c>
      <c r="Y15" s="44" t="n">
        <v>11</v>
      </c>
      <c r="Z15" s="45" t="n">
        <v>2</v>
      </c>
      <c r="AA15" s="31" t="n">
        <f aca="false">SUM(Y15:Z15)</f>
        <v>13</v>
      </c>
      <c r="AB15" s="46" t="n">
        <v>1</v>
      </c>
      <c r="AC15" s="46" t="n">
        <v>5</v>
      </c>
      <c r="AD15" s="46" t="n">
        <v>0</v>
      </c>
      <c r="AE15" s="46" t="n">
        <v>3</v>
      </c>
      <c r="AF15" s="39" t="n">
        <f aca="false">SUM(AB15:AE15)</f>
        <v>9</v>
      </c>
      <c r="AG15" s="47" t="n">
        <v>72</v>
      </c>
      <c r="AH15" s="7"/>
      <c r="AI15" s="7"/>
    </row>
    <row r="16" customFormat="false" ht="32.25" hidden="false" customHeight="false" outlineLevel="0" collapsed="false">
      <c r="B16" s="40" t="s">
        <v>39</v>
      </c>
      <c r="C16" s="41" t="n">
        <v>18</v>
      </c>
      <c r="D16" s="42" t="n">
        <v>35</v>
      </c>
      <c r="E16" s="43" t="n">
        <v>41</v>
      </c>
      <c r="F16" s="30" t="n">
        <f aca="false">SUM(C16:E16)</f>
        <v>94</v>
      </c>
      <c r="G16" s="41" t="n">
        <v>6</v>
      </c>
      <c r="H16" s="42" t="n">
        <v>22</v>
      </c>
      <c r="I16" s="42" t="n">
        <v>13</v>
      </c>
      <c r="J16" s="42" t="n">
        <v>28</v>
      </c>
      <c r="K16" s="42" t="n">
        <v>0</v>
      </c>
      <c r="L16" s="31" t="n">
        <f aca="false">SUM(G16:K16)</f>
        <v>69</v>
      </c>
      <c r="M16" s="42" t="n">
        <v>2</v>
      </c>
      <c r="N16" s="42" t="n">
        <v>21</v>
      </c>
      <c r="O16" s="42" t="n">
        <v>12</v>
      </c>
      <c r="P16" s="42" t="n">
        <v>16</v>
      </c>
      <c r="Q16" s="42" t="n">
        <v>1</v>
      </c>
      <c r="R16" s="33" t="n">
        <f aca="false">SUM(M16:Q16)</f>
        <v>52</v>
      </c>
      <c r="S16" s="42" t="n">
        <v>13</v>
      </c>
      <c r="T16" s="42" t="n">
        <v>0</v>
      </c>
      <c r="U16" s="42" t="n">
        <v>0</v>
      </c>
      <c r="V16" s="42" t="n">
        <v>2</v>
      </c>
      <c r="W16" s="34" t="n">
        <f aca="false">SUM(S16:V16)</f>
        <v>15</v>
      </c>
      <c r="X16" s="35" t="n">
        <f aca="false">SUM(W16,R16,L16)</f>
        <v>136</v>
      </c>
      <c r="Y16" s="44" t="n">
        <v>28</v>
      </c>
      <c r="Z16" s="45" t="n">
        <v>9</v>
      </c>
      <c r="AA16" s="31" t="n">
        <f aca="false">SUM(Y16:Z16)</f>
        <v>37</v>
      </c>
      <c r="AB16" s="46" t="n">
        <v>5</v>
      </c>
      <c r="AC16" s="46" t="n">
        <v>18</v>
      </c>
      <c r="AD16" s="46" t="n">
        <v>1</v>
      </c>
      <c r="AE16" s="46" t="n">
        <v>4</v>
      </c>
      <c r="AF16" s="39" t="n">
        <f aca="false">SUM(AB16:AE16)</f>
        <v>28</v>
      </c>
      <c r="AG16" s="47" t="n">
        <v>154</v>
      </c>
      <c r="AH16" s="7"/>
      <c r="AI16" s="7"/>
    </row>
    <row r="17" customFormat="false" ht="32.25" hidden="false" customHeight="false" outlineLevel="0" collapsed="false">
      <c r="B17" s="40" t="s">
        <v>40</v>
      </c>
      <c r="C17" s="41" t="n">
        <v>16</v>
      </c>
      <c r="D17" s="42" t="n">
        <v>28</v>
      </c>
      <c r="E17" s="43" t="n">
        <v>32</v>
      </c>
      <c r="F17" s="30" t="n">
        <f aca="false">SUM(C17:E17)</f>
        <v>76</v>
      </c>
      <c r="G17" s="41" t="n">
        <v>10</v>
      </c>
      <c r="H17" s="42" t="n">
        <v>16</v>
      </c>
      <c r="I17" s="42" t="n">
        <v>2</v>
      </c>
      <c r="J17" s="42" t="n">
        <v>25</v>
      </c>
      <c r="K17" s="42" t="n">
        <v>0</v>
      </c>
      <c r="L17" s="31" t="n">
        <f aca="false">SUM(G17:K17)</f>
        <v>53</v>
      </c>
      <c r="M17" s="42" t="n">
        <v>3</v>
      </c>
      <c r="N17" s="42" t="n">
        <v>19</v>
      </c>
      <c r="O17" s="42" t="n">
        <v>8</v>
      </c>
      <c r="P17" s="42" t="n">
        <v>8</v>
      </c>
      <c r="Q17" s="42" t="n">
        <v>2</v>
      </c>
      <c r="R17" s="33" t="n">
        <f aca="false">SUM(M17:Q17)</f>
        <v>40</v>
      </c>
      <c r="S17" s="42" t="n">
        <v>10</v>
      </c>
      <c r="T17" s="42" t="n">
        <v>0</v>
      </c>
      <c r="U17" s="42" t="n">
        <v>0</v>
      </c>
      <c r="V17" s="42" t="n">
        <v>3</v>
      </c>
      <c r="W17" s="34" t="n">
        <f aca="false">SUM(S17:V17)</f>
        <v>13</v>
      </c>
      <c r="X17" s="35" t="n">
        <f aca="false">SUM(W17,R17,L17)</f>
        <v>106</v>
      </c>
      <c r="Y17" s="44" t="n">
        <v>19</v>
      </c>
      <c r="Z17" s="45" t="n">
        <v>10</v>
      </c>
      <c r="AA17" s="31" t="n">
        <f aca="false">SUM(Y17:Z17)</f>
        <v>29</v>
      </c>
      <c r="AB17" s="46" t="n">
        <v>5</v>
      </c>
      <c r="AC17" s="46" t="n">
        <v>4</v>
      </c>
      <c r="AD17" s="46" t="n">
        <v>1</v>
      </c>
      <c r="AE17" s="46" t="n">
        <v>2</v>
      </c>
      <c r="AF17" s="39" t="n">
        <f aca="false">SUM(AB17:AE17)</f>
        <v>12</v>
      </c>
      <c r="AG17" s="47" t="n">
        <v>109</v>
      </c>
      <c r="AH17" s="7"/>
      <c r="AI17" s="7"/>
    </row>
    <row r="18" customFormat="false" ht="29.25" hidden="false" customHeight="true" outlineLevel="0" collapsed="false">
      <c r="B18" s="40" t="s">
        <v>41</v>
      </c>
      <c r="C18" s="41" t="n">
        <v>9</v>
      </c>
      <c r="D18" s="42" t="n">
        <v>11</v>
      </c>
      <c r="E18" s="43" t="n">
        <v>15</v>
      </c>
      <c r="F18" s="30" t="n">
        <f aca="false">SUM(C18:E18)</f>
        <v>35</v>
      </c>
      <c r="G18" s="41" t="n">
        <v>4</v>
      </c>
      <c r="H18" s="42" t="n">
        <v>3</v>
      </c>
      <c r="I18" s="42" t="n">
        <v>3</v>
      </c>
      <c r="J18" s="42" t="n">
        <v>13</v>
      </c>
      <c r="K18" s="42" t="n">
        <v>0</v>
      </c>
      <c r="L18" s="31" t="n">
        <f aca="false">SUM(G18:K18)</f>
        <v>23</v>
      </c>
      <c r="M18" s="42" t="n">
        <v>2</v>
      </c>
      <c r="N18" s="42" t="n">
        <v>12</v>
      </c>
      <c r="O18" s="42" t="n">
        <v>5</v>
      </c>
      <c r="P18" s="42" t="n">
        <v>3</v>
      </c>
      <c r="Q18" s="42" t="n">
        <v>0</v>
      </c>
      <c r="R18" s="33" t="n">
        <f aca="false">SUM(M18:Q18)</f>
        <v>22</v>
      </c>
      <c r="S18" s="42" t="n">
        <v>4</v>
      </c>
      <c r="T18" s="42" t="n">
        <v>3</v>
      </c>
      <c r="U18" s="42" t="n">
        <v>0</v>
      </c>
      <c r="V18" s="42" t="n">
        <v>0</v>
      </c>
      <c r="W18" s="34" t="n">
        <f aca="false">SUM(S18:V18)</f>
        <v>7</v>
      </c>
      <c r="X18" s="35" t="n">
        <f aca="false">SUM(W18,R18,L18)</f>
        <v>52</v>
      </c>
      <c r="Y18" s="44" t="n">
        <v>12</v>
      </c>
      <c r="Z18" s="45" t="n">
        <v>7</v>
      </c>
      <c r="AA18" s="31" t="n">
        <f aca="false">SUM(Y18:Z18)</f>
        <v>19</v>
      </c>
      <c r="AB18" s="46" t="n">
        <v>3</v>
      </c>
      <c r="AC18" s="46" t="n">
        <v>3</v>
      </c>
      <c r="AD18" s="46" t="n">
        <v>1</v>
      </c>
      <c r="AE18" s="46" t="n">
        <v>1</v>
      </c>
      <c r="AF18" s="39" t="n">
        <f aca="false">SUM(AB18:AE18)</f>
        <v>8</v>
      </c>
      <c r="AG18" s="47" t="n">
        <v>39</v>
      </c>
      <c r="AH18" s="48"/>
      <c r="AI18" s="7"/>
    </row>
    <row r="19" customFormat="false" ht="32.25" hidden="false" customHeight="false" outlineLevel="0" collapsed="false">
      <c r="B19" s="40" t="s">
        <v>42</v>
      </c>
      <c r="C19" s="41" t="n">
        <v>22</v>
      </c>
      <c r="D19" s="42" t="n">
        <v>54</v>
      </c>
      <c r="E19" s="43" t="n">
        <v>76</v>
      </c>
      <c r="F19" s="30" t="n">
        <f aca="false">SUM(C19:E19)</f>
        <v>152</v>
      </c>
      <c r="G19" s="41" t="n">
        <v>18</v>
      </c>
      <c r="H19" s="42" t="n">
        <v>48</v>
      </c>
      <c r="I19" s="42" t="n">
        <v>25</v>
      </c>
      <c r="J19" s="42" t="n">
        <v>34</v>
      </c>
      <c r="K19" s="42" t="n">
        <v>0</v>
      </c>
      <c r="L19" s="31" t="n">
        <f aca="false">SUM(G19:K19)</f>
        <v>125</v>
      </c>
      <c r="M19" s="42" t="n">
        <v>6</v>
      </c>
      <c r="N19" s="42" t="n">
        <v>36</v>
      </c>
      <c r="O19" s="42" t="n">
        <v>19</v>
      </c>
      <c r="P19" s="42" t="n">
        <v>4</v>
      </c>
      <c r="Q19" s="42" t="n">
        <v>1</v>
      </c>
      <c r="R19" s="33" t="n">
        <f aca="false">SUM(M19:Q19)</f>
        <v>66</v>
      </c>
      <c r="S19" s="42" t="n">
        <v>25</v>
      </c>
      <c r="T19" s="42" t="n">
        <v>2</v>
      </c>
      <c r="U19" s="42" t="n">
        <v>0</v>
      </c>
      <c r="V19" s="42" t="n">
        <v>2</v>
      </c>
      <c r="W19" s="34" t="n">
        <f aca="false">SUM(S19:V19)</f>
        <v>29</v>
      </c>
      <c r="X19" s="35" t="n">
        <f aca="false">SUM(W19,R19,L19)</f>
        <v>220</v>
      </c>
      <c r="Y19" s="44" t="n">
        <v>38</v>
      </c>
      <c r="Z19" s="45" t="n">
        <v>15</v>
      </c>
      <c r="AA19" s="31" t="n">
        <f aca="false">SUM(Y19:Z19)</f>
        <v>53</v>
      </c>
      <c r="AB19" s="46" t="n">
        <v>5</v>
      </c>
      <c r="AC19" s="46" t="n">
        <v>16</v>
      </c>
      <c r="AD19" s="46" t="n">
        <v>1</v>
      </c>
      <c r="AE19" s="46" t="n">
        <v>4</v>
      </c>
      <c r="AF19" s="39" t="n">
        <f aca="false">SUM(AB19:AE19)</f>
        <v>26</v>
      </c>
      <c r="AG19" s="47" t="n">
        <v>162</v>
      </c>
    </row>
    <row r="20" customFormat="false" ht="32.25" hidden="false" customHeight="false" outlineLevel="0" collapsed="false">
      <c r="B20" s="40" t="s">
        <v>43</v>
      </c>
      <c r="C20" s="41" t="n">
        <v>7</v>
      </c>
      <c r="D20" s="42" t="n">
        <v>17</v>
      </c>
      <c r="E20" s="43" t="n">
        <v>13</v>
      </c>
      <c r="F20" s="30" t="n">
        <f aca="false">SUM(C20:E20)</f>
        <v>37</v>
      </c>
      <c r="G20" s="41" t="n">
        <v>0</v>
      </c>
      <c r="H20" s="42" t="n">
        <v>12</v>
      </c>
      <c r="I20" s="42" t="n">
        <v>3</v>
      </c>
      <c r="J20" s="42" t="n">
        <v>7</v>
      </c>
      <c r="K20" s="42" t="n">
        <v>3</v>
      </c>
      <c r="L20" s="31" t="n">
        <f aca="false">SUM(G20:K20)</f>
        <v>25</v>
      </c>
      <c r="M20" s="42" t="n">
        <v>0</v>
      </c>
      <c r="N20" s="42" t="n">
        <v>12</v>
      </c>
      <c r="O20" s="42" t="n">
        <v>0</v>
      </c>
      <c r="P20" s="42" t="n">
        <v>0</v>
      </c>
      <c r="Q20" s="42" t="n">
        <v>0</v>
      </c>
      <c r="R20" s="33" t="n">
        <f aca="false">SUM(M20:Q20)</f>
        <v>12</v>
      </c>
      <c r="S20" s="42" t="n">
        <v>15</v>
      </c>
      <c r="T20" s="42" t="n">
        <v>0</v>
      </c>
      <c r="U20" s="42" t="n">
        <v>0</v>
      </c>
      <c r="V20" s="42" t="n">
        <v>0</v>
      </c>
      <c r="W20" s="34" t="n">
        <f aca="false">SUM(S20:V20)</f>
        <v>15</v>
      </c>
      <c r="X20" s="35" t="n">
        <f aca="false">SUM(W20,R20,L20)</f>
        <v>52</v>
      </c>
      <c r="Y20" s="44" t="n">
        <v>7</v>
      </c>
      <c r="Z20" s="45" t="n">
        <v>6</v>
      </c>
      <c r="AA20" s="31" t="n">
        <f aca="false">SUM(Y20:Z20)</f>
        <v>13</v>
      </c>
      <c r="AB20" s="46" t="n">
        <v>0</v>
      </c>
      <c r="AC20" s="46" t="n">
        <v>7</v>
      </c>
      <c r="AD20" s="46" t="n">
        <v>0</v>
      </c>
      <c r="AE20" s="46" t="n">
        <v>1</v>
      </c>
      <c r="AF20" s="39" t="n">
        <f aca="false">SUM(AB20:AE20)</f>
        <v>8</v>
      </c>
      <c r="AG20" s="47" t="n">
        <v>48</v>
      </c>
    </row>
    <row r="21" customFormat="false" ht="32.25" hidden="false" customHeight="false" outlineLevel="0" collapsed="false">
      <c r="B21" s="40" t="s">
        <v>44</v>
      </c>
      <c r="C21" s="41" t="n">
        <v>11</v>
      </c>
      <c r="D21" s="42" t="n">
        <v>6</v>
      </c>
      <c r="E21" s="43" t="n">
        <v>11</v>
      </c>
      <c r="F21" s="30" t="n">
        <f aca="false">SUM(C21:E21)</f>
        <v>28</v>
      </c>
      <c r="G21" s="41" t="n">
        <v>2</v>
      </c>
      <c r="H21" s="42" t="n">
        <v>6</v>
      </c>
      <c r="I21" s="42" t="n">
        <v>9</v>
      </c>
      <c r="J21" s="42" t="n">
        <v>0</v>
      </c>
      <c r="K21" s="42" t="n">
        <v>0</v>
      </c>
      <c r="L21" s="31" t="n">
        <f aca="false">SUM(G21:K21)</f>
        <v>17</v>
      </c>
      <c r="M21" s="42" t="n">
        <v>0</v>
      </c>
      <c r="N21" s="42" t="n">
        <v>3</v>
      </c>
      <c r="O21" s="42" t="n">
        <v>4</v>
      </c>
      <c r="P21" s="42" t="n">
        <v>0</v>
      </c>
      <c r="Q21" s="42" t="n">
        <v>0</v>
      </c>
      <c r="R21" s="33" t="n">
        <f aca="false">SUM(M21:Q21)</f>
        <v>7</v>
      </c>
      <c r="S21" s="42" t="n">
        <v>10</v>
      </c>
      <c r="T21" s="42" t="n">
        <v>1</v>
      </c>
      <c r="U21" s="42" t="n">
        <v>0</v>
      </c>
      <c r="V21" s="42" t="n">
        <v>0</v>
      </c>
      <c r="W21" s="34" t="n">
        <f aca="false">SUM(S21:V21)</f>
        <v>11</v>
      </c>
      <c r="X21" s="35" t="n">
        <f aca="false">SUM(W21,R21,L21)</f>
        <v>35</v>
      </c>
      <c r="Y21" s="44" t="n">
        <v>0</v>
      </c>
      <c r="Z21" s="45" t="n">
        <v>5</v>
      </c>
      <c r="AA21" s="31" t="n">
        <f aca="false">SUM(Y21:Z21)</f>
        <v>5</v>
      </c>
      <c r="AB21" s="46" t="n">
        <v>1</v>
      </c>
      <c r="AC21" s="46" t="n">
        <v>8</v>
      </c>
      <c r="AD21" s="46" t="n">
        <v>2</v>
      </c>
      <c r="AE21" s="46" t="n">
        <v>0</v>
      </c>
      <c r="AF21" s="39" t="n">
        <f aca="false">SUM(AB21:AE21)</f>
        <v>11</v>
      </c>
      <c r="AG21" s="47" t="n">
        <v>52</v>
      </c>
    </row>
    <row r="22" customFormat="false" ht="18" hidden="false" customHeight="true" outlineLevel="0" collapsed="false">
      <c r="B22" s="40" t="s">
        <v>45</v>
      </c>
      <c r="C22" s="41" t="n">
        <v>8</v>
      </c>
      <c r="D22" s="42" t="n">
        <v>4</v>
      </c>
      <c r="E22" s="43" t="n">
        <v>1</v>
      </c>
      <c r="F22" s="30" t="n">
        <f aca="false">SUM(C22:E22)</f>
        <v>13</v>
      </c>
      <c r="G22" s="41" t="n">
        <v>1</v>
      </c>
      <c r="H22" s="42" t="n">
        <v>6</v>
      </c>
      <c r="I22" s="42" t="n">
        <v>3</v>
      </c>
      <c r="J22" s="42" t="n">
        <v>0</v>
      </c>
      <c r="K22" s="42" t="n">
        <v>0</v>
      </c>
      <c r="L22" s="31" t="n">
        <f aca="false">SUM(G22:K22)</f>
        <v>10</v>
      </c>
      <c r="M22" s="42" t="n">
        <v>0</v>
      </c>
      <c r="N22" s="42" t="n">
        <v>0</v>
      </c>
      <c r="O22" s="42" t="n">
        <v>2</v>
      </c>
      <c r="P22" s="42" t="n">
        <v>0</v>
      </c>
      <c r="Q22" s="42" t="n">
        <v>0</v>
      </c>
      <c r="R22" s="33" t="n">
        <f aca="false">SUM(M22:Q22)</f>
        <v>2</v>
      </c>
      <c r="S22" s="42" t="n">
        <v>0</v>
      </c>
      <c r="T22" s="42" t="n">
        <v>0</v>
      </c>
      <c r="U22" s="42" t="n">
        <v>0</v>
      </c>
      <c r="V22" s="42" t="n">
        <v>1</v>
      </c>
      <c r="W22" s="34" t="n">
        <f aca="false">SUM(S22:V22)</f>
        <v>1</v>
      </c>
      <c r="X22" s="35" t="n">
        <f aca="false">SUM(W22,R22,L22)</f>
        <v>13</v>
      </c>
      <c r="Y22" s="44" t="n">
        <v>0</v>
      </c>
      <c r="Z22" s="45" t="n">
        <v>0</v>
      </c>
      <c r="AA22" s="31" t="n">
        <f aca="false">SUM(Y22:Z22)</f>
        <v>0</v>
      </c>
      <c r="AB22" s="46" t="n">
        <v>0</v>
      </c>
      <c r="AC22" s="46" t="n">
        <v>8</v>
      </c>
      <c r="AD22" s="46" t="n">
        <v>0</v>
      </c>
      <c r="AE22" s="46" t="n">
        <v>2</v>
      </c>
      <c r="AF22" s="39" t="n">
        <f aca="false">SUM(AB22:AE22)</f>
        <v>10</v>
      </c>
      <c r="AG22" s="47" t="n">
        <v>24</v>
      </c>
    </row>
    <row r="23" customFormat="false" ht="32.25" hidden="false" customHeight="false" outlineLevel="0" collapsed="false">
      <c r="B23" s="40" t="s">
        <v>46</v>
      </c>
      <c r="C23" s="41" t="n">
        <v>2</v>
      </c>
      <c r="D23" s="42" t="n">
        <v>7</v>
      </c>
      <c r="E23" s="43" t="n">
        <v>10</v>
      </c>
      <c r="F23" s="30" t="n">
        <f aca="false">SUM(C23:E23)</f>
        <v>19</v>
      </c>
      <c r="G23" s="41" t="n">
        <v>0</v>
      </c>
      <c r="H23" s="42" t="n">
        <v>1</v>
      </c>
      <c r="I23" s="42" t="n">
        <v>3</v>
      </c>
      <c r="J23" s="42" t="n">
        <v>0</v>
      </c>
      <c r="K23" s="42" t="n">
        <v>0</v>
      </c>
      <c r="L23" s="31" t="n">
        <f aca="false">SUM(G23:K23)</f>
        <v>4</v>
      </c>
      <c r="M23" s="42" t="n">
        <v>1</v>
      </c>
      <c r="N23" s="42" t="n">
        <v>3</v>
      </c>
      <c r="O23" s="42" t="n">
        <v>4</v>
      </c>
      <c r="P23" s="42" t="n">
        <v>8</v>
      </c>
      <c r="Q23" s="42" t="n">
        <v>1</v>
      </c>
      <c r="R23" s="33" t="n">
        <f aca="false">SUM(M23:Q23)</f>
        <v>17</v>
      </c>
      <c r="S23" s="42" t="n">
        <v>14</v>
      </c>
      <c r="T23" s="42" t="n">
        <v>0</v>
      </c>
      <c r="U23" s="42" t="n">
        <v>0</v>
      </c>
      <c r="V23" s="42" t="n">
        <v>2</v>
      </c>
      <c r="W23" s="34" t="n">
        <f aca="false">SUM(S23:V23)</f>
        <v>16</v>
      </c>
      <c r="X23" s="35" t="n">
        <f aca="false">SUM(W23,R23,L23)</f>
        <v>37</v>
      </c>
      <c r="Y23" s="44" t="n">
        <v>1</v>
      </c>
      <c r="Z23" s="45" t="n">
        <v>0</v>
      </c>
      <c r="AA23" s="31" t="n">
        <f aca="false">SUM(Y23:Z23)</f>
        <v>1</v>
      </c>
      <c r="AB23" s="46" t="n">
        <v>0</v>
      </c>
      <c r="AC23" s="46" t="n">
        <v>2</v>
      </c>
      <c r="AD23" s="46" t="n">
        <v>0</v>
      </c>
      <c r="AE23" s="46" t="n">
        <v>0</v>
      </c>
      <c r="AF23" s="39" t="n">
        <f aca="false">SUM(AB23:AE23)</f>
        <v>2</v>
      </c>
      <c r="AG23" s="47" t="n">
        <v>31</v>
      </c>
    </row>
    <row r="24" s="49" customFormat="true" ht="32.25" hidden="false" customHeight="false" outlineLevel="0" collapsed="false">
      <c r="B24" s="40" t="s">
        <v>47</v>
      </c>
      <c r="C24" s="50" t="n">
        <v>17</v>
      </c>
      <c r="D24" s="51" t="n">
        <v>12</v>
      </c>
      <c r="E24" s="52" t="n">
        <v>10</v>
      </c>
      <c r="F24" s="53" t="n">
        <f aca="false">SUM(C24:E24)</f>
        <v>39</v>
      </c>
      <c r="G24" s="50" t="n">
        <v>3</v>
      </c>
      <c r="H24" s="51" t="n">
        <v>2</v>
      </c>
      <c r="I24" s="51" t="n">
        <v>7</v>
      </c>
      <c r="J24" s="51" t="n">
        <v>14</v>
      </c>
      <c r="K24" s="51" t="n">
        <v>0</v>
      </c>
      <c r="L24" s="31" t="n">
        <f aca="false">SUM(G24:K24)</f>
        <v>26</v>
      </c>
      <c r="M24" s="51" t="n">
        <v>0</v>
      </c>
      <c r="N24" s="51" t="n">
        <v>4</v>
      </c>
      <c r="O24" s="51" t="n">
        <v>3</v>
      </c>
      <c r="P24" s="51" t="n">
        <v>1</v>
      </c>
      <c r="Q24" s="51" t="n">
        <v>0</v>
      </c>
      <c r="R24" s="33" t="n">
        <f aca="false">SUM(M24:Q24)</f>
        <v>8</v>
      </c>
      <c r="S24" s="51" t="n">
        <v>10</v>
      </c>
      <c r="T24" s="51" t="n">
        <v>6</v>
      </c>
      <c r="U24" s="51" t="n">
        <v>1</v>
      </c>
      <c r="V24" s="51" t="n">
        <v>5</v>
      </c>
      <c r="W24" s="34" t="n">
        <f aca="false">SUM(S24:V24)</f>
        <v>22</v>
      </c>
      <c r="X24" s="35" t="n">
        <f aca="false">SUM(W24,R24,L24)</f>
        <v>56</v>
      </c>
      <c r="Y24" s="54" t="n">
        <v>10</v>
      </c>
      <c r="Z24" s="55" t="n">
        <v>7</v>
      </c>
      <c r="AA24" s="31" t="n">
        <f aca="false">SUM(Y24:Z24)</f>
        <v>17</v>
      </c>
      <c r="AB24" s="56" t="n">
        <v>5</v>
      </c>
      <c r="AC24" s="56" t="n">
        <v>11</v>
      </c>
      <c r="AD24" s="56" t="n">
        <v>2</v>
      </c>
      <c r="AE24" s="56" t="n">
        <v>7</v>
      </c>
      <c r="AF24" s="39" t="n">
        <f aca="false">SUM(AB24:AE24)</f>
        <v>25</v>
      </c>
      <c r="AG24" s="47" t="n">
        <v>31</v>
      </c>
    </row>
    <row r="25" s="57" customFormat="true" ht="32.25" hidden="false" customHeight="true" outlineLevel="0" collapsed="false">
      <c r="B25" s="58" t="s">
        <v>15</v>
      </c>
      <c r="C25" s="59" t="n">
        <f aca="false">SUM(C14:C24)</f>
        <v>146</v>
      </c>
      <c r="D25" s="60" t="n">
        <f aca="false">SUM(D14:D24)</f>
        <v>318</v>
      </c>
      <c r="E25" s="60" t="n">
        <f aca="false">SUM(E14:E24)</f>
        <v>473</v>
      </c>
      <c r="F25" s="61" t="n">
        <f aca="false">SUM(F14:F24)</f>
        <v>937</v>
      </c>
      <c r="G25" s="60" t="n">
        <f aca="false">SUM(G14:G24)</f>
        <v>83</v>
      </c>
      <c r="H25" s="60" t="n">
        <f aca="false">SUM(H14:H24)</f>
        <v>205</v>
      </c>
      <c r="I25" s="60" t="n">
        <f aca="false">SUM(I14:I24)</f>
        <v>121</v>
      </c>
      <c r="J25" s="60" t="n">
        <f aca="false">SUM(J14:J24)</f>
        <v>191</v>
      </c>
      <c r="K25" s="60" t="n">
        <f aca="false">SUM(K14:K24)</f>
        <v>23</v>
      </c>
      <c r="L25" s="60" t="n">
        <f aca="false">SUM(L14:L24)</f>
        <v>623</v>
      </c>
      <c r="M25" s="60" t="n">
        <f aca="false">SUM(M14:M24)</f>
        <v>26</v>
      </c>
      <c r="N25" s="60" t="n">
        <f aca="false">SUM(N14:N24)</f>
        <v>336</v>
      </c>
      <c r="O25" s="60" t="n">
        <f aca="false">SUM(O14:O24)</f>
        <v>140</v>
      </c>
      <c r="P25" s="60" t="n">
        <f aca="false">SUM(P14:P24)</f>
        <v>64</v>
      </c>
      <c r="Q25" s="60" t="n">
        <f aca="false">SUM(Q14:Q24)</f>
        <v>15</v>
      </c>
      <c r="R25" s="60" t="n">
        <f aca="false">SUM(R14:R24)</f>
        <v>581</v>
      </c>
      <c r="S25" s="60" t="n">
        <f aca="false">SUM(S14:S24)</f>
        <v>183</v>
      </c>
      <c r="T25" s="60" t="n">
        <f aca="false">SUM(T14:T24)</f>
        <v>20</v>
      </c>
      <c r="U25" s="60" t="n">
        <f aca="false">SUM(U14:U24)</f>
        <v>3</v>
      </c>
      <c r="V25" s="60" t="n">
        <f aca="false">SUM(V14:V24)</f>
        <v>30</v>
      </c>
      <c r="W25" s="60" t="n">
        <f aca="false">SUM(W14:W24)</f>
        <v>236</v>
      </c>
      <c r="X25" s="62" t="n">
        <f aca="false">SUM(X14:X24)</f>
        <v>1440</v>
      </c>
      <c r="Y25" s="62" t="n">
        <f aca="false">SUM(Y14:Y24)</f>
        <v>220</v>
      </c>
      <c r="Z25" s="62" t="n">
        <f aca="false">SUM(Z14:Z24)</f>
        <v>82</v>
      </c>
      <c r="AA25" s="60" t="n">
        <f aca="false">SUM(AA14:AA24)</f>
        <v>302</v>
      </c>
      <c r="AB25" s="60" t="n">
        <f aca="false">SUM(AB14:AB24)</f>
        <v>30</v>
      </c>
      <c r="AC25" s="60" t="n">
        <f aca="false">SUM(AC14:AC24)</f>
        <v>97</v>
      </c>
      <c r="AD25" s="60" t="n">
        <f aca="false">SUM(AD14:AD24)</f>
        <v>9</v>
      </c>
      <c r="AE25" s="60" t="n">
        <f aca="false">SUM(AE14:AE24)</f>
        <v>27</v>
      </c>
      <c r="AF25" s="62" t="n">
        <f aca="false">SUM(AF14:AF24)</f>
        <v>163</v>
      </c>
      <c r="AG25" s="63" t="n">
        <f aca="false">SUM(AG14:AG24)</f>
        <v>910</v>
      </c>
    </row>
    <row r="26" customFormat="false" ht="39.75" hidden="false" customHeight="true" outlineLevel="0" collapsed="false">
      <c r="A26" s="57"/>
      <c r="B26" s="64" t="s">
        <v>48</v>
      </c>
      <c r="C26" s="65" t="n">
        <f aca="false">SUM(C25:E25)</f>
        <v>937</v>
      </c>
      <c r="D26" s="65"/>
      <c r="E26" s="65"/>
      <c r="F26" s="65"/>
      <c r="G26" s="65" t="n">
        <f aca="false">SUM(G25:K25)</f>
        <v>623</v>
      </c>
      <c r="H26" s="65"/>
      <c r="I26" s="65"/>
      <c r="J26" s="65"/>
      <c r="K26" s="65"/>
      <c r="L26" s="65"/>
      <c r="M26" s="65" t="n">
        <f aca="false">SUM(M25:Q25)</f>
        <v>581</v>
      </c>
      <c r="N26" s="65"/>
      <c r="O26" s="65"/>
      <c r="P26" s="65"/>
      <c r="Q26" s="65"/>
      <c r="R26" s="65"/>
      <c r="S26" s="65" t="n">
        <f aca="false">SUM(S25:V25)</f>
        <v>236</v>
      </c>
      <c r="T26" s="65"/>
      <c r="U26" s="65"/>
      <c r="V26" s="65"/>
      <c r="W26" s="65"/>
      <c r="X26" s="66" t="n">
        <f aca="false">SUM(G26:W26)</f>
        <v>1440</v>
      </c>
      <c r="Y26" s="65" t="n">
        <f aca="false">SUM(Y25:Z25)</f>
        <v>302</v>
      </c>
      <c r="Z26" s="65"/>
      <c r="AA26" s="65"/>
      <c r="AB26" s="65" t="n">
        <f aca="false">SUM(AB25:AE25)</f>
        <v>163</v>
      </c>
      <c r="AC26" s="65"/>
      <c r="AD26" s="65"/>
      <c r="AE26" s="65"/>
      <c r="AF26" s="65"/>
      <c r="AG26" s="65" t="n">
        <f aca="false">SUM(AG25)</f>
        <v>910</v>
      </c>
    </row>
    <row r="27" customFormat="false" ht="21.75" hidden="false" customHeight="true" outlineLevel="0" collapsed="false">
      <c r="A27" s="57"/>
      <c r="B27" s="8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S27" s="1"/>
      <c r="T27" s="1"/>
      <c r="U27" s="1"/>
      <c r="V27" s="1"/>
      <c r="W27" s="1"/>
      <c r="X27" s="16"/>
      <c r="Y27" s="1"/>
      <c r="Z27" s="1"/>
      <c r="AA27" s="1"/>
      <c r="AB27" s="1"/>
      <c r="AC27" s="1"/>
      <c r="AD27" s="1"/>
      <c r="AE27" s="1"/>
      <c r="AF27" s="1"/>
      <c r="AG27" s="9"/>
    </row>
    <row r="28" customFormat="false" ht="24" hidden="false" customHeight="true" outlineLevel="0" collapsed="false">
      <c r="B28" s="8" t="s">
        <v>49</v>
      </c>
      <c r="C28" s="1"/>
      <c r="D28" s="1"/>
      <c r="E28" s="1" t="s">
        <v>6</v>
      </c>
      <c r="F28" s="67"/>
      <c r="G28" s="67" t="str">
        <f aca="false">B28</f>
        <v>JANUARY, 2016</v>
      </c>
      <c r="H28" s="67"/>
      <c r="I28" s="1"/>
      <c r="J28" s="1"/>
      <c r="K28" s="1"/>
      <c r="L28" s="1"/>
      <c r="M28" s="1" t="s">
        <v>6</v>
      </c>
      <c r="N28" s="1"/>
      <c r="O28" s="1"/>
      <c r="P28" s="1"/>
      <c r="Q28" s="1"/>
      <c r="R28" s="0"/>
      <c r="S28" s="1"/>
      <c r="T28" s="1"/>
      <c r="U28" s="1"/>
      <c r="V28" s="1"/>
      <c r="W28" s="1"/>
      <c r="X28" s="16"/>
      <c r="Y28" s="1"/>
      <c r="Z28" s="1"/>
      <c r="AA28" s="1"/>
      <c r="AB28" s="1"/>
      <c r="AC28" s="1"/>
      <c r="AD28" s="1"/>
      <c r="AE28" s="1"/>
      <c r="AF28" s="1"/>
      <c r="AG28" s="9"/>
    </row>
    <row r="29" customFormat="false" ht="16.5" hidden="false" customHeight="true" outlineLevel="0" collapsed="false">
      <c r="B29" s="68"/>
      <c r="C29" s="69"/>
      <c r="D29" s="69"/>
      <c r="E29" s="69"/>
      <c r="F29" s="70"/>
      <c r="G29" s="71"/>
      <c r="H29" s="71"/>
      <c r="I29" s="71"/>
      <c r="J29" s="71"/>
      <c r="K29" s="71"/>
      <c r="L29" s="69"/>
      <c r="M29" s="69"/>
      <c r="N29" s="69"/>
      <c r="O29" s="69"/>
      <c r="P29" s="70"/>
      <c r="Q29" s="69"/>
      <c r="R29" s="72"/>
      <c r="S29" s="72"/>
      <c r="T29" s="72"/>
      <c r="U29" s="72"/>
      <c r="V29" s="72"/>
      <c r="W29" s="72"/>
      <c r="X29" s="73"/>
      <c r="Y29" s="72"/>
      <c r="Z29" s="72"/>
      <c r="AA29" s="72"/>
      <c r="AB29" s="72"/>
      <c r="AC29" s="72"/>
      <c r="AD29" s="72"/>
      <c r="AE29" s="72"/>
      <c r="AF29" s="72"/>
      <c r="AG29" s="72"/>
    </row>
    <row r="30" customFormat="false" ht="19.5" hidden="false" customHeight="true" outlineLevel="0" collapsed="false">
      <c r="B30" s="68"/>
      <c r="C30" s="69"/>
      <c r="D30" s="69"/>
      <c r="E30" s="69"/>
      <c r="F30" s="70"/>
      <c r="G30" s="69"/>
      <c r="H30" s="69"/>
      <c r="I30" s="69"/>
      <c r="J30" s="70"/>
      <c r="K30" s="69"/>
      <c r="L30" s="69"/>
      <c r="M30" s="69"/>
      <c r="N30" s="69"/>
      <c r="O30" s="69"/>
      <c r="P30" s="70"/>
      <c r="Q30" s="69"/>
      <c r="R30" s="72"/>
      <c r="S30" s="72"/>
      <c r="T30" s="72"/>
      <c r="U30" s="72"/>
      <c r="V30" s="72"/>
      <c r="W30" s="72"/>
      <c r="X30" s="73"/>
      <c r="Y30" s="72"/>
      <c r="Z30" s="72"/>
      <c r="AA30" s="72"/>
      <c r="AB30" s="72"/>
      <c r="AC30" s="72"/>
      <c r="AD30" s="72"/>
      <c r="AE30" s="72"/>
      <c r="AF30" s="72"/>
      <c r="AG30" s="72"/>
    </row>
    <row r="31" customFormat="false" ht="25.5" hidden="false" customHeight="true" outlineLevel="0" collapsed="false">
      <c r="B31" s="68"/>
      <c r="C31" s="74" t="n">
        <v>924</v>
      </c>
      <c r="D31" s="74"/>
      <c r="E31" s="74"/>
      <c r="F31" s="75" t="n">
        <v>924</v>
      </c>
      <c r="G31" s="74" t="n">
        <v>544</v>
      </c>
      <c r="H31" s="74"/>
      <c r="I31" s="74"/>
      <c r="J31" s="74"/>
      <c r="K31" s="74"/>
      <c r="L31" s="76"/>
      <c r="M31" s="74" t="n">
        <v>564</v>
      </c>
      <c r="N31" s="74"/>
      <c r="O31" s="74"/>
      <c r="P31" s="74"/>
      <c r="Q31" s="74"/>
      <c r="R31" s="75"/>
      <c r="S31" s="77" t="n">
        <v>234</v>
      </c>
      <c r="T31" s="77"/>
      <c r="U31" s="77"/>
      <c r="V31" s="77"/>
      <c r="W31" s="78"/>
      <c r="X31" s="79" t="n">
        <v>1342</v>
      </c>
      <c r="Y31" s="77" t="n">
        <v>181</v>
      </c>
      <c r="Z31" s="77"/>
      <c r="AA31" s="78"/>
      <c r="AB31" s="77" t="n">
        <v>130</v>
      </c>
      <c r="AC31" s="77"/>
      <c r="AD31" s="77"/>
      <c r="AE31" s="77"/>
      <c r="AF31" s="77"/>
      <c r="AG31" s="75" t="n">
        <v>878</v>
      </c>
    </row>
    <row r="32" customFormat="false" ht="15" hidden="false" customHeight="false" outlineLevel="0" collapsed="false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0"/>
    </row>
    <row r="37" customFormat="false" ht="29.25" hidden="false" customHeight="true" outlineLevel="0" collapsed="false">
      <c r="B37" s="80" t="s">
        <v>50</v>
      </c>
      <c r="C37" s="81"/>
      <c r="D37" s="82"/>
      <c r="E37" s="83" t="s">
        <v>51</v>
      </c>
      <c r="F37" s="83"/>
      <c r="G37" s="83"/>
      <c r="H37" s="83"/>
      <c r="I37" s="83"/>
      <c r="J37" s="83"/>
      <c r="K37" s="84"/>
      <c r="L37" s="85" t="s">
        <v>3</v>
      </c>
      <c r="M37" s="85"/>
      <c r="N37" s="1" t="s">
        <v>6</v>
      </c>
      <c r="O37" s="1"/>
      <c r="P37" s="1"/>
      <c r="Q37" s="9"/>
      <c r="R37" s="0"/>
    </row>
    <row r="38" customFormat="false" ht="27" hidden="false" customHeight="true" outlineLevel="0" collapsed="false">
      <c r="B38" s="8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9"/>
      <c r="R38" s="0"/>
    </row>
    <row r="39" customFormat="false" ht="63.75" hidden="false" customHeight="true" outlineLevel="0" collapsed="false">
      <c r="B39" s="86" t="s">
        <v>52</v>
      </c>
      <c r="C39" s="87" t="s">
        <v>53</v>
      </c>
      <c r="D39" s="88" t="s">
        <v>54</v>
      </c>
      <c r="E39" s="88" t="s">
        <v>55</v>
      </c>
      <c r="F39" s="88" t="s">
        <v>56</v>
      </c>
      <c r="G39" s="88" t="s">
        <v>57</v>
      </c>
      <c r="H39" s="88" t="s">
        <v>58</v>
      </c>
      <c r="I39" s="88" t="s">
        <v>59</v>
      </c>
      <c r="J39" s="88" t="s">
        <v>60</v>
      </c>
      <c r="K39" s="88" t="s">
        <v>28</v>
      </c>
      <c r="L39" s="88" t="s">
        <v>61</v>
      </c>
      <c r="M39" s="87" t="s">
        <v>62</v>
      </c>
      <c r="N39" s="88" t="s">
        <v>63</v>
      </c>
      <c r="O39" s="88" t="s">
        <v>64</v>
      </c>
      <c r="P39" s="88" t="s">
        <v>65</v>
      </c>
      <c r="Q39" s="88" t="s">
        <v>66</v>
      </c>
      <c r="R39" s="88" t="s">
        <v>67</v>
      </c>
      <c r="S39" s="89" t="s">
        <v>68</v>
      </c>
      <c r="T39" s="90" t="s">
        <v>69</v>
      </c>
      <c r="U39" s="91" t="s">
        <v>70</v>
      </c>
    </row>
    <row r="40" customFormat="false" ht="33.75" hidden="false" customHeight="true" outlineLevel="0" collapsed="false">
      <c r="B40" s="92" t="s">
        <v>71</v>
      </c>
      <c r="C40" s="93" t="n">
        <v>0</v>
      </c>
      <c r="D40" s="93" t="n">
        <v>0</v>
      </c>
      <c r="E40" s="93" t="n">
        <v>0</v>
      </c>
      <c r="F40" s="93" t="n">
        <v>0</v>
      </c>
      <c r="G40" s="93" t="n">
        <v>0</v>
      </c>
      <c r="H40" s="93" t="n">
        <v>0</v>
      </c>
      <c r="I40" s="93" t="n">
        <v>0</v>
      </c>
      <c r="J40" s="93" t="n">
        <v>0</v>
      </c>
      <c r="K40" s="93" t="n">
        <v>0</v>
      </c>
      <c r="L40" s="94" t="n">
        <f aca="false">SUM(C40:K40)</f>
        <v>0</v>
      </c>
      <c r="M40" s="95" t="n">
        <v>0</v>
      </c>
      <c r="N40" s="96" t="n">
        <v>0</v>
      </c>
      <c r="O40" s="96" t="n">
        <v>0</v>
      </c>
      <c r="P40" s="96" t="n">
        <v>0</v>
      </c>
      <c r="Q40" s="96" t="n">
        <v>0</v>
      </c>
      <c r="R40" s="96" t="n">
        <v>0</v>
      </c>
      <c r="S40" s="97" t="n">
        <v>0</v>
      </c>
      <c r="T40" s="98" t="n">
        <v>0</v>
      </c>
      <c r="U40" s="99" t="n">
        <v>0</v>
      </c>
    </row>
    <row r="41" customFormat="false" ht="32.25" hidden="false" customHeight="true" outlineLevel="0" collapsed="false">
      <c r="B41" s="100" t="s">
        <v>44</v>
      </c>
      <c r="C41" s="93" t="n">
        <v>0</v>
      </c>
      <c r="D41" s="93" t="n">
        <v>0</v>
      </c>
      <c r="E41" s="93" t="n">
        <v>0</v>
      </c>
      <c r="F41" s="93" t="n">
        <v>0</v>
      </c>
      <c r="G41" s="93" t="n">
        <v>0</v>
      </c>
      <c r="H41" s="93" t="n">
        <v>0</v>
      </c>
      <c r="I41" s="93" t="n">
        <v>0</v>
      </c>
      <c r="J41" s="93" t="n">
        <v>0</v>
      </c>
      <c r="K41" s="93" t="n">
        <v>0</v>
      </c>
      <c r="L41" s="94" t="n">
        <f aca="false">SUM(C41:K41)</f>
        <v>0</v>
      </c>
      <c r="M41" s="101" t="n">
        <v>0</v>
      </c>
      <c r="N41" s="102" t="n">
        <v>0</v>
      </c>
      <c r="O41" s="102" t="n">
        <v>0</v>
      </c>
      <c r="P41" s="102" t="n">
        <v>0</v>
      </c>
      <c r="Q41" s="102" t="n">
        <v>0</v>
      </c>
      <c r="R41" s="102" t="n">
        <v>0</v>
      </c>
      <c r="S41" s="103" t="n">
        <v>0</v>
      </c>
      <c r="T41" s="104" t="n">
        <v>0</v>
      </c>
      <c r="U41" s="105" t="n">
        <v>0</v>
      </c>
    </row>
    <row r="42" customFormat="false" ht="24.75" hidden="false" customHeight="true" outlineLevel="0" collapsed="false">
      <c r="B42" s="100" t="s">
        <v>72</v>
      </c>
      <c r="C42" s="93" t="n">
        <v>0</v>
      </c>
      <c r="D42" s="93" t="n">
        <v>0</v>
      </c>
      <c r="E42" s="93" t="n">
        <v>0</v>
      </c>
      <c r="F42" s="93" t="n">
        <v>0</v>
      </c>
      <c r="G42" s="93" t="n">
        <v>0</v>
      </c>
      <c r="H42" s="93" t="n">
        <v>0</v>
      </c>
      <c r="I42" s="93" t="n">
        <v>0</v>
      </c>
      <c r="J42" s="93" t="n">
        <v>0</v>
      </c>
      <c r="K42" s="93" t="n">
        <v>0</v>
      </c>
      <c r="L42" s="94" t="n">
        <f aca="false">SUM(C42:K42)</f>
        <v>0</v>
      </c>
      <c r="M42" s="101" t="n">
        <v>0</v>
      </c>
      <c r="N42" s="102" t="n">
        <v>0</v>
      </c>
      <c r="O42" s="102" t="n">
        <v>0</v>
      </c>
      <c r="P42" s="102" t="n">
        <v>0</v>
      </c>
      <c r="Q42" s="102" t="n">
        <v>0</v>
      </c>
      <c r="R42" s="102" t="n">
        <v>0</v>
      </c>
      <c r="S42" s="103" t="n">
        <v>0</v>
      </c>
      <c r="T42" s="104" t="n">
        <v>0</v>
      </c>
      <c r="U42" s="105" t="n">
        <v>0</v>
      </c>
    </row>
    <row r="43" customFormat="false" ht="32.25" hidden="false" customHeight="false" outlineLevel="0" collapsed="false">
      <c r="B43" s="100" t="s">
        <v>73</v>
      </c>
      <c r="C43" s="93" t="n">
        <v>0</v>
      </c>
      <c r="D43" s="93" t="n">
        <v>5</v>
      </c>
      <c r="E43" s="93" t="n">
        <v>0</v>
      </c>
      <c r="F43" s="93" t="n">
        <v>2</v>
      </c>
      <c r="G43" s="93" t="n">
        <v>9</v>
      </c>
      <c r="H43" s="93" t="n">
        <v>13</v>
      </c>
      <c r="I43" s="93" t="n">
        <v>0</v>
      </c>
      <c r="J43" s="93" t="n">
        <v>2</v>
      </c>
      <c r="K43" s="93" t="n">
        <v>2</v>
      </c>
      <c r="L43" s="94" t="n">
        <f aca="false">SUM(C43:K43)</f>
        <v>33</v>
      </c>
      <c r="M43" s="101" t="n">
        <v>30</v>
      </c>
      <c r="N43" s="102" t="n">
        <v>27</v>
      </c>
      <c r="O43" s="102" t="n">
        <v>3</v>
      </c>
      <c r="P43" s="102" t="n">
        <v>3</v>
      </c>
      <c r="Q43" s="102" t="n">
        <v>0</v>
      </c>
      <c r="R43" s="102" t="n">
        <v>0</v>
      </c>
      <c r="S43" s="103" t="n">
        <v>0</v>
      </c>
      <c r="T43" s="104" t="n">
        <v>7830</v>
      </c>
      <c r="U43" s="105" t="n">
        <v>7830</v>
      </c>
    </row>
    <row r="44" customFormat="false" ht="32.25" hidden="false" customHeight="false" outlineLevel="0" collapsed="false">
      <c r="B44" s="100" t="s">
        <v>38</v>
      </c>
      <c r="C44" s="93" t="n">
        <v>0</v>
      </c>
      <c r="D44" s="93" t="n">
        <v>0</v>
      </c>
      <c r="E44" s="93" t="n">
        <v>0</v>
      </c>
      <c r="F44" s="93" t="n">
        <v>0</v>
      </c>
      <c r="G44" s="93" t="n">
        <v>0</v>
      </c>
      <c r="H44" s="93" t="n">
        <v>0</v>
      </c>
      <c r="I44" s="93" t="n">
        <v>0</v>
      </c>
      <c r="J44" s="93" t="n">
        <v>0</v>
      </c>
      <c r="K44" s="93" t="n">
        <v>0</v>
      </c>
      <c r="L44" s="94" t="n">
        <f aca="false">SUM(C44:K44)</f>
        <v>0</v>
      </c>
      <c r="M44" s="101" t="n">
        <v>0</v>
      </c>
      <c r="N44" s="102" t="n">
        <v>0</v>
      </c>
      <c r="O44" s="102" t="n">
        <v>0</v>
      </c>
      <c r="P44" s="102" t="n">
        <v>0</v>
      </c>
      <c r="Q44" s="102" t="n">
        <v>0</v>
      </c>
      <c r="R44" s="102" t="n">
        <v>0</v>
      </c>
      <c r="S44" s="103" t="n">
        <v>0</v>
      </c>
      <c r="T44" s="104" t="n">
        <v>0</v>
      </c>
      <c r="U44" s="105" t="n">
        <v>0</v>
      </c>
    </row>
    <row r="45" customFormat="false" ht="32.25" hidden="false" customHeight="false" outlineLevel="0" collapsed="false">
      <c r="B45" s="100" t="s">
        <v>39</v>
      </c>
      <c r="C45" s="93" t="n">
        <v>8</v>
      </c>
      <c r="D45" s="93" t="n">
        <v>5</v>
      </c>
      <c r="E45" s="93" t="n">
        <v>0</v>
      </c>
      <c r="F45" s="93" t="n">
        <v>2</v>
      </c>
      <c r="G45" s="93" t="n">
        <v>0</v>
      </c>
      <c r="H45" s="93" t="n">
        <v>7</v>
      </c>
      <c r="I45" s="93" t="n">
        <v>1</v>
      </c>
      <c r="J45" s="93" t="n">
        <v>2</v>
      </c>
      <c r="K45" s="93" t="n">
        <v>2</v>
      </c>
      <c r="L45" s="94" t="n">
        <f aca="false">SUM(C45:K45)</f>
        <v>27</v>
      </c>
      <c r="M45" s="101" t="n">
        <v>21</v>
      </c>
      <c r="N45" s="102" t="n">
        <v>15</v>
      </c>
      <c r="O45" s="102" t="n">
        <v>3</v>
      </c>
      <c r="P45" s="102" t="n">
        <v>6</v>
      </c>
      <c r="Q45" s="102" t="n">
        <v>3</v>
      </c>
      <c r="R45" s="102" t="n">
        <v>0</v>
      </c>
      <c r="S45" s="103" t="n">
        <v>0</v>
      </c>
      <c r="T45" s="104" t="n">
        <v>3290</v>
      </c>
      <c r="U45" s="105" t="n">
        <v>3290</v>
      </c>
    </row>
    <row r="46" customFormat="false" ht="32.25" hidden="false" customHeight="false" outlineLevel="0" collapsed="false">
      <c r="B46" s="100" t="s">
        <v>40</v>
      </c>
      <c r="C46" s="93" t="n">
        <v>7</v>
      </c>
      <c r="D46" s="93" t="n">
        <v>0</v>
      </c>
      <c r="E46" s="93" t="n">
        <v>0</v>
      </c>
      <c r="F46" s="93" t="n">
        <v>0</v>
      </c>
      <c r="G46" s="93" t="n">
        <v>2</v>
      </c>
      <c r="H46" s="93" t="n">
        <v>1</v>
      </c>
      <c r="I46" s="93" t="n">
        <v>0</v>
      </c>
      <c r="J46" s="93" t="n">
        <v>0</v>
      </c>
      <c r="K46" s="93" t="n">
        <v>0</v>
      </c>
      <c r="L46" s="94" t="n">
        <f aca="false">SUM(C46:K46)</f>
        <v>10</v>
      </c>
      <c r="M46" s="101" t="n">
        <v>5</v>
      </c>
      <c r="N46" s="102" t="n">
        <v>5</v>
      </c>
      <c r="O46" s="102" t="n">
        <v>0</v>
      </c>
      <c r="P46" s="102" t="n">
        <v>5</v>
      </c>
      <c r="Q46" s="102" t="n">
        <v>0</v>
      </c>
      <c r="R46" s="102" t="n">
        <v>0</v>
      </c>
      <c r="S46" s="103" t="n">
        <v>0</v>
      </c>
      <c r="T46" s="104" t="n">
        <v>720</v>
      </c>
      <c r="U46" s="105" t="n">
        <v>720</v>
      </c>
    </row>
    <row r="47" customFormat="false" ht="32.25" hidden="false" customHeight="false" outlineLevel="0" collapsed="false">
      <c r="B47" s="100" t="s">
        <v>43</v>
      </c>
      <c r="C47" s="93" t="n">
        <v>0</v>
      </c>
      <c r="D47" s="93" t="n">
        <v>0</v>
      </c>
      <c r="E47" s="93" t="n">
        <v>0</v>
      </c>
      <c r="F47" s="93" t="n">
        <v>0</v>
      </c>
      <c r="G47" s="93" t="n">
        <v>0</v>
      </c>
      <c r="H47" s="93" t="n">
        <v>0</v>
      </c>
      <c r="I47" s="93" t="n">
        <v>3</v>
      </c>
      <c r="J47" s="93" t="n">
        <v>4</v>
      </c>
      <c r="K47" s="93" t="n">
        <v>0</v>
      </c>
      <c r="L47" s="94" t="n">
        <f aca="false">SUM(C47:K47)</f>
        <v>7</v>
      </c>
      <c r="M47" s="101" t="n">
        <v>7</v>
      </c>
      <c r="N47" s="102" t="n">
        <v>7</v>
      </c>
      <c r="O47" s="102" t="n">
        <v>0</v>
      </c>
      <c r="P47" s="102" t="n">
        <v>0</v>
      </c>
      <c r="Q47" s="102" t="n">
        <v>0</v>
      </c>
      <c r="R47" s="102" t="n">
        <v>0</v>
      </c>
      <c r="S47" s="103" t="n">
        <v>0</v>
      </c>
      <c r="T47" s="104" t="n">
        <v>1980</v>
      </c>
      <c r="U47" s="105" t="n">
        <v>1980</v>
      </c>
    </row>
    <row r="48" customFormat="false" ht="32.25" hidden="false" customHeight="false" outlineLevel="0" collapsed="false">
      <c r="B48" s="100" t="s">
        <v>74</v>
      </c>
      <c r="C48" s="93" t="n">
        <v>0</v>
      </c>
      <c r="D48" s="93" t="n">
        <v>0</v>
      </c>
      <c r="E48" s="93" t="n">
        <v>1</v>
      </c>
      <c r="F48" s="93" t="n">
        <v>2</v>
      </c>
      <c r="G48" s="93" t="n">
        <v>0</v>
      </c>
      <c r="H48" s="93" t="n">
        <v>2</v>
      </c>
      <c r="I48" s="93" t="n">
        <v>0</v>
      </c>
      <c r="J48" s="93" t="n">
        <v>1</v>
      </c>
      <c r="K48" s="93" t="n">
        <v>0</v>
      </c>
      <c r="L48" s="94" t="n">
        <f aca="false">SUM(C48:K48)</f>
        <v>6</v>
      </c>
      <c r="M48" s="101" t="n">
        <v>6</v>
      </c>
      <c r="N48" s="102" t="n">
        <v>0</v>
      </c>
      <c r="O48" s="102" t="n">
        <v>0</v>
      </c>
      <c r="P48" s="102" t="n">
        <v>0</v>
      </c>
      <c r="Q48" s="102" t="n">
        <v>0</v>
      </c>
      <c r="R48" s="102" t="n">
        <v>0</v>
      </c>
      <c r="S48" s="103" t="n">
        <v>0</v>
      </c>
      <c r="T48" s="104" t="n">
        <v>4380</v>
      </c>
      <c r="U48" s="105" t="n">
        <v>4380</v>
      </c>
    </row>
    <row r="49" customFormat="false" ht="32.25" hidden="false" customHeight="false" outlineLevel="0" collapsed="false">
      <c r="B49" s="100" t="s">
        <v>42</v>
      </c>
      <c r="C49" s="93" t="n">
        <v>0</v>
      </c>
      <c r="D49" s="93" t="n">
        <v>0</v>
      </c>
      <c r="E49" s="93" t="n">
        <v>0</v>
      </c>
      <c r="F49" s="93" t="n">
        <v>4</v>
      </c>
      <c r="G49" s="93" t="n">
        <v>2</v>
      </c>
      <c r="H49" s="93" t="n">
        <v>8</v>
      </c>
      <c r="I49" s="93" t="n">
        <v>4</v>
      </c>
      <c r="J49" s="93" t="n">
        <v>2</v>
      </c>
      <c r="K49" s="93" t="n">
        <v>2</v>
      </c>
      <c r="L49" s="94" t="n">
        <f aca="false">SUM(C49:K49)</f>
        <v>22</v>
      </c>
      <c r="M49" s="101" t="n">
        <v>22</v>
      </c>
      <c r="N49" s="102" t="n">
        <v>21</v>
      </c>
      <c r="O49" s="102" t="n">
        <v>1</v>
      </c>
      <c r="P49" s="102" t="n">
        <v>0</v>
      </c>
      <c r="Q49" s="102" t="n">
        <v>0</v>
      </c>
      <c r="R49" s="102" t="n">
        <v>0</v>
      </c>
      <c r="S49" s="103" t="n">
        <v>0</v>
      </c>
      <c r="T49" s="104" t="n">
        <v>5804</v>
      </c>
      <c r="U49" s="105" t="n">
        <v>5804</v>
      </c>
    </row>
    <row r="50" customFormat="false" ht="32.25" hidden="false" customHeight="false" outlineLevel="0" collapsed="false">
      <c r="B50" s="106" t="s">
        <v>37</v>
      </c>
      <c r="C50" s="107" t="n">
        <v>0</v>
      </c>
      <c r="D50" s="107" t="n">
        <v>0</v>
      </c>
      <c r="E50" s="107" t="n">
        <v>0</v>
      </c>
      <c r="F50" s="107" t="n">
        <v>0</v>
      </c>
      <c r="G50" s="107" t="n">
        <v>2</v>
      </c>
      <c r="H50" s="107" t="n">
        <v>3</v>
      </c>
      <c r="I50" s="107" t="n">
        <v>12</v>
      </c>
      <c r="J50" s="107" t="n">
        <v>24</v>
      </c>
      <c r="K50" s="107" t="n">
        <v>7</v>
      </c>
      <c r="L50" s="94" t="n">
        <f aca="false">SUM(C50:K50)</f>
        <v>48</v>
      </c>
      <c r="M50" s="108" t="n">
        <v>43</v>
      </c>
      <c r="N50" s="109" t="n">
        <v>35</v>
      </c>
      <c r="O50" s="109" t="n">
        <v>4</v>
      </c>
      <c r="P50" s="109" t="n">
        <v>6</v>
      </c>
      <c r="Q50" s="109" t="n">
        <v>3</v>
      </c>
      <c r="R50" s="109" t="n">
        <v>0</v>
      </c>
      <c r="S50" s="110" t="n">
        <v>0</v>
      </c>
      <c r="T50" s="111" t="n">
        <v>22180</v>
      </c>
      <c r="U50" s="112" t="n">
        <v>22180</v>
      </c>
    </row>
    <row r="51" customFormat="false" ht="22.5" hidden="false" customHeight="true" outlineLevel="0" collapsed="false">
      <c r="B51" s="113" t="s">
        <v>15</v>
      </c>
      <c r="C51" s="114" t="n">
        <f aca="false">SUM(C40:C50)</f>
        <v>15</v>
      </c>
      <c r="D51" s="114" t="n">
        <f aca="false">SUM(D40:D50)</f>
        <v>10</v>
      </c>
      <c r="E51" s="114" t="n">
        <f aca="false">SUM(E40:E50)</f>
        <v>1</v>
      </c>
      <c r="F51" s="114" t="n">
        <f aca="false">SUM(F40:F50)</f>
        <v>10</v>
      </c>
      <c r="G51" s="114" t="n">
        <f aca="false">SUM(G40:G50)</f>
        <v>15</v>
      </c>
      <c r="H51" s="114" t="n">
        <f aca="false">SUM(H40:H50)</f>
        <v>34</v>
      </c>
      <c r="I51" s="114" t="n">
        <f aca="false">SUM(I40:I50)</f>
        <v>20</v>
      </c>
      <c r="J51" s="114" t="n">
        <f aca="false">SUM(J40:J50)</f>
        <v>35</v>
      </c>
      <c r="K51" s="114" t="n">
        <f aca="false">SUM(K40:K50)</f>
        <v>13</v>
      </c>
      <c r="L51" s="114" t="n">
        <f aca="false">SUM(L40:L50)</f>
        <v>153</v>
      </c>
      <c r="M51" s="114" t="n">
        <f aca="false">SUM(M40:M50)</f>
        <v>134</v>
      </c>
      <c r="N51" s="114" t="n">
        <f aca="false">SUM(N40:N50)</f>
        <v>110</v>
      </c>
      <c r="O51" s="114" t="n">
        <f aca="false">SUM(O40:O50)</f>
        <v>11</v>
      </c>
      <c r="P51" s="114" t="n">
        <f aca="false">SUM(P40:P50)</f>
        <v>20</v>
      </c>
      <c r="Q51" s="114" t="n">
        <f aca="false">SUM(Q40:Q50)</f>
        <v>6</v>
      </c>
      <c r="R51" s="114" t="n">
        <f aca="false">SUM(R40:R50)</f>
        <v>0</v>
      </c>
      <c r="S51" s="114" t="n">
        <f aca="false">SUM(S40:S50)</f>
        <v>0</v>
      </c>
      <c r="T51" s="114" t="n">
        <f aca="false">SUM(T40:T50)</f>
        <v>46184</v>
      </c>
      <c r="U51" s="114" t="n">
        <f aca="false">SUM(U40:U50)</f>
        <v>46184</v>
      </c>
    </row>
    <row r="52" customFormat="false" ht="15" hidden="false" customHeight="false" outlineLevel="0" collapsed="false">
      <c r="B52" s="8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9"/>
      <c r="R52" s="0"/>
    </row>
    <row r="53" customFormat="false" ht="15" hidden="false" customHeight="false" outlineLevel="0" collapsed="false">
      <c r="B53" s="8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9"/>
      <c r="R53" s="0"/>
    </row>
    <row r="54" customFormat="false" ht="18.75" hidden="false" customHeight="false" outlineLevel="0" collapsed="false">
      <c r="B54" s="115"/>
      <c r="C54" s="116"/>
      <c r="D54" s="116"/>
      <c r="E54" s="116"/>
      <c r="F54" s="116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117"/>
      <c r="R54" s="0"/>
    </row>
    <row r="55" customFormat="false" ht="18.75" hidden="false" customHeight="false" outlineLevel="0" collapsed="false">
      <c r="B55" s="115"/>
      <c r="C55" s="116"/>
      <c r="D55" s="116"/>
      <c r="E55" s="116"/>
      <c r="F55" s="116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117"/>
      <c r="R55" s="0"/>
    </row>
    <row r="56" customFormat="false" ht="15.75" hidden="false" customHeight="false" outlineLevel="0" collapsed="false">
      <c r="B56" s="118"/>
      <c r="C56" s="119"/>
      <c r="D56" s="119"/>
      <c r="E56" s="119"/>
      <c r="F56" s="119"/>
      <c r="G56" s="119"/>
      <c r="H56" s="119"/>
      <c r="I56" s="119"/>
      <c r="J56" s="119"/>
      <c r="K56" s="119"/>
      <c r="L56" s="119"/>
      <c r="M56" s="119"/>
      <c r="N56" s="119"/>
      <c r="O56" s="119"/>
      <c r="P56" s="119"/>
      <c r="Q56" s="120"/>
      <c r="R56" s="0"/>
    </row>
    <row r="57" customFormat="false" ht="15" hidden="false" customHeight="true" outlineLevel="0" collapsed="false">
      <c r="B57" s="121" t="s">
        <v>75</v>
      </c>
      <c r="C57" s="121"/>
      <c r="D57" s="121"/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0"/>
    </row>
    <row r="58" customFormat="false" ht="15" hidden="false" customHeight="false" outlineLevel="0" collapsed="false">
      <c r="B58" s="121"/>
      <c r="C58" s="121"/>
      <c r="D58" s="121"/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0"/>
    </row>
    <row r="59" customFormat="false" ht="15.75" hidden="false" customHeight="false" outlineLevel="0" collapsed="false">
      <c r="B59" s="121"/>
      <c r="C59" s="121"/>
      <c r="D59" s="121"/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0"/>
    </row>
    <row r="60" customFormat="false" ht="15.75" hidden="false" customHeight="false" outlineLevel="0" collapsed="false">
      <c r="B60" s="8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9"/>
      <c r="R60" s="0"/>
    </row>
    <row r="61" customFormat="false" ht="24" hidden="false" customHeight="false" outlineLevel="0" collapsed="false">
      <c r="B61" s="11" t="s">
        <v>4</v>
      </c>
      <c r="C61" s="11"/>
      <c r="D61" s="12" t="str">
        <f aca="false">D8</f>
        <v>JANUARY, 2017</v>
      </c>
      <c r="E61" s="12"/>
      <c r="F61" s="12"/>
      <c r="G61" s="12"/>
      <c r="H61" s="1"/>
      <c r="I61" s="1"/>
      <c r="J61" s="1"/>
      <c r="K61" s="1"/>
      <c r="L61" s="1"/>
      <c r="M61" s="1"/>
      <c r="N61" s="1"/>
      <c r="O61" s="1"/>
      <c r="P61" s="1"/>
      <c r="Q61" s="9"/>
      <c r="R61" s="0"/>
    </row>
    <row r="62" customFormat="false" ht="15.75" hidden="false" customHeight="false" outlineLevel="0" collapsed="false">
      <c r="B62" s="8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9"/>
      <c r="R62" s="0"/>
    </row>
    <row r="63" customFormat="false" ht="15.75" hidden="false" customHeight="true" outlineLevel="0" collapsed="false">
      <c r="B63" s="122" t="s">
        <v>76</v>
      </c>
      <c r="C63" s="19" t="s">
        <v>8</v>
      </c>
      <c r="D63" s="19"/>
      <c r="E63" s="19"/>
      <c r="F63" s="19"/>
      <c r="G63" s="19" t="s">
        <v>9</v>
      </c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 t="s">
        <v>10</v>
      </c>
      <c r="Z63" s="19"/>
      <c r="AA63" s="19"/>
      <c r="AB63" s="19" t="s">
        <v>11</v>
      </c>
      <c r="AC63" s="19"/>
      <c r="AD63" s="19"/>
      <c r="AE63" s="19"/>
      <c r="AF63" s="19"/>
      <c r="AG63" s="19" t="s">
        <v>12</v>
      </c>
    </row>
    <row r="64" customFormat="false" ht="30.75" hidden="false" customHeight="true" outlineLevel="0" collapsed="false">
      <c r="B64" s="122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 t="s">
        <v>13</v>
      </c>
      <c r="AC64" s="19"/>
      <c r="AD64" s="19" t="s">
        <v>14</v>
      </c>
      <c r="AE64" s="19"/>
      <c r="AF64" s="123" t="s">
        <v>15</v>
      </c>
      <c r="AG64" s="19"/>
    </row>
    <row r="65" customFormat="false" ht="38.25" hidden="false" customHeight="true" outlineLevel="0" collapsed="false">
      <c r="B65" s="122"/>
      <c r="C65" s="19" t="s">
        <v>16</v>
      </c>
      <c r="D65" s="19" t="s">
        <v>17</v>
      </c>
      <c r="E65" s="19" t="s">
        <v>18</v>
      </c>
      <c r="F65" s="19" t="s">
        <v>15</v>
      </c>
      <c r="G65" s="19" t="s">
        <v>19</v>
      </c>
      <c r="H65" s="19"/>
      <c r="I65" s="19"/>
      <c r="J65" s="19"/>
      <c r="K65" s="19"/>
      <c r="L65" s="19"/>
      <c r="M65" s="19" t="s">
        <v>20</v>
      </c>
      <c r="N65" s="19"/>
      <c r="O65" s="19"/>
      <c r="P65" s="19"/>
      <c r="Q65" s="19"/>
      <c r="R65" s="19"/>
      <c r="S65" s="19" t="s">
        <v>21</v>
      </c>
      <c r="T65" s="19"/>
      <c r="U65" s="19"/>
      <c r="V65" s="19"/>
      <c r="W65" s="19"/>
      <c r="X65" s="19" t="s">
        <v>15</v>
      </c>
      <c r="Y65" s="19"/>
      <c r="Z65" s="19"/>
      <c r="AA65" s="19"/>
      <c r="AB65" s="19" t="s">
        <v>22</v>
      </c>
      <c r="AC65" s="19" t="s">
        <v>23</v>
      </c>
      <c r="AD65" s="19" t="s">
        <v>22</v>
      </c>
      <c r="AE65" s="19" t="s">
        <v>23</v>
      </c>
      <c r="AF65" s="123"/>
      <c r="AG65" s="123"/>
    </row>
    <row r="66" customFormat="false" ht="53.25" hidden="false" customHeight="false" outlineLevel="0" collapsed="false">
      <c r="B66" s="122"/>
      <c r="C66" s="19"/>
      <c r="D66" s="19"/>
      <c r="E66" s="19"/>
      <c r="F66" s="19"/>
      <c r="G66" s="123" t="s">
        <v>24</v>
      </c>
      <c r="H66" s="123" t="s">
        <v>25</v>
      </c>
      <c r="I66" s="123" t="s">
        <v>26</v>
      </c>
      <c r="J66" s="123" t="s">
        <v>27</v>
      </c>
      <c r="K66" s="123" t="s">
        <v>28</v>
      </c>
      <c r="L66" s="124" t="s">
        <v>15</v>
      </c>
      <c r="M66" s="123" t="s">
        <v>25</v>
      </c>
      <c r="N66" s="125" t="s">
        <v>29</v>
      </c>
      <c r="O66" s="123" t="s">
        <v>30</v>
      </c>
      <c r="P66" s="123" t="s">
        <v>26</v>
      </c>
      <c r="Q66" s="125" t="s">
        <v>31</v>
      </c>
      <c r="R66" s="126" t="s">
        <v>15</v>
      </c>
      <c r="S66" s="123" t="s">
        <v>21</v>
      </c>
      <c r="T66" s="125" t="s">
        <v>32</v>
      </c>
      <c r="U66" s="126" t="s">
        <v>33</v>
      </c>
      <c r="V66" s="126" t="s">
        <v>34</v>
      </c>
      <c r="W66" s="125" t="s">
        <v>15</v>
      </c>
      <c r="X66" s="19"/>
      <c r="Y66" s="123" t="s">
        <v>35</v>
      </c>
      <c r="Z66" s="127" t="s">
        <v>36</v>
      </c>
      <c r="AA66" s="123" t="s">
        <v>15</v>
      </c>
      <c r="AB66" s="19"/>
      <c r="AC66" s="19"/>
      <c r="AD66" s="19"/>
      <c r="AE66" s="19"/>
      <c r="AF66" s="123"/>
      <c r="AG66" s="19"/>
    </row>
    <row r="67" customFormat="false" ht="34.5" hidden="false" customHeight="false" outlineLevel="0" collapsed="false">
      <c r="B67" s="128" t="s">
        <v>77</v>
      </c>
      <c r="C67" s="129" t="n">
        <v>0</v>
      </c>
      <c r="D67" s="130" t="n">
        <v>24</v>
      </c>
      <c r="E67" s="131" t="n">
        <v>25</v>
      </c>
      <c r="F67" s="132" t="n">
        <f aca="false">SUM(C67:E67)</f>
        <v>49</v>
      </c>
      <c r="G67" s="133" t="n">
        <v>2</v>
      </c>
      <c r="H67" s="134" t="n">
        <v>14</v>
      </c>
      <c r="I67" s="134" t="n">
        <v>12</v>
      </c>
      <c r="J67" s="134" t="n">
        <v>4</v>
      </c>
      <c r="K67" s="135" t="n">
        <v>1</v>
      </c>
      <c r="L67" s="136" t="n">
        <f aca="false">SUM(G67:K67)</f>
        <v>33</v>
      </c>
      <c r="M67" s="137" t="n">
        <v>2</v>
      </c>
      <c r="N67" s="138" t="n">
        <v>22</v>
      </c>
      <c r="O67" s="138" t="n">
        <v>17</v>
      </c>
      <c r="P67" s="138" t="n">
        <v>1</v>
      </c>
      <c r="Q67" s="139" t="n">
        <v>1</v>
      </c>
      <c r="R67" s="140" t="n">
        <f aca="false">SUM(M67:Q67)</f>
        <v>43</v>
      </c>
      <c r="S67" s="141" t="n">
        <v>4</v>
      </c>
      <c r="T67" s="142" t="n">
        <v>1</v>
      </c>
      <c r="U67" s="142" t="n">
        <v>0</v>
      </c>
      <c r="V67" s="143" t="n">
        <v>0</v>
      </c>
      <c r="W67" s="143" t="n">
        <f aca="false">SUM(S67:V67)</f>
        <v>5</v>
      </c>
      <c r="X67" s="132" t="n">
        <f aca="false">SUM(W67,R67,L67)</f>
        <v>81</v>
      </c>
      <c r="Y67" s="144" t="n">
        <v>11</v>
      </c>
      <c r="Z67" s="145" t="n">
        <v>0</v>
      </c>
      <c r="AA67" s="146" t="n">
        <f aca="false">SUM(Y67:Z67)</f>
        <v>11</v>
      </c>
      <c r="AB67" s="137" t="n">
        <v>0</v>
      </c>
      <c r="AC67" s="138" t="n">
        <v>0</v>
      </c>
      <c r="AD67" s="138" t="n">
        <v>0</v>
      </c>
      <c r="AE67" s="139" t="n">
        <v>0</v>
      </c>
      <c r="AF67" s="147" t="n">
        <f aca="false">SUM(AB67:AE67)</f>
        <v>0</v>
      </c>
      <c r="AG67" s="148" t="n">
        <v>32</v>
      </c>
    </row>
    <row r="68" customFormat="false" ht="34.5" hidden="false" customHeight="false" outlineLevel="0" collapsed="false">
      <c r="B68" s="149" t="s">
        <v>78</v>
      </c>
      <c r="C68" s="150" t="n">
        <v>0</v>
      </c>
      <c r="D68" s="151" t="n">
        <v>4</v>
      </c>
      <c r="E68" s="152" t="n">
        <v>12</v>
      </c>
      <c r="F68" s="132" t="n">
        <f aca="false">SUM(C68:E68)</f>
        <v>16</v>
      </c>
      <c r="G68" s="153" t="n">
        <v>0</v>
      </c>
      <c r="H68" s="154" t="n">
        <v>6</v>
      </c>
      <c r="I68" s="154" t="n">
        <v>0</v>
      </c>
      <c r="J68" s="154" t="n">
        <v>2</v>
      </c>
      <c r="K68" s="155" t="n">
        <v>0</v>
      </c>
      <c r="L68" s="136" t="n">
        <f aca="false">SUM(G68:K68)</f>
        <v>8</v>
      </c>
      <c r="M68" s="156" t="n">
        <v>1</v>
      </c>
      <c r="N68" s="157" t="n">
        <v>8</v>
      </c>
      <c r="O68" s="157" t="n">
        <v>3</v>
      </c>
      <c r="P68" s="157" t="n">
        <v>0</v>
      </c>
      <c r="Q68" s="158" t="n">
        <v>0</v>
      </c>
      <c r="R68" s="140" t="n">
        <f aca="false">SUM(M68:Q68)</f>
        <v>12</v>
      </c>
      <c r="S68" s="159" t="n">
        <v>0</v>
      </c>
      <c r="T68" s="160" t="n">
        <v>0</v>
      </c>
      <c r="U68" s="160" t="n">
        <v>1</v>
      </c>
      <c r="V68" s="161" t="n">
        <v>6</v>
      </c>
      <c r="W68" s="161" t="n">
        <f aca="false">SUM(S68:V68)</f>
        <v>7</v>
      </c>
      <c r="X68" s="147" t="n">
        <f aca="false">SUM(W68,R68,L68)</f>
        <v>27</v>
      </c>
      <c r="Y68" s="162" t="n">
        <v>5</v>
      </c>
      <c r="Z68" s="163" t="n">
        <v>0</v>
      </c>
      <c r="AA68" s="146" t="n">
        <f aca="false">SUM(Y68:Z68)</f>
        <v>5</v>
      </c>
      <c r="AB68" s="156" t="n">
        <v>0</v>
      </c>
      <c r="AC68" s="157" t="n">
        <v>0</v>
      </c>
      <c r="AD68" s="157" t="n">
        <v>0</v>
      </c>
      <c r="AE68" s="158" t="n">
        <v>0</v>
      </c>
      <c r="AF68" s="147" t="n">
        <f aca="false">SUM(AB68:AE68)</f>
        <v>0</v>
      </c>
      <c r="AG68" s="164" t="n">
        <v>5</v>
      </c>
    </row>
    <row r="69" customFormat="false" ht="34.5" hidden="false" customHeight="false" outlineLevel="0" collapsed="false">
      <c r="B69" s="149" t="s">
        <v>79</v>
      </c>
      <c r="C69" s="150" t="n">
        <v>1</v>
      </c>
      <c r="D69" s="151" t="n">
        <v>3</v>
      </c>
      <c r="E69" s="152" t="n">
        <v>12</v>
      </c>
      <c r="F69" s="132" t="n">
        <f aca="false">SUM(C69:E69)</f>
        <v>16</v>
      </c>
      <c r="G69" s="153" t="n">
        <v>2</v>
      </c>
      <c r="H69" s="154" t="n">
        <v>4</v>
      </c>
      <c r="I69" s="154" t="n">
        <v>1</v>
      </c>
      <c r="J69" s="154" t="n">
        <v>0</v>
      </c>
      <c r="K69" s="155" t="n">
        <v>0</v>
      </c>
      <c r="L69" s="136" t="n">
        <f aca="false">SUM(G69:K69)</f>
        <v>7</v>
      </c>
      <c r="M69" s="156" t="n">
        <v>0</v>
      </c>
      <c r="N69" s="157" t="n">
        <v>5</v>
      </c>
      <c r="O69" s="157" t="n">
        <v>4</v>
      </c>
      <c r="P69" s="157" t="n">
        <v>0</v>
      </c>
      <c r="Q69" s="158" t="n">
        <v>0</v>
      </c>
      <c r="R69" s="140" t="n">
        <f aca="false">SUM(M69:Q69)</f>
        <v>9</v>
      </c>
      <c r="S69" s="159" t="n">
        <v>3</v>
      </c>
      <c r="T69" s="160" t="n">
        <v>0</v>
      </c>
      <c r="U69" s="160" t="n">
        <v>0</v>
      </c>
      <c r="V69" s="161" t="n">
        <v>0</v>
      </c>
      <c r="W69" s="161" t="n">
        <f aca="false">SUM(S69:V69)</f>
        <v>3</v>
      </c>
      <c r="X69" s="147" t="n">
        <f aca="false">SUM(W69,R69,L69)</f>
        <v>19</v>
      </c>
      <c r="Y69" s="162" t="n">
        <v>3</v>
      </c>
      <c r="Z69" s="163" t="n">
        <v>1</v>
      </c>
      <c r="AA69" s="146" t="n">
        <f aca="false">SUM(Y69:Z69)</f>
        <v>4</v>
      </c>
      <c r="AB69" s="156" t="n">
        <v>0</v>
      </c>
      <c r="AC69" s="157" t="n">
        <v>1</v>
      </c>
      <c r="AD69" s="157" t="n">
        <v>0</v>
      </c>
      <c r="AE69" s="158" t="n">
        <v>0</v>
      </c>
      <c r="AF69" s="147" t="n">
        <f aca="false">SUM(AB69:AE69)</f>
        <v>1</v>
      </c>
      <c r="AG69" s="164" t="n">
        <v>3</v>
      </c>
    </row>
    <row r="70" customFormat="false" ht="34.5" hidden="false" customHeight="false" outlineLevel="0" collapsed="false">
      <c r="B70" s="149" t="s">
        <v>80</v>
      </c>
      <c r="C70" s="150" t="n">
        <v>0</v>
      </c>
      <c r="D70" s="151" t="n">
        <v>1</v>
      </c>
      <c r="E70" s="152" t="n">
        <v>0</v>
      </c>
      <c r="F70" s="132" t="n">
        <f aca="false">SUM(C70:E70)</f>
        <v>1</v>
      </c>
      <c r="G70" s="153" t="n">
        <v>1</v>
      </c>
      <c r="H70" s="154" t="n">
        <v>0</v>
      </c>
      <c r="I70" s="154" t="n">
        <v>0</v>
      </c>
      <c r="J70" s="154" t="n">
        <v>0</v>
      </c>
      <c r="K70" s="155" t="n">
        <v>0</v>
      </c>
      <c r="L70" s="136" t="n">
        <f aca="false">SUM(G70:K70)</f>
        <v>1</v>
      </c>
      <c r="M70" s="156" t="n">
        <v>0</v>
      </c>
      <c r="N70" s="157" t="n">
        <v>0</v>
      </c>
      <c r="O70" s="157" t="n">
        <v>0</v>
      </c>
      <c r="P70" s="157" t="n">
        <v>1</v>
      </c>
      <c r="Q70" s="158" t="n">
        <v>0</v>
      </c>
      <c r="R70" s="140" t="n">
        <f aca="false">SUM(M70:Q70)</f>
        <v>1</v>
      </c>
      <c r="S70" s="159" t="n">
        <v>0</v>
      </c>
      <c r="T70" s="160" t="n">
        <v>0</v>
      </c>
      <c r="U70" s="160" t="n">
        <v>0</v>
      </c>
      <c r="V70" s="161" t="n">
        <v>0</v>
      </c>
      <c r="W70" s="161" t="n">
        <f aca="false">SUM(S70:V70)</f>
        <v>0</v>
      </c>
      <c r="X70" s="147" t="n">
        <f aca="false">SUM(W70,R70,L70)</f>
        <v>2</v>
      </c>
      <c r="Y70" s="162" t="n">
        <v>1</v>
      </c>
      <c r="Z70" s="163" t="n">
        <v>0</v>
      </c>
      <c r="AA70" s="146" t="n">
        <f aca="false">SUM(Y70:Z70)</f>
        <v>1</v>
      </c>
      <c r="AB70" s="156" t="n">
        <v>0</v>
      </c>
      <c r="AC70" s="157" t="n">
        <v>0</v>
      </c>
      <c r="AD70" s="157" t="n">
        <v>0</v>
      </c>
      <c r="AE70" s="158" t="n">
        <v>0</v>
      </c>
      <c r="AF70" s="147" t="n">
        <f aca="false">SUM(AB70:AE70)</f>
        <v>0</v>
      </c>
      <c r="AG70" s="164" t="n">
        <v>1</v>
      </c>
    </row>
    <row r="71" customFormat="false" ht="34.5" hidden="false" customHeight="false" outlineLevel="0" collapsed="false">
      <c r="B71" s="149" t="s">
        <v>81</v>
      </c>
      <c r="C71" s="150" t="n">
        <v>1</v>
      </c>
      <c r="D71" s="151" t="n">
        <v>4</v>
      </c>
      <c r="E71" s="152" t="n">
        <v>4</v>
      </c>
      <c r="F71" s="132" t="n">
        <f aca="false">SUM(C71:E71)</f>
        <v>9</v>
      </c>
      <c r="G71" s="153" t="n">
        <v>1</v>
      </c>
      <c r="H71" s="154" t="n">
        <v>2</v>
      </c>
      <c r="I71" s="154" t="n">
        <v>0</v>
      </c>
      <c r="J71" s="154" t="n">
        <v>7</v>
      </c>
      <c r="K71" s="155" t="n">
        <v>0</v>
      </c>
      <c r="L71" s="136" t="n">
        <f aca="false">SUM(G71:K71)</f>
        <v>10</v>
      </c>
      <c r="M71" s="156" t="n">
        <v>1</v>
      </c>
      <c r="N71" s="157" t="n">
        <v>6</v>
      </c>
      <c r="O71" s="157" t="n">
        <v>6</v>
      </c>
      <c r="P71" s="157" t="n">
        <v>1</v>
      </c>
      <c r="Q71" s="158" t="n">
        <v>1</v>
      </c>
      <c r="R71" s="140" t="n">
        <f aca="false">SUM(M71:Q71)</f>
        <v>15</v>
      </c>
      <c r="S71" s="159" t="n">
        <v>5</v>
      </c>
      <c r="T71" s="160" t="n">
        <v>1</v>
      </c>
      <c r="U71" s="160" t="n">
        <v>0</v>
      </c>
      <c r="V71" s="161" t="n">
        <v>0</v>
      </c>
      <c r="W71" s="161" t="n">
        <f aca="false">SUM(S71:V71)</f>
        <v>6</v>
      </c>
      <c r="X71" s="147" t="n">
        <f aca="false">SUM(W71,R71,L71)</f>
        <v>31</v>
      </c>
      <c r="Y71" s="162" t="n">
        <v>7</v>
      </c>
      <c r="Z71" s="163" t="n">
        <v>1</v>
      </c>
      <c r="AA71" s="146" t="n">
        <f aca="false">SUM(Y71:Z71)</f>
        <v>8</v>
      </c>
      <c r="AB71" s="156" t="n">
        <v>0</v>
      </c>
      <c r="AC71" s="157" t="n">
        <v>0</v>
      </c>
      <c r="AD71" s="157" t="n">
        <v>1</v>
      </c>
      <c r="AE71" s="158" t="n">
        <v>0</v>
      </c>
      <c r="AF71" s="147" t="n">
        <f aca="false">SUM(AB71:AE71)</f>
        <v>1</v>
      </c>
      <c r="AG71" s="164" t="n">
        <v>16</v>
      </c>
    </row>
    <row r="72" customFormat="false" ht="34.5" hidden="false" customHeight="false" outlineLevel="0" collapsed="false">
      <c r="B72" s="149" t="s">
        <v>82</v>
      </c>
      <c r="C72" s="150" t="n">
        <v>3</v>
      </c>
      <c r="D72" s="151" t="n">
        <v>0</v>
      </c>
      <c r="E72" s="152" t="n">
        <v>23</v>
      </c>
      <c r="F72" s="132" t="n">
        <f aca="false">SUM(C72:E72)</f>
        <v>26</v>
      </c>
      <c r="G72" s="153" t="n">
        <v>0</v>
      </c>
      <c r="H72" s="154" t="n">
        <v>6</v>
      </c>
      <c r="I72" s="154" t="n">
        <v>2</v>
      </c>
      <c r="J72" s="154" t="n">
        <v>0</v>
      </c>
      <c r="K72" s="155" t="n">
        <v>1</v>
      </c>
      <c r="L72" s="136" t="n">
        <f aca="false">SUM(G72:K72)</f>
        <v>9</v>
      </c>
      <c r="M72" s="156" t="n">
        <v>1</v>
      </c>
      <c r="N72" s="157" t="n">
        <v>19</v>
      </c>
      <c r="O72" s="157" t="n">
        <v>7</v>
      </c>
      <c r="P72" s="157" t="n">
        <v>1</v>
      </c>
      <c r="Q72" s="158" t="n">
        <v>1</v>
      </c>
      <c r="R72" s="140" t="n">
        <f aca="false">SUM(M72:Q72)</f>
        <v>29</v>
      </c>
      <c r="S72" s="159" t="n">
        <v>3</v>
      </c>
      <c r="T72" s="160" t="n">
        <v>1</v>
      </c>
      <c r="U72" s="160" t="n">
        <v>0</v>
      </c>
      <c r="V72" s="161" t="n">
        <v>0</v>
      </c>
      <c r="W72" s="161" t="n">
        <f aca="false">SUM(S72:V72)</f>
        <v>4</v>
      </c>
      <c r="X72" s="147" t="n">
        <f aca="false">SUM(W72,R72,L72)</f>
        <v>42</v>
      </c>
      <c r="Y72" s="162" t="n">
        <v>2</v>
      </c>
      <c r="Z72" s="163" t="n">
        <v>3</v>
      </c>
      <c r="AA72" s="146" t="n">
        <f aca="false">SUM(Y72:Z72)</f>
        <v>5</v>
      </c>
      <c r="AB72" s="156" t="n">
        <v>1</v>
      </c>
      <c r="AC72" s="157" t="n">
        <v>2</v>
      </c>
      <c r="AD72" s="157" t="n">
        <v>0</v>
      </c>
      <c r="AE72" s="158" t="n">
        <v>0</v>
      </c>
      <c r="AF72" s="147" t="n">
        <f aca="false">SUM(AB72:AE72)</f>
        <v>3</v>
      </c>
      <c r="AG72" s="164" t="n">
        <v>15</v>
      </c>
    </row>
    <row r="73" customFormat="false" ht="34.5" hidden="false" customHeight="false" outlineLevel="0" collapsed="false">
      <c r="B73" s="149" t="s">
        <v>83</v>
      </c>
      <c r="C73" s="150" t="n">
        <v>0</v>
      </c>
      <c r="D73" s="151" t="n">
        <v>13</v>
      </c>
      <c r="E73" s="152" t="n">
        <v>28</v>
      </c>
      <c r="F73" s="132" t="n">
        <f aca="false">SUM(C73:E73)</f>
        <v>41</v>
      </c>
      <c r="G73" s="153" t="n">
        <v>8</v>
      </c>
      <c r="H73" s="154" t="n">
        <v>8</v>
      </c>
      <c r="I73" s="154" t="n">
        <v>4</v>
      </c>
      <c r="J73" s="154" t="n">
        <v>4</v>
      </c>
      <c r="K73" s="155" t="n">
        <v>5</v>
      </c>
      <c r="L73" s="136" t="n">
        <f aca="false">SUM(G73:K73)</f>
        <v>29</v>
      </c>
      <c r="M73" s="156" t="n">
        <v>0</v>
      </c>
      <c r="N73" s="157" t="n">
        <v>15</v>
      </c>
      <c r="O73" s="157" t="n">
        <v>7</v>
      </c>
      <c r="P73" s="157" t="n">
        <v>2</v>
      </c>
      <c r="Q73" s="158" t="n">
        <v>2</v>
      </c>
      <c r="R73" s="140" t="n">
        <f aca="false">SUM(M73:Q73)</f>
        <v>26</v>
      </c>
      <c r="S73" s="159" t="n">
        <v>7</v>
      </c>
      <c r="T73" s="160" t="n">
        <v>0</v>
      </c>
      <c r="U73" s="160" t="n">
        <v>0</v>
      </c>
      <c r="V73" s="161" t="n">
        <v>1</v>
      </c>
      <c r="W73" s="161" t="n">
        <f aca="false">SUM(S73:V73)</f>
        <v>8</v>
      </c>
      <c r="X73" s="147" t="n">
        <f aca="false">SUM(W73,R73,L73)</f>
        <v>63</v>
      </c>
      <c r="Y73" s="162" t="n">
        <v>9</v>
      </c>
      <c r="Z73" s="163" t="n">
        <v>0</v>
      </c>
      <c r="AA73" s="146" t="n">
        <f aca="false">SUM(Y73:Z73)</f>
        <v>9</v>
      </c>
      <c r="AB73" s="156" t="n">
        <v>0</v>
      </c>
      <c r="AC73" s="157" t="n">
        <v>0</v>
      </c>
      <c r="AD73" s="157" t="n">
        <v>0</v>
      </c>
      <c r="AE73" s="158" t="n">
        <v>0</v>
      </c>
      <c r="AF73" s="147" t="n">
        <f aca="false">SUM(AB73:AE73)</f>
        <v>0</v>
      </c>
      <c r="AG73" s="164" t="n">
        <v>18</v>
      </c>
    </row>
    <row r="74" customFormat="false" ht="34.5" hidden="false" customHeight="false" outlineLevel="0" collapsed="false">
      <c r="B74" s="149" t="s">
        <v>84</v>
      </c>
      <c r="C74" s="150" t="n">
        <v>2</v>
      </c>
      <c r="D74" s="151" t="n">
        <v>9</v>
      </c>
      <c r="E74" s="152" t="n">
        <v>18</v>
      </c>
      <c r="F74" s="132" t="n">
        <f aca="false">SUM(C74:E74)</f>
        <v>29</v>
      </c>
      <c r="G74" s="153" t="n">
        <v>0</v>
      </c>
      <c r="H74" s="154" t="n">
        <v>6</v>
      </c>
      <c r="I74" s="154" t="n">
        <v>5</v>
      </c>
      <c r="J74" s="154" t="n">
        <v>5</v>
      </c>
      <c r="K74" s="155" t="n">
        <v>0</v>
      </c>
      <c r="L74" s="136" t="n">
        <f aca="false">SUM(G74:K74)</f>
        <v>16</v>
      </c>
      <c r="M74" s="156" t="n">
        <v>0</v>
      </c>
      <c r="N74" s="157" t="n">
        <v>19</v>
      </c>
      <c r="O74" s="157" t="n">
        <v>3</v>
      </c>
      <c r="P74" s="157" t="n">
        <v>0</v>
      </c>
      <c r="Q74" s="158" t="n">
        <v>0</v>
      </c>
      <c r="R74" s="140" t="n">
        <f aca="false">SUM(M74:Q74)</f>
        <v>22</v>
      </c>
      <c r="S74" s="159" t="n">
        <v>6</v>
      </c>
      <c r="T74" s="160" t="n">
        <v>0</v>
      </c>
      <c r="U74" s="160" t="n">
        <v>0</v>
      </c>
      <c r="V74" s="161" t="n">
        <v>4</v>
      </c>
      <c r="W74" s="161" t="n">
        <f aca="false">SUM(S74:V74)</f>
        <v>10</v>
      </c>
      <c r="X74" s="147" t="n">
        <f aca="false">SUM(W74,R74,L74)</f>
        <v>48</v>
      </c>
      <c r="Y74" s="162" t="n">
        <v>16</v>
      </c>
      <c r="Z74" s="163" t="n">
        <v>1</v>
      </c>
      <c r="AA74" s="146" t="n">
        <f aca="false">SUM(Y74:Z74)</f>
        <v>17</v>
      </c>
      <c r="AB74" s="156" t="n">
        <v>0</v>
      </c>
      <c r="AC74" s="157" t="n">
        <v>2</v>
      </c>
      <c r="AD74" s="157" t="n">
        <v>0</v>
      </c>
      <c r="AE74" s="158" t="n">
        <v>1</v>
      </c>
      <c r="AF74" s="147" t="n">
        <f aca="false">SUM(AB74:AE74)</f>
        <v>3</v>
      </c>
      <c r="AG74" s="164" t="n">
        <v>20</v>
      </c>
    </row>
    <row r="75" customFormat="false" ht="34.5" hidden="false" customHeight="false" outlineLevel="0" collapsed="false">
      <c r="B75" s="149" t="s">
        <v>85</v>
      </c>
      <c r="C75" s="150" t="n">
        <v>0</v>
      </c>
      <c r="D75" s="151" t="n">
        <v>1</v>
      </c>
      <c r="E75" s="152" t="n">
        <v>1</v>
      </c>
      <c r="F75" s="132" t="n">
        <f aca="false">SUM(C75:E75)</f>
        <v>2</v>
      </c>
      <c r="G75" s="153" t="n">
        <v>0</v>
      </c>
      <c r="H75" s="154" t="n">
        <v>0</v>
      </c>
      <c r="I75" s="154" t="n">
        <v>2</v>
      </c>
      <c r="J75" s="154" t="n">
        <v>1</v>
      </c>
      <c r="K75" s="155" t="n">
        <v>0</v>
      </c>
      <c r="L75" s="136" t="n">
        <f aca="false">SUM(G75:K75)</f>
        <v>3</v>
      </c>
      <c r="M75" s="156" t="n">
        <v>0</v>
      </c>
      <c r="N75" s="157" t="n">
        <v>0</v>
      </c>
      <c r="O75" s="157" t="n">
        <v>0</v>
      </c>
      <c r="P75" s="157" t="n">
        <v>0</v>
      </c>
      <c r="Q75" s="158" t="n">
        <v>2</v>
      </c>
      <c r="R75" s="140" t="n">
        <f aca="false">SUM(M75:Q75)</f>
        <v>2</v>
      </c>
      <c r="S75" s="159" t="n">
        <v>2</v>
      </c>
      <c r="T75" s="160" t="n">
        <v>0</v>
      </c>
      <c r="U75" s="160" t="n">
        <v>0</v>
      </c>
      <c r="V75" s="161" t="n">
        <v>0</v>
      </c>
      <c r="W75" s="161" t="n">
        <f aca="false">SUM(S75:V75)</f>
        <v>2</v>
      </c>
      <c r="X75" s="147" t="n">
        <f aca="false">SUM(W75,R75,L75)</f>
        <v>7</v>
      </c>
      <c r="Y75" s="162" t="n">
        <v>0</v>
      </c>
      <c r="Z75" s="163" t="n">
        <v>0</v>
      </c>
      <c r="AA75" s="146" t="n">
        <f aca="false">SUM(Y75:Z75)</f>
        <v>0</v>
      </c>
      <c r="AB75" s="156" t="n">
        <v>0</v>
      </c>
      <c r="AC75" s="157" t="n">
        <v>0</v>
      </c>
      <c r="AD75" s="157" t="n">
        <v>0</v>
      </c>
      <c r="AE75" s="158" t="n">
        <v>0</v>
      </c>
      <c r="AF75" s="147" t="n">
        <f aca="false">SUM(AB75:AE75)</f>
        <v>0</v>
      </c>
      <c r="AG75" s="164" t="n">
        <v>0</v>
      </c>
    </row>
    <row r="76" customFormat="false" ht="34.5" hidden="false" customHeight="false" outlineLevel="0" collapsed="false">
      <c r="B76" s="149" t="s">
        <v>86</v>
      </c>
      <c r="C76" s="150" t="n">
        <v>3</v>
      </c>
      <c r="D76" s="151" t="n">
        <v>1</v>
      </c>
      <c r="E76" s="152" t="n">
        <v>5</v>
      </c>
      <c r="F76" s="132" t="n">
        <f aca="false">SUM(C76:E76)</f>
        <v>9</v>
      </c>
      <c r="G76" s="153" t="n">
        <v>3</v>
      </c>
      <c r="H76" s="154" t="n">
        <v>0</v>
      </c>
      <c r="I76" s="154" t="n">
        <v>0</v>
      </c>
      <c r="J76" s="154" t="n">
        <v>0</v>
      </c>
      <c r="K76" s="155" t="n">
        <v>0</v>
      </c>
      <c r="L76" s="136" t="n">
        <f aca="false">SUM(G76:K76)</f>
        <v>3</v>
      </c>
      <c r="M76" s="156" t="n">
        <v>0</v>
      </c>
      <c r="N76" s="157" t="n">
        <v>6</v>
      </c>
      <c r="O76" s="157" t="n">
        <v>0</v>
      </c>
      <c r="P76" s="157" t="n">
        <v>0</v>
      </c>
      <c r="Q76" s="158" t="n">
        <v>0</v>
      </c>
      <c r="R76" s="140" t="n">
        <f aca="false">SUM(M76:Q76)</f>
        <v>6</v>
      </c>
      <c r="S76" s="159" t="n">
        <v>1</v>
      </c>
      <c r="T76" s="160" t="n">
        <v>0</v>
      </c>
      <c r="U76" s="160" t="n">
        <v>0</v>
      </c>
      <c r="V76" s="161" t="n">
        <v>0</v>
      </c>
      <c r="W76" s="161" t="n">
        <f aca="false">SUM(S76:V76)</f>
        <v>1</v>
      </c>
      <c r="X76" s="147" t="n">
        <f aca="false">SUM(W76,R76,L76)</f>
        <v>10</v>
      </c>
      <c r="Y76" s="162" t="n">
        <v>1</v>
      </c>
      <c r="Z76" s="163" t="n">
        <v>1</v>
      </c>
      <c r="AA76" s="146" t="n">
        <f aca="false">SUM(Y76:Z76)</f>
        <v>2</v>
      </c>
      <c r="AB76" s="156" t="n">
        <v>0</v>
      </c>
      <c r="AC76" s="157" t="n">
        <v>1</v>
      </c>
      <c r="AD76" s="157" t="n">
        <v>0</v>
      </c>
      <c r="AE76" s="158" t="n">
        <v>0</v>
      </c>
      <c r="AF76" s="147" t="n">
        <f aca="false">SUM(AB76:AE76)</f>
        <v>1</v>
      </c>
      <c r="AG76" s="164" t="n">
        <v>7</v>
      </c>
    </row>
    <row r="77" customFormat="false" ht="34.5" hidden="false" customHeight="false" outlineLevel="0" collapsed="false">
      <c r="B77" s="149" t="s">
        <v>87</v>
      </c>
      <c r="C77" s="150" t="n">
        <v>0</v>
      </c>
      <c r="D77" s="151" t="n">
        <v>6</v>
      </c>
      <c r="E77" s="152" t="n">
        <v>24</v>
      </c>
      <c r="F77" s="132" t="n">
        <f aca="false">SUM(C77:E77)</f>
        <v>30</v>
      </c>
      <c r="G77" s="153" t="n">
        <v>6</v>
      </c>
      <c r="H77" s="154" t="n">
        <v>1</v>
      </c>
      <c r="I77" s="154" t="n">
        <v>5</v>
      </c>
      <c r="J77" s="154" t="n">
        <v>3</v>
      </c>
      <c r="K77" s="155" t="n">
        <v>0</v>
      </c>
      <c r="L77" s="136" t="n">
        <f aca="false">SUM(G77:K77)</f>
        <v>15</v>
      </c>
      <c r="M77" s="156" t="n">
        <v>0</v>
      </c>
      <c r="N77" s="157" t="n">
        <v>39</v>
      </c>
      <c r="O77" s="157" t="n">
        <v>6</v>
      </c>
      <c r="P77" s="157" t="n">
        <v>0</v>
      </c>
      <c r="Q77" s="158" t="n">
        <v>0</v>
      </c>
      <c r="R77" s="140" t="n">
        <f aca="false">SUM(M77:Q77)</f>
        <v>45</v>
      </c>
      <c r="S77" s="159" t="n">
        <v>6</v>
      </c>
      <c r="T77" s="160" t="n">
        <v>0</v>
      </c>
      <c r="U77" s="160" t="n">
        <v>0</v>
      </c>
      <c r="V77" s="161" t="n">
        <v>0</v>
      </c>
      <c r="W77" s="161" t="n">
        <f aca="false">SUM(S77:V77)</f>
        <v>6</v>
      </c>
      <c r="X77" s="147" t="n">
        <f aca="false">SUM(W77,R77,L77)</f>
        <v>66</v>
      </c>
      <c r="Y77" s="162" t="n">
        <v>6</v>
      </c>
      <c r="Z77" s="163" t="n">
        <v>3</v>
      </c>
      <c r="AA77" s="146" t="n">
        <f aca="false">SUM(Y77:Z77)</f>
        <v>9</v>
      </c>
      <c r="AB77" s="156" t="n">
        <v>0</v>
      </c>
      <c r="AC77" s="157" t="n">
        <v>2</v>
      </c>
      <c r="AD77" s="157" t="n">
        <v>0</v>
      </c>
      <c r="AE77" s="158" t="n">
        <v>1</v>
      </c>
      <c r="AF77" s="147" t="n">
        <f aca="false">SUM(AB77:AE77)</f>
        <v>3</v>
      </c>
      <c r="AG77" s="164" t="n">
        <v>6</v>
      </c>
    </row>
    <row r="78" customFormat="false" ht="34.5" hidden="false" customHeight="false" outlineLevel="0" collapsed="false">
      <c r="B78" s="149" t="s">
        <v>88</v>
      </c>
      <c r="C78" s="165" t="n">
        <v>4</v>
      </c>
      <c r="D78" s="166" t="n">
        <v>0</v>
      </c>
      <c r="E78" s="167" t="n">
        <v>15</v>
      </c>
      <c r="F78" s="132" t="n">
        <f aca="false">SUM(C78:E78)</f>
        <v>19</v>
      </c>
      <c r="G78" s="168" t="n">
        <v>0</v>
      </c>
      <c r="H78" s="169" t="n">
        <v>1</v>
      </c>
      <c r="I78" s="169" t="n">
        <v>0</v>
      </c>
      <c r="J78" s="169" t="n">
        <v>8</v>
      </c>
      <c r="K78" s="170" t="n">
        <v>0</v>
      </c>
      <c r="L78" s="136" t="n">
        <f aca="false">SUM(G78:K78)</f>
        <v>9</v>
      </c>
      <c r="M78" s="168" t="n">
        <v>0</v>
      </c>
      <c r="N78" s="169" t="n">
        <v>7</v>
      </c>
      <c r="O78" s="169" t="n">
        <v>2</v>
      </c>
      <c r="P78" s="169" t="n">
        <v>1</v>
      </c>
      <c r="Q78" s="170" t="n">
        <v>0</v>
      </c>
      <c r="R78" s="140" t="n">
        <f aca="false">SUM(M78:Q78)</f>
        <v>10</v>
      </c>
      <c r="S78" s="171" t="n">
        <v>5</v>
      </c>
      <c r="T78" s="172" t="n">
        <v>1</v>
      </c>
      <c r="U78" s="172" t="n">
        <v>1</v>
      </c>
      <c r="V78" s="173" t="n">
        <v>1</v>
      </c>
      <c r="W78" s="161" t="n">
        <f aca="false">SUM(S78:V78)</f>
        <v>8</v>
      </c>
      <c r="X78" s="147" t="n">
        <f aca="false">SUM(W78,R78,L78)</f>
        <v>27</v>
      </c>
      <c r="Y78" s="171" t="n">
        <v>0</v>
      </c>
      <c r="Z78" s="173" t="n">
        <v>0</v>
      </c>
      <c r="AA78" s="146" t="n">
        <f aca="false">SUM(Y78:Z78)</f>
        <v>0</v>
      </c>
      <c r="AB78" s="174" t="n">
        <v>0</v>
      </c>
      <c r="AC78" s="175" t="n">
        <v>0</v>
      </c>
      <c r="AD78" s="175" t="n">
        <v>0</v>
      </c>
      <c r="AE78" s="176" t="n">
        <v>0</v>
      </c>
      <c r="AF78" s="147" t="n">
        <f aca="false">SUM(AB78:AE78)</f>
        <v>0</v>
      </c>
      <c r="AG78" s="164" t="n">
        <v>5</v>
      </c>
    </row>
    <row r="79" customFormat="false" ht="34.5" hidden="false" customHeight="false" outlineLevel="0" collapsed="false">
      <c r="B79" s="149" t="s">
        <v>89</v>
      </c>
      <c r="C79" s="165" t="n">
        <v>1</v>
      </c>
      <c r="D79" s="166" t="n">
        <v>1</v>
      </c>
      <c r="E79" s="167" t="n">
        <v>2</v>
      </c>
      <c r="F79" s="132" t="n">
        <f aca="false">SUM(C79:E79)</f>
        <v>4</v>
      </c>
      <c r="G79" s="168" t="n">
        <v>1</v>
      </c>
      <c r="H79" s="169" t="n">
        <v>1</v>
      </c>
      <c r="I79" s="169" t="n">
        <v>0</v>
      </c>
      <c r="J79" s="169" t="n">
        <v>1</v>
      </c>
      <c r="K79" s="170" t="n">
        <v>0</v>
      </c>
      <c r="L79" s="136" t="n">
        <f aca="false">SUM(G79:K79)</f>
        <v>3</v>
      </c>
      <c r="M79" s="168" t="n">
        <v>0</v>
      </c>
      <c r="N79" s="169" t="n">
        <v>1</v>
      </c>
      <c r="O79" s="169" t="n">
        <v>0</v>
      </c>
      <c r="P79" s="169" t="n">
        <v>0</v>
      </c>
      <c r="Q79" s="170" t="n">
        <v>0</v>
      </c>
      <c r="R79" s="140" t="n">
        <f aca="false">SUM(M79:Q79)</f>
        <v>1</v>
      </c>
      <c r="S79" s="171" t="n">
        <v>1</v>
      </c>
      <c r="T79" s="172" t="n">
        <v>0</v>
      </c>
      <c r="U79" s="172" t="n">
        <v>0</v>
      </c>
      <c r="V79" s="173" t="n">
        <v>0</v>
      </c>
      <c r="W79" s="161" t="n">
        <f aca="false">SUM(S79:V79)</f>
        <v>1</v>
      </c>
      <c r="X79" s="147" t="n">
        <f aca="false">SUM(W79,R79,L79)</f>
        <v>5</v>
      </c>
      <c r="Y79" s="171" t="n">
        <v>4</v>
      </c>
      <c r="Z79" s="173" t="n">
        <v>1</v>
      </c>
      <c r="AA79" s="146" t="n">
        <f aca="false">SUM(Y79:Z79)</f>
        <v>5</v>
      </c>
      <c r="AB79" s="174" t="n">
        <v>1</v>
      </c>
      <c r="AC79" s="175" t="n">
        <v>0</v>
      </c>
      <c r="AD79" s="175" t="n">
        <v>0</v>
      </c>
      <c r="AE79" s="176" t="n">
        <v>0</v>
      </c>
      <c r="AF79" s="147" t="n">
        <f aca="false">SUM(AB79:AE79)</f>
        <v>1</v>
      </c>
      <c r="AG79" s="164" t="n">
        <v>4</v>
      </c>
    </row>
    <row r="80" customFormat="false" ht="34.5" hidden="false" customHeight="false" outlineLevel="0" collapsed="false">
      <c r="B80" s="149" t="s">
        <v>90</v>
      </c>
      <c r="C80" s="165" t="n">
        <v>0</v>
      </c>
      <c r="D80" s="166" t="n">
        <v>7</v>
      </c>
      <c r="E80" s="167" t="n">
        <v>1</v>
      </c>
      <c r="F80" s="132" t="n">
        <f aca="false">SUM(C80:E80)</f>
        <v>8</v>
      </c>
      <c r="G80" s="168" t="n">
        <v>1</v>
      </c>
      <c r="H80" s="169" t="n">
        <v>1</v>
      </c>
      <c r="I80" s="169" t="n">
        <v>1</v>
      </c>
      <c r="J80" s="169" t="n">
        <v>1</v>
      </c>
      <c r="K80" s="170" t="n">
        <v>1</v>
      </c>
      <c r="L80" s="136" t="n">
        <f aca="false">SUM(G80:K80)</f>
        <v>5</v>
      </c>
      <c r="M80" s="168" t="n">
        <v>0</v>
      </c>
      <c r="N80" s="169" t="n">
        <v>3</v>
      </c>
      <c r="O80" s="169" t="n">
        <v>2</v>
      </c>
      <c r="P80" s="169" t="n">
        <v>0</v>
      </c>
      <c r="Q80" s="170" t="n">
        <v>0</v>
      </c>
      <c r="R80" s="140" t="n">
        <f aca="false">SUM(M80:Q80)</f>
        <v>5</v>
      </c>
      <c r="S80" s="171" t="n">
        <v>2</v>
      </c>
      <c r="T80" s="172" t="n">
        <v>1</v>
      </c>
      <c r="U80" s="172" t="n">
        <v>0</v>
      </c>
      <c r="V80" s="173" t="n">
        <v>0</v>
      </c>
      <c r="W80" s="161" t="n">
        <f aca="false">SUM(S80:V80)</f>
        <v>3</v>
      </c>
      <c r="X80" s="147" t="n">
        <f aca="false">SUM(W80,R80,L80)</f>
        <v>13</v>
      </c>
      <c r="Y80" s="171" t="n">
        <v>6</v>
      </c>
      <c r="Z80" s="173" t="n">
        <v>0</v>
      </c>
      <c r="AA80" s="146" t="n">
        <f aca="false">SUM(Y80:Z80)</f>
        <v>6</v>
      </c>
      <c r="AB80" s="174" t="n">
        <v>0</v>
      </c>
      <c r="AC80" s="175" t="n">
        <v>0</v>
      </c>
      <c r="AD80" s="175" t="n">
        <v>0</v>
      </c>
      <c r="AE80" s="176" t="n">
        <v>0</v>
      </c>
      <c r="AF80" s="147" t="n">
        <f aca="false">SUM(AB80:AE80)</f>
        <v>0</v>
      </c>
      <c r="AG80" s="164" t="n">
        <v>8</v>
      </c>
    </row>
    <row r="81" customFormat="false" ht="54.75" hidden="false" customHeight="false" outlineLevel="0" collapsed="false">
      <c r="B81" s="149" t="s">
        <v>91</v>
      </c>
      <c r="C81" s="165" t="n">
        <v>1</v>
      </c>
      <c r="D81" s="166" t="n">
        <v>2</v>
      </c>
      <c r="E81" s="167" t="n">
        <v>8</v>
      </c>
      <c r="F81" s="132" t="n">
        <f aca="false">SUM(C81:E81)</f>
        <v>11</v>
      </c>
      <c r="G81" s="168" t="n">
        <v>1</v>
      </c>
      <c r="H81" s="169" t="n">
        <v>0</v>
      </c>
      <c r="I81" s="169" t="n">
        <v>1</v>
      </c>
      <c r="J81" s="169" t="n">
        <v>3</v>
      </c>
      <c r="K81" s="170" t="n">
        <v>0</v>
      </c>
      <c r="L81" s="136" t="n">
        <f aca="false">SUM(G81:K81)</f>
        <v>5</v>
      </c>
      <c r="M81" s="168" t="n">
        <v>1</v>
      </c>
      <c r="N81" s="169" t="n">
        <v>3</v>
      </c>
      <c r="O81" s="169" t="n">
        <v>1</v>
      </c>
      <c r="P81" s="169" t="n">
        <v>1</v>
      </c>
      <c r="Q81" s="170" t="n">
        <v>0</v>
      </c>
      <c r="R81" s="140" t="n">
        <f aca="false">SUM(M81:Q81)</f>
        <v>6</v>
      </c>
      <c r="S81" s="171" t="n">
        <v>2</v>
      </c>
      <c r="T81" s="172" t="n">
        <v>0</v>
      </c>
      <c r="U81" s="172" t="n">
        <v>0</v>
      </c>
      <c r="V81" s="173" t="n">
        <v>1</v>
      </c>
      <c r="W81" s="161" t="n">
        <f aca="false">SUM(S81:V81)</f>
        <v>3</v>
      </c>
      <c r="X81" s="147" t="n">
        <f aca="false">SUM(W81,R81,L81)</f>
        <v>14</v>
      </c>
      <c r="Y81" s="171" t="n">
        <v>2</v>
      </c>
      <c r="Z81" s="173" t="n">
        <v>1</v>
      </c>
      <c r="AA81" s="146" t="n">
        <f aca="false">SUM(Y81:Z81)</f>
        <v>3</v>
      </c>
      <c r="AB81" s="174" t="n">
        <v>0</v>
      </c>
      <c r="AC81" s="175" t="n">
        <v>1</v>
      </c>
      <c r="AD81" s="175" t="n">
        <v>0</v>
      </c>
      <c r="AE81" s="176" t="n">
        <v>0</v>
      </c>
      <c r="AF81" s="147" t="n">
        <f aca="false">SUM(AB81:AE81)</f>
        <v>1</v>
      </c>
      <c r="AG81" s="164" t="n">
        <v>4</v>
      </c>
    </row>
    <row r="82" customFormat="false" ht="34.5" hidden="false" customHeight="false" outlineLevel="0" collapsed="false">
      <c r="B82" s="149" t="s">
        <v>92</v>
      </c>
      <c r="C82" s="165" t="n">
        <v>2</v>
      </c>
      <c r="D82" s="166" t="n">
        <v>1</v>
      </c>
      <c r="E82" s="167" t="n">
        <v>4</v>
      </c>
      <c r="F82" s="132" t="n">
        <f aca="false">SUM(C82:E82)</f>
        <v>7</v>
      </c>
      <c r="G82" s="168" t="n">
        <v>2</v>
      </c>
      <c r="H82" s="169" t="n">
        <v>2</v>
      </c>
      <c r="I82" s="169" t="n">
        <v>2</v>
      </c>
      <c r="J82" s="169" t="n">
        <v>0</v>
      </c>
      <c r="K82" s="170" t="n">
        <v>1</v>
      </c>
      <c r="L82" s="136" t="n">
        <f aca="false">SUM(G82:K82)</f>
        <v>7</v>
      </c>
      <c r="M82" s="168" t="n">
        <v>0</v>
      </c>
      <c r="N82" s="169" t="n">
        <v>1</v>
      </c>
      <c r="O82" s="169" t="n">
        <v>3</v>
      </c>
      <c r="P82" s="169" t="n">
        <v>0</v>
      </c>
      <c r="Q82" s="170" t="n">
        <v>0</v>
      </c>
      <c r="R82" s="140" t="n">
        <f aca="false">SUM(M82:Q82)</f>
        <v>4</v>
      </c>
      <c r="S82" s="171" t="n">
        <v>2</v>
      </c>
      <c r="T82" s="172" t="n">
        <v>0</v>
      </c>
      <c r="U82" s="172" t="n">
        <v>0</v>
      </c>
      <c r="V82" s="173" t="n">
        <v>0</v>
      </c>
      <c r="W82" s="161" t="n">
        <f aca="false">SUM(S82:V82)</f>
        <v>2</v>
      </c>
      <c r="X82" s="147" t="n">
        <f aca="false">SUM(W82,R82,L82)</f>
        <v>13</v>
      </c>
      <c r="Y82" s="171" t="n">
        <v>5</v>
      </c>
      <c r="Z82" s="173" t="n">
        <v>2</v>
      </c>
      <c r="AA82" s="146" t="n">
        <f aca="false">SUM(Y82:Z82)</f>
        <v>7</v>
      </c>
      <c r="AB82" s="174" t="n">
        <v>0</v>
      </c>
      <c r="AC82" s="175" t="n">
        <v>2</v>
      </c>
      <c r="AD82" s="175" t="n">
        <v>0</v>
      </c>
      <c r="AE82" s="176" t="n">
        <v>0</v>
      </c>
      <c r="AF82" s="147" t="n">
        <f aca="false">SUM(AB82:AE82)</f>
        <v>2</v>
      </c>
      <c r="AG82" s="164" t="n">
        <v>5</v>
      </c>
    </row>
    <row r="83" customFormat="false" ht="54.75" hidden="false" customHeight="false" outlineLevel="0" collapsed="false">
      <c r="B83" s="149" t="s">
        <v>93</v>
      </c>
      <c r="C83" s="165" t="n">
        <v>0</v>
      </c>
      <c r="D83" s="166" t="n">
        <v>7</v>
      </c>
      <c r="E83" s="167" t="n">
        <v>10</v>
      </c>
      <c r="F83" s="132" t="n">
        <f aca="false">SUM(C83:E83)</f>
        <v>17</v>
      </c>
      <c r="G83" s="168" t="n">
        <v>3</v>
      </c>
      <c r="H83" s="169" t="n">
        <v>7</v>
      </c>
      <c r="I83" s="169" t="n">
        <v>1</v>
      </c>
      <c r="J83" s="169" t="n">
        <v>0</v>
      </c>
      <c r="K83" s="170" t="n">
        <v>3</v>
      </c>
      <c r="L83" s="136" t="n">
        <f aca="false">SUM(G83:K83)</f>
        <v>14</v>
      </c>
      <c r="M83" s="168" t="n">
        <v>0</v>
      </c>
      <c r="N83" s="169" t="n">
        <v>2</v>
      </c>
      <c r="O83" s="169" t="n">
        <v>0</v>
      </c>
      <c r="P83" s="169" t="n">
        <v>1</v>
      </c>
      <c r="Q83" s="170" t="n">
        <v>0</v>
      </c>
      <c r="R83" s="140" t="n">
        <f aca="false">SUM(M83:Q83)</f>
        <v>3</v>
      </c>
      <c r="S83" s="171" t="n">
        <v>0</v>
      </c>
      <c r="T83" s="172" t="n">
        <v>1</v>
      </c>
      <c r="U83" s="172" t="n">
        <v>0</v>
      </c>
      <c r="V83" s="173" t="n">
        <v>0</v>
      </c>
      <c r="W83" s="161" t="n">
        <f aca="false">SUM(S83:V83)</f>
        <v>1</v>
      </c>
      <c r="X83" s="147" t="n">
        <f aca="false">SUM(W83,R83,L83)</f>
        <v>18</v>
      </c>
      <c r="Y83" s="171" t="n">
        <v>6</v>
      </c>
      <c r="Z83" s="173" t="n">
        <v>0</v>
      </c>
      <c r="AA83" s="146" t="n">
        <f aca="false">SUM(Y83:Z83)</f>
        <v>6</v>
      </c>
      <c r="AB83" s="174" t="n">
        <v>0</v>
      </c>
      <c r="AC83" s="175" t="n">
        <v>0</v>
      </c>
      <c r="AD83" s="175" t="n">
        <v>0</v>
      </c>
      <c r="AE83" s="176" t="n">
        <v>0</v>
      </c>
      <c r="AF83" s="147" t="n">
        <f aca="false">SUM(AB83:AE83)</f>
        <v>0</v>
      </c>
      <c r="AG83" s="164" t="n">
        <v>6</v>
      </c>
    </row>
    <row r="84" customFormat="false" ht="34.5" hidden="false" customHeight="false" outlineLevel="0" collapsed="false">
      <c r="B84" s="149" t="s">
        <v>94</v>
      </c>
      <c r="C84" s="165" t="n">
        <v>4</v>
      </c>
      <c r="D84" s="166" t="n">
        <v>7</v>
      </c>
      <c r="E84" s="167" t="n">
        <v>6</v>
      </c>
      <c r="F84" s="132" t="n">
        <f aca="false">SUM(C84:E84)</f>
        <v>17</v>
      </c>
      <c r="G84" s="168" t="n">
        <v>5</v>
      </c>
      <c r="H84" s="169" t="n">
        <v>6</v>
      </c>
      <c r="I84" s="169" t="n">
        <v>5</v>
      </c>
      <c r="J84" s="169" t="n">
        <v>4</v>
      </c>
      <c r="K84" s="170" t="n">
        <v>0</v>
      </c>
      <c r="L84" s="136" t="n">
        <f aca="false">SUM(G84:K84)</f>
        <v>20</v>
      </c>
      <c r="M84" s="168" t="n">
        <v>0</v>
      </c>
      <c r="N84" s="169" t="n">
        <v>8</v>
      </c>
      <c r="O84" s="169" t="n">
        <v>2</v>
      </c>
      <c r="P84" s="169" t="n">
        <v>1</v>
      </c>
      <c r="Q84" s="170" t="n">
        <v>1</v>
      </c>
      <c r="R84" s="140" t="n">
        <f aca="false">SUM(M84:Q84)</f>
        <v>12</v>
      </c>
      <c r="S84" s="171" t="n">
        <v>3</v>
      </c>
      <c r="T84" s="172" t="n">
        <v>1</v>
      </c>
      <c r="U84" s="172" t="n">
        <v>0</v>
      </c>
      <c r="V84" s="173" t="n">
        <v>0</v>
      </c>
      <c r="W84" s="161" t="n">
        <f aca="false">SUM(S84:V84)</f>
        <v>4</v>
      </c>
      <c r="X84" s="147" t="n">
        <f aca="false">SUM(W84,R84,L84)</f>
        <v>36</v>
      </c>
      <c r="Y84" s="171" t="n">
        <v>5</v>
      </c>
      <c r="Z84" s="173" t="n">
        <v>4</v>
      </c>
      <c r="AA84" s="146" t="n">
        <f aca="false">SUM(Y84:Z84)</f>
        <v>9</v>
      </c>
      <c r="AB84" s="174" t="n">
        <v>0</v>
      </c>
      <c r="AC84" s="175" t="n">
        <v>3</v>
      </c>
      <c r="AD84" s="175" t="n">
        <v>0</v>
      </c>
      <c r="AE84" s="176" t="n">
        <v>1</v>
      </c>
      <c r="AF84" s="147" t="n">
        <f aca="false">SUM(AB84:AE84)</f>
        <v>4</v>
      </c>
      <c r="AG84" s="164" t="n">
        <v>5</v>
      </c>
    </row>
    <row r="85" customFormat="false" ht="34.5" hidden="false" customHeight="false" outlineLevel="0" collapsed="false">
      <c r="B85" s="149" t="s">
        <v>95</v>
      </c>
      <c r="C85" s="165" t="n">
        <v>1</v>
      </c>
      <c r="D85" s="166" t="n">
        <v>7</v>
      </c>
      <c r="E85" s="167" t="n">
        <v>0</v>
      </c>
      <c r="F85" s="132" t="n">
        <f aca="false">SUM(C85:E85)</f>
        <v>8</v>
      </c>
      <c r="G85" s="168" t="n">
        <v>0</v>
      </c>
      <c r="H85" s="169" t="n">
        <v>3</v>
      </c>
      <c r="I85" s="169" t="n">
        <v>0</v>
      </c>
      <c r="J85" s="169" t="n">
        <v>0</v>
      </c>
      <c r="K85" s="170" t="n">
        <v>0</v>
      </c>
      <c r="L85" s="136" t="n">
        <f aca="false">SUM(G85:K85)</f>
        <v>3</v>
      </c>
      <c r="M85" s="168" t="n">
        <v>0</v>
      </c>
      <c r="N85" s="169" t="n">
        <v>9</v>
      </c>
      <c r="O85" s="169" t="n">
        <v>0</v>
      </c>
      <c r="P85" s="169" t="n">
        <v>0</v>
      </c>
      <c r="Q85" s="170" t="n">
        <v>0</v>
      </c>
      <c r="R85" s="140" t="n">
        <f aca="false">SUM(M85:Q85)</f>
        <v>9</v>
      </c>
      <c r="S85" s="171" t="n">
        <v>3</v>
      </c>
      <c r="T85" s="172" t="n">
        <v>0</v>
      </c>
      <c r="U85" s="172" t="n">
        <v>0</v>
      </c>
      <c r="V85" s="173" t="n">
        <v>0</v>
      </c>
      <c r="W85" s="161" t="n">
        <f aca="false">SUM(S85:V85)</f>
        <v>3</v>
      </c>
      <c r="X85" s="147" t="n">
        <f aca="false">SUM(W85,R85,L85)</f>
        <v>15</v>
      </c>
      <c r="Y85" s="171" t="n">
        <v>0</v>
      </c>
      <c r="Z85" s="173" t="n">
        <v>0</v>
      </c>
      <c r="AA85" s="146" t="n">
        <f aca="false">SUM(Y85:Z85)</f>
        <v>0</v>
      </c>
      <c r="AB85" s="174" t="n">
        <v>0</v>
      </c>
      <c r="AC85" s="175" t="n">
        <v>1</v>
      </c>
      <c r="AD85" s="175" t="n">
        <v>0</v>
      </c>
      <c r="AE85" s="176" t="n">
        <v>0</v>
      </c>
      <c r="AF85" s="147" t="n">
        <f aca="false">SUM(AB85:AE85)</f>
        <v>1</v>
      </c>
      <c r="AG85" s="164" t="n">
        <v>5</v>
      </c>
    </row>
    <row r="86" customFormat="false" ht="34.5" hidden="false" customHeight="false" outlineLevel="0" collapsed="false">
      <c r="B86" s="149" t="s">
        <v>96</v>
      </c>
      <c r="C86" s="165" t="n">
        <v>3</v>
      </c>
      <c r="D86" s="166" t="n">
        <v>12</v>
      </c>
      <c r="E86" s="167" t="n">
        <v>12</v>
      </c>
      <c r="F86" s="132" t="n">
        <f aca="false">SUM(C86:E86)</f>
        <v>27</v>
      </c>
      <c r="G86" s="168" t="n">
        <v>1</v>
      </c>
      <c r="H86" s="169" t="n">
        <v>3</v>
      </c>
      <c r="I86" s="169" t="n">
        <v>2</v>
      </c>
      <c r="J86" s="169" t="n">
        <v>4</v>
      </c>
      <c r="K86" s="170" t="n">
        <v>3</v>
      </c>
      <c r="L86" s="136" t="n">
        <f aca="false">SUM(G86:K86)</f>
        <v>13</v>
      </c>
      <c r="M86" s="168" t="n">
        <v>2</v>
      </c>
      <c r="N86" s="169" t="n">
        <v>10</v>
      </c>
      <c r="O86" s="169" t="n">
        <v>5</v>
      </c>
      <c r="P86" s="169" t="n">
        <v>5</v>
      </c>
      <c r="Q86" s="170" t="n">
        <v>1</v>
      </c>
      <c r="R86" s="140" t="n">
        <f aca="false">SUM(M86:Q86)</f>
        <v>23</v>
      </c>
      <c r="S86" s="171" t="n">
        <v>4</v>
      </c>
      <c r="T86" s="172" t="n">
        <v>0</v>
      </c>
      <c r="U86" s="172" t="n">
        <v>0</v>
      </c>
      <c r="V86" s="173" t="n">
        <v>1</v>
      </c>
      <c r="W86" s="161" t="n">
        <f aca="false">SUM(S86:V86)</f>
        <v>5</v>
      </c>
      <c r="X86" s="147" t="n">
        <f aca="false">SUM(W86,R86,L86)</f>
        <v>41</v>
      </c>
      <c r="Y86" s="171" t="n">
        <v>1</v>
      </c>
      <c r="Z86" s="173" t="n">
        <v>3</v>
      </c>
      <c r="AA86" s="146" t="n">
        <f aca="false">SUM(Y86:Z86)</f>
        <v>4</v>
      </c>
      <c r="AB86" s="174" t="n">
        <v>3</v>
      </c>
      <c r="AC86" s="175" t="n">
        <v>0</v>
      </c>
      <c r="AD86" s="175" t="n">
        <v>0</v>
      </c>
      <c r="AE86" s="176" t="n">
        <v>0</v>
      </c>
      <c r="AF86" s="147" t="n">
        <f aca="false">SUM(AB86:AE86)</f>
        <v>3</v>
      </c>
      <c r="AG86" s="164" t="n">
        <v>16</v>
      </c>
    </row>
    <row r="87" customFormat="false" ht="34.5" hidden="false" customHeight="false" outlineLevel="0" collapsed="false">
      <c r="B87" s="177" t="s">
        <v>97</v>
      </c>
      <c r="C87" s="165" t="n">
        <v>0</v>
      </c>
      <c r="D87" s="166" t="n">
        <v>6</v>
      </c>
      <c r="E87" s="167" t="n">
        <v>4</v>
      </c>
      <c r="F87" s="132" t="n">
        <f aca="false">SUM(C87:E87)</f>
        <v>10</v>
      </c>
      <c r="G87" s="168" t="n">
        <v>0</v>
      </c>
      <c r="H87" s="169" t="n">
        <v>3</v>
      </c>
      <c r="I87" s="169" t="n">
        <v>0</v>
      </c>
      <c r="J87" s="169" t="n">
        <v>1</v>
      </c>
      <c r="K87" s="170" t="n">
        <v>0</v>
      </c>
      <c r="L87" s="136" t="n">
        <f aca="false">SUM(G87:K87)</f>
        <v>4</v>
      </c>
      <c r="M87" s="168" t="n">
        <v>0</v>
      </c>
      <c r="N87" s="169" t="n">
        <v>3</v>
      </c>
      <c r="O87" s="169" t="n">
        <v>4</v>
      </c>
      <c r="P87" s="169" t="n">
        <v>0</v>
      </c>
      <c r="Q87" s="170" t="n">
        <v>0</v>
      </c>
      <c r="R87" s="140" t="n">
        <f aca="false">SUM(M87:Q87)</f>
        <v>7</v>
      </c>
      <c r="S87" s="171" t="n">
        <v>4</v>
      </c>
      <c r="T87" s="172" t="n">
        <v>0</v>
      </c>
      <c r="U87" s="172" t="n">
        <v>0</v>
      </c>
      <c r="V87" s="173" t="n">
        <v>0</v>
      </c>
      <c r="W87" s="161" t="n">
        <f aca="false">SUM(S87:V87)</f>
        <v>4</v>
      </c>
      <c r="X87" s="147" t="n">
        <f aca="false">SUM(W87,R87,L87)</f>
        <v>15</v>
      </c>
      <c r="Y87" s="171" t="n">
        <v>4</v>
      </c>
      <c r="Z87" s="173" t="n">
        <v>0</v>
      </c>
      <c r="AA87" s="146" t="n">
        <f aca="false">SUM(Y87:Z87)</f>
        <v>4</v>
      </c>
      <c r="AB87" s="174" t="n">
        <v>0</v>
      </c>
      <c r="AC87" s="175" t="n">
        <v>0</v>
      </c>
      <c r="AD87" s="175" t="n">
        <v>0</v>
      </c>
      <c r="AE87" s="176" t="n">
        <v>0</v>
      </c>
      <c r="AF87" s="147" t="n">
        <f aca="false">SUM(AB87:AE87)</f>
        <v>0</v>
      </c>
      <c r="AG87" s="164" t="n">
        <v>7</v>
      </c>
    </row>
    <row r="88" customFormat="false" ht="34.5" hidden="false" customHeight="false" outlineLevel="0" collapsed="false">
      <c r="B88" s="178" t="s">
        <v>98</v>
      </c>
      <c r="C88" s="179" t="n">
        <v>0</v>
      </c>
      <c r="D88" s="180" t="n">
        <v>0</v>
      </c>
      <c r="E88" s="181" t="n">
        <v>1</v>
      </c>
      <c r="F88" s="132" t="n">
        <f aca="false">SUM(C88:E88)</f>
        <v>1</v>
      </c>
      <c r="G88" s="182" t="n">
        <v>0</v>
      </c>
      <c r="H88" s="183" t="n">
        <v>0</v>
      </c>
      <c r="I88" s="183" t="n">
        <v>0</v>
      </c>
      <c r="J88" s="183" t="n">
        <v>0</v>
      </c>
      <c r="K88" s="184" t="n">
        <v>0</v>
      </c>
      <c r="L88" s="185" t="n">
        <f aca="false">SUM(G88:K88)</f>
        <v>0</v>
      </c>
      <c r="M88" s="182" t="n">
        <v>0</v>
      </c>
      <c r="N88" s="183" t="n">
        <v>1</v>
      </c>
      <c r="O88" s="183" t="n">
        <v>1</v>
      </c>
      <c r="P88" s="183" t="n">
        <v>0</v>
      </c>
      <c r="Q88" s="186" t="n">
        <v>0</v>
      </c>
      <c r="R88" s="140" t="n">
        <f aca="false">SUM(M88:Q88)</f>
        <v>2</v>
      </c>
      <c r="S88" s="187" t="n">
        <v>0</v>
      </c>
      <c r="T88" s="188" t="n">
        <v>0</v>
      </c>
      <c r="U88" s="188" t="n">
        <v>0</v>
      </c>
      <c r="V88" s="189" t="n">
        <v>0</v>
      </c>
      <c r="W88" s="161" t="n">
        <f aca="false">SUM(S88:V88)</f>
        <v>0</v>
      </c>
      <c r="X88" s="190" t="n">
        <f aca="false">SUM(W88,R88,L88)</f>
        <v>2</v>
      </c>
      <c r="Y88" s="187" t="n">
        <v>0</v>
      </c>
      <c r="Z88" s="189" t="n">
        <v>0</v>
      </c>
      <c r="AA88" s="146" t="n">
        <f aca="false">SUM(Y88:Z88)</f>
        <v>0</v>
      </c>
      <c r="AB88" s="182" t="n">
        <v>0</v>
      </c>
      <c r="AC88" s="183" t="n">
        <v>0</v>
      </c>
      <c r="AD88" s="183" t="n">
        <v>0</v>
      </c>
      <c r="AE88" s="184" t="n">
        <v>0</v>
      </c>
      <c r="AF88" s="147" t="n">
        <f aca="false">SUM(AB88:AE88)</f>
        <v>0</v>
      </c>
      <c r="AG88" s="191" t="n">
        <v>0</v>
      </c>
    </row>
    <row r="89" customFormat="false" ht="30" hidden="false" customHeight="false" outlineLevel="0" collapsed="false">
      <c r="B89" s="192" t="s">
        <v>99</v>
      </c>
      <c r="C89" s="193" t="n">
        <f aca="false">SUM(C67:C88)</f>
        <v>26</v>
      </c>
      <c r="D89" s="193" t="n">
        <f aca="false">SUM(D67:D88)</f>
        <v>116</v>
      </c>
      <c r="E89" s="193" t="n">
        <f aca="false">SUM(E67:E88)</f>
        <v>215</v>
      </c>
      <c r="F89" s="194" t="n">
        <f aca="false">SUM(C89:E89)</f>
        <v>357</v>
      </c>
      <c r="G89" s="193" t="n">
        <f aca="false">SUM(G67:G88)</f>
        <v>37</v>
      </c>
      <c r="H89" s="193" t="n">
        <f aca="false">SUM(H67:H88)</f>
        <v>74</v>
      </c>
      <c r="I89" s="193" t="n">
        <f aca="false">SUM(I67:I88)</f>
        <v>43</v>
      </c>
      <c r="J89" s="193" t="n">
        <f aca="false">SUM(J67:J88)</f>
        <v>48</v>
      </c>
      <c r="K89" s="193" t="n">
        <f aca="false">SUM(K67:K88)</f>
        <v>15</v>
      </c>
      <c r="L89" s="195" t="n">
        <f aca="false">SUM(G89:K89)</f>
        <v>217</v>
      </c>
      <c r="M89" s="196" t="n">
        <f aca="false">SUM(M67:M88)</f>
        <v>8</v>
      </c>
      <c r="N89" s="196" t="n">
        <f aca="false">SUM(N67:N88)</f>
        <v>187</v>
      </c>
      <c r="O89" s="196" t="n">
        <f aca="false">SUM(O67:O88)</f>
        <v>73</v>
      </c>
      <c r="P89" s="196" t="n">
        <f aca="false">SUM(P67:P88)</f>
        <v>15</v>
      </c>
      <c r="Q89" s="196" t="n">
        <f aca="false">SUM(Q67:Q88)</f>
        <v>9</v>
      </c>
      <c r="R89" s="197" t="n">
        <f aca="false">SUM(M89:Q89)</f>
        <v>292</v>
      </c>
      <c r="S89" s="198" t="n">
        <f aca="false">SUM(S67:S88)</f>
        <v>63</v>
      </c>
      <c r="T89" s="198" t="n">
        <f aca="false">SUM(T67:T88)</f>
        <v>7</v>
      </c>
      <c r="U89" s="198" t="n">
        <f aca="false">SUM(U67:U88)</f>
        <v>2</v>
      </c>
      <c r="V89" s="198" t="n">
        <f aca="false">SUM(V67:V88)</f>
        <v>14</v>
      </c>
      <c r="W89" s="198" t="n">
        <f aca="false">SUM(W67:W88)</f>
        <v>86</v>
      </c>
      <c r="X89" s="199" t="n">
        <f aca="false">SUM(W89,R89,L89)</f>
        <v>595</v>
      </c>
      <c r="Y89" s="198" t="n">
        <f aca="false">SUM(Y67:Y88)</f>
        <v>94</v>
      </c>
      <c r="Z89" s="198" t="n">
        <f aca="false">SUM(Z67:Z88)</f>
        <v>21</v>
      </c>
      <c r="AA89" s="200" t="n">
        <f aca="false">SUM(Y89:Z89)</f>
        <v>115</v>
      </c>
      <c r="AB89" s="198" t="n">
        <f aca="false">SUM(AB67:AB88)</f>
        <v>5</v>
      </c>
      <c r="AC89" s="198" t="n">
        <f aca="false">SUM(AC67:AC88)</f>
        <v>15</v>
      </c>
      <c r="AD89" s="198" t="n">
        <f aca="false">SUM(AD67:AD88)</f>
        <v>1</v>
      </c>
      <c r="AE89" s="198" t="n">
        <f aca="false">SUM(AE67:AE88)</f>
        <v>3</v>
      </c>
      <c r="AF89" s="201" t="n">
        <f aca="false">SUM(AB89:AE89)</f>
        <v>24</v>
      </c>
      <c r="AG89" s="202" t="n">
        <f aca="false">SUM(AG67:AG88)</f>
        <v>188</v>
      </c>
    </row>
    <row r="90" customFormat="false" ht="15" hidden="false" customHeight="false" outlineLevel="0" collapsed="false">
      <c r="R90" s="0"/>
    </row>
    <row r="92" customFormat="false" ht="25.5" hidden="false" customHeight="true" outlineLevel="0" collapsed="false">
      <c r="R92" s="0"/>
    </row>
    <row r="93" customFormat="false" ht="25.5" hidden="false" customHeight="true" outlineLevel="0" collapsed="false"/>
    <row r="94" customFormat="false" ht="22.5" hidden="false" customHeight="true" outlineLevel="0" collapsed="false">
      <c r="R94" s="0"/>
    </row>
    <row r="95" customFormat="false" ht="1.5" hidden="false" customHeight="true" outlineLevel="0" collapsed="false">
      <c r="R95" s="0"/>
    </row>
    <row r="96" customFormat="false" ht="24" hidden="false" customHeight="true" outlineLevel="0" collapsed="false">
      <c r="H96" s="203"/>
      <c r="I96" s="203"/>
      <c r="J96" s="203"/>
      <c r="K96" s="203"/>
      <c r="L96" s="203"/>
      <c r="M96" s="203"/>
      <c r="R96" s="0"/>
    </row>
    <row r="97" customFormat="false" ht="84.75" hidden="false" customHeight="true" outlineLevel="0" collapsed="false">
      <c r="B97" s="204" t="s">
        <v>52</v>
      </c>
      <c r="C97" s="205" t="s">
        <v>53</v>
      </c>
      <c r="D97" s="206" t="s">
        <v>54</v>
      </c>
      <c r="E97" s="206" t="s">
        <v>55</v>
      </c>
      <c r="F97" s="206" t="s">
        <v>56</v>
      </c>
      <c r="G97" s="206" t="s">
        <v>57</v>
      </c>
      <c r="H97" s="206" t="s">
        <v>58</v>
      </c>
      <c r="I97" s="206" t="s">
        <v>59</v>
      </c>
      <c r="J97" s="206" t="s">
        <v>60</v>
      </c>
      <c r="K97" s="206" t="s">
        <v>28</v>
      </c>
      <c r="L97" s="206" t="s">
        <v>61</v>
      </c>
      <c r="M97" s="205" t="s">
        <v>62</v>
      </c>
      <c r="N97" s="206" t="s">
        <v>63</v>
      </c>
      <c r="O97" s="206" t="s">
        <v>64</v>
      </c>
      <c r="P97" s="206" t="s">
        <v>65</v>
      </c>
      <c r="Q97" s="206" t="s">
        <v>66</v>
      </c>
      <c r="R97" s="206" t="s">
        <v>67</v>
      </c>
      <c r="S97" s="207" t="s">
        <v>68</v>
      </c>
      <c r="T97" s="208" t="s">
        <v>69</v>
      </c>
      <c r="U97" s="209" t="s">
        <v>70</v>
      </c>
    </row>
    <row r="98" customFormat="false" ht="22.5" hidden="false" customHeight="true" outlineLevel="0" collapsed="false">
      <c r="B98" s="210" t="s">
        <v>77</v>
      </c>
      <c r="C98" s="211" t="n">
        <v>0</v>
      </c>
      <c r="D98" s="211" t="n">
        <v>0</v>
      </c>
      <c r="E98" s="211" t="n">
        <v>0</v>
      </c>
      <c r="F98" s="211" t="n">
        <v>0</v>
      </c>
      <c r="G98" s="211" t="n">
        <v>0</v>
      </c>
      <c r="H98" s="211" t="n">
        <v>1</v>
      </c>
      <c r="I98" s="211" t="n">
        <v>0</v>
      </c>
      <c r="J98" s="211" t="n">
        <v>1</v>
      </c>
      <c r="K98" s="211" t="n">
        <v>0</v>
      </c>
      <c r="L98" s="212" t="n">
        <f aca="false">SUM(C98:K98)</f>
        <v>2</v>
      </c>
      <c r="M98" s="102" t="n">
        <v>2</v>
      </c>
      <c r="N98" s="102" t="n">
        <v>2</v>
      </c>
      <c r="O98" s="102" t="n">
        <v>0</v>
      </c>
      <c r="P98" s="102" t="n">
        <v>0</v>
      </c>
      <c r="Q98" s="102" t="n">
        <v>0</v>
      </c>
      <c r="R98" s="102" t="n">
        <v>0</v>
      </c>
      <c r="S98" s="102" t="n">
        <v>0</v>
      </c>
      <c r="T98" s="213" t="n">
        <v>1140</v>
      </c>
      <c r="U98" s="213" t="n">
        <v>1140</v>
      </c>
    </row>
    <row r="99" customFormat="false" ht="31.5" hidden="false" customHeight="false" outlineLevel="0" collapsed="false">
      <c r="B99" s="210" t="s">
        <v>78</v>
      </c>
      <c r="C99" s="211" t="n">
        <v>0</v>
      </c>
      <c r="D99" s="211" t="n">
        <v>0</v>
      </c>
      <c r="E99" s="211" t="n">
        <v>0</v>
      </c>
      <c r="F99" s="211" t="n">
        <v>0</v>
      </c>
      <c r="G99" s="211" t="n">
        <v>0</v>
      </c>
      <c r="H99" s="211" t="n">
        <v>0</v>
      </c>
      <c r="I99" s="211" t="n">
        <v>0</v>
      </c>
      <c r="J99" s="211" t="n">
        <v>0</v>
      </c>
      <c r="K99" s="211" t="n">
        <v>0</v>
      </c>
      <c r="L99" s="212" t="n">
        <f aca="false">SUM(C99:K99)</f>
        <v>0</v>
      </c>
      <c r="M99" s="102" t="n">
        <v>0</v>
      </c>
      <c r="N99" s="102" t="n">
        <v>0</v>
      </c>
      <c r="O99" s="102" t="n">
        <v>0</v>
      </c>
      <c r="P99" s="102" t="n">
        <v>0</v>
      </c>
      <c r="Q99" s="102" t="n">
        <v>0</v>
      </c>
      <c r="R99" s="102" t="n">
        <v>0</v>
      </c>
      <c r="S99" s="102" t="n">
        <v>0</v>
      </c>
      <c r="T99" s="213" t="n">
        <v>0</v>
      </c>
      <c r="U99" s="213" t="n">
        <v>0</v>
      </c>
    </row>
    <row r="100" customFormat="false" ht="31.5" hidden="false" customHeight="false" outlineLevel="0" collapsed="false">
      <c r="B100" s="210" t="s">
        <v>79</v>
      </c>
      <c r="C100" s="211" t="n">
        <v>0</v>
      </c>
      <c r="D100" s="211" t="n">
        <v>0</v>
      </c>
      <c r="E100" s="211" t="n">
        <v>0</v>
      </c>
      <c r="F100" s="211" t="n">
        <v>0</v>
      </c>
      <c r="G100" s="211" t="n">
        <v>0</v>
      </c>
      <c r="H100" s="211" t="n">
        <v>0</v>
      </c>
      <c r="I100" s="211" t="n">
        <v>0</v>
      </c>
      <c r="J100" s="211" t="n">
        <v>0</v>
      </c>
      <c r="K100" s="211" t="n">
        <v>0</v>
      </c>
      <c r="L100" s="212" t="n">
        <f aca="false">SUM(C100:K100)</f>
        <v>0</v>
      </c>
      <c r="M100" s="102" t="n">
        <v>0</v>
      </c>
      <c r="N100" s="102" t="n">
        <v>0</v>
      </c>
      <c r="O100" s="102" t="n">
        <v>0</v>
      </c>
      <c r="P100" s="102" t="n">
        <v>0</v>
      </c>
      <c r="Q100" s="102" t="n">
        <v>0</v>
      </c>
      <c r="R100" s="102" t="n">
        <v>0</v>
      </c>
      <c r="S100" s="102" t="n">
        <v>0</v>
      </c>
      <c r="T100" s="213" t="n">
        <v>0</v>
      </c>
      <c r="U100" s="213" t="n">
        <v>0</v>
      </c>
    </row>
    <row r="101" customFormat="false" ht="31.5" hidden="false" customHeight="false" outlineLevel="0" collapsed="false">
      <c r="B101" s="210" t="s">
        <v>80</v>
      </c>
      <c r="C101" s="211" t="n">
        <v>0</v>
      </c>
      <c r="D101" s="211" t="n">
        <v>0</v>
      </c>
      <c r="E101" s="211" t="n">
        <v>0</v>
      </c>
      <c r="F101" s="211" t="n">
        <v>0</v>
      </c>
      <c r="G101" s="211" t="n">
        <v>0</v>
      </c>
      <c r="H101" s="211" t="n">
        <v>0</v>
      </c>
      <c r="I101" s="211" t="n">
        <v>0</v>
      </c>
      <c r="J101" s="211" t="n">
        <v>0</v>
      </c>
      <c r="K101" s="211" t="n">
        <v>0</v>
      </c>
      <c r="L101" s="212" t="n">
        <f aca="false">SUM(C101:K101)</f>
        <v>0</v>
      </c>
      <c r="M101" s="102" t="n">
        <v>0</v>
      </c>
      <c r="N101" s="102" t="n">
        <v>0</v>
      </c>
      <c r="O101" s="102" t="n">
        <v>0</v>
      </c>
      <c r="P101" s="102" t="n">
        <v>0</v>
      </c>
      <c r="Q101" s="102" t="n">
        <v>0</v>
      </c>
      <c r="R101" s="102" t="n">
        <v>0</v>
      </c>
      <c r="S101" s="102" t="n">
        <v>0</v>
      </c>
      <c r="T101" s="213" t="n">
        <v>0</v>
      </c>
      <c r="U101" s="213" t="n">
        <v>0</v>
      </c>
    </row>
    <row r="102" customFormat="false" ht="31.5" hidden="false" customHeight="false" outlineLevel="0" collapsed="false">
      <c r="B102" s="210" t="s">
        <v>81</v>
      </c>
      <c r="C102" s="211" t="n">
        <v>0</v>
      </c>
      <c r="D102" s="211" t="n">
        <v>0</v>
      </c>
      <c r="E102" s="211" t="n">
        <v>0</v>
      </c>
      <c r="F102" s="211" t="n">
        <v>0</v>
      </c>
      <c r="G102" s="211" t="n">
        <v>0</v>
      </c>
      <c r="H102" s="211" t="n">
        <v>1</v>
      </c>
      <c r="I102" s="211" t="n">
        <v>11</v>
      </c>
      <c r="J102" s="211" t="n">
        <v>20</v>
      </c>
      <c r="K102" s="211" t="n">
        <v>5</v>
      </c>
      <c r="L102" s="212" t="n">
        <f aca="false">SUM(C102:K102)</f>
        <v>37</v>
      </c>
      <c r="M102" s="102" t="n">
        <v>31</v>
      </c>
      <c r="N102" s="102" t="n">
        <v>26</v>
      </c>
      <c r="O102" s="102" t="n">
        <v>2</v>
      </c>
      <c r="P102" s="102" t="n">
        <v>6</v>
      </c>
      <c r="Q102" s="102" t="n">
        <v>3</v>
      </c>
      <c r="R102" s="102" t="n">
        <v>0</v>
      </c>
      <c r="S102" s="102" t="n">
        <v>0</v>
      </c>
      <c r="T102" s="213" t="n">
        <v>17640</v>
      </c>
      <c r="U102" s="213" t="n">
        <v>17640</v>
      </c>
    </row>
    <row r="103" customFormat="false" ht="31.5" hidden="false" customHeight="false" outlineLevel="0" collapsed="false">
      <c r="B103" s="210" t="s">
        <v>82</v>
      </c>
      <c r="C103" s="211" t="n">
        <v>0</v>
      </c>
      <c r="D103" s="211" t="n">
        <v>0</v>
      </c>
      <c r="E103" s="211" t="n">
        <v>0</v>
      </c>
      <c r="F103" s="211" t="n">
        <v>0</v>
      </c>
      <c r="G103" s="211" t="n">
        <v>0</v>
      </c>
      <c r="H103" s="211" t="n">
        <v>0</v>
      </c>
      <c r="I103" s="211" t="n">
        <v>0</v>
      </c>
      <c r="J103" s="211" t="n">
        <v>0</v>
      </c>
      <c r="K103" s="211" t="n">
        <v>0</v>
      </c>
      <c r="L103" s="212" t="n">
        <f aca="false">SUM(C103:K103)</f>
        <v>0</v>
      </c>
      <c r="M103" s="102" t="n">
        <v>0</v>
      </c>
      <c r="N103" s="102" t="n">
        <v>0</v>
      </c>
      <c r="O103" s="102" t="n">
        <v>0</v>
      </c>
      <c r="P103" s="102" t="n">
        <v>0</v>
      </c>
      <c r="Q103" s="102" t="n">
        <v>0</v>
      </c>
      <c r="R103" s="102" t="n">
        <v>0</v>
      </c>
      <c r="S103" s="102" t="n">
        <v>0</v>
      </c>
      <c r="T103" s="213" t="n">
        <v>0</v>
      </c>
      <c r="U103" s="213" t="n">
        <v>0</v>
      </c>
    </row>
    <row r="104" customFormat="false" ht="31.5" hidden="false" customHeight="false" outlineLevel="0" collapsed="false">
      <c r="B104" s="210" t="s">
        <v>83</v>
      </c>
      <c r="C104" s="211" t="n">
        <v>0</v>
      </c>
      <c r="D104" s="211" t="n">
        <v>0</v>
      </c>
      <c r="E104" s="211" t="n">
        <v>0</v>
      </c>
      <c r="F104" s="211" t="n">
        <v>0</v>
      </c>
      <c r="G104" s="211" t="n">
        <v>0</v>
      </c>
      <c r="H104" s="211" t="n">
        <v>0</v>
      </c>
      <c r="I104" s="211" t="n">
        <v>0</v>
      </c>
      <c r="J104" s="211" t="n">
        <v>0</v>
      </c>
      <c r="K104" s="211" t="n">
        <v>0</v>
      </c>
      <c r="L104" s="212" t="n">
        <f aca="false">SUM(C104:K104)</f>
        <v>0</v>
      </c>
      <c r="M104" s="102" t="n">
        <v>0</v>
      </c>
      <c r="N104" s="102" t="n">
        <v>0</v>
      </c>
      <c r="O104" s="102" t="n">
        <v>0</v>
      </c>
      <c r="P104" s="102" t="n">
        <v>0</v>
      </c>
      <c r="Q104" s="102" t="n">
        <v>0</v>
      </c>
      <c r="R104" s="102" t="n">
        <v>0</v>
      </c>
      <c r="S104" s="102" t="n">
        <v>0</v>
      </c>
      <c r="T104" s="213" t="n">
        <v>0</v>
      </c>
      <c r="U104" s="213" t="n">
        <v>0</v>
      </c>
    </row>
    <row r="105" customFormat="false" ht="31.5" hidden="false" customHeight="false" outlineLevel="0" collapsed="false">
      <c r="B105" s="210" t="s">
        <v>84</v>
      </c>
      <c r="C105" s="211" t="n">
        <v>0</v>
      </c>
      <c r="D105" s="211" t="n">
        <v>0</v>
      </c>
      <c r="E105" s="211" t="n">
        <v>0</v>
      </c>
      <c r="F105" s="211" t="n">
        <v>0</v>
      </c>
      <c r="G105" s="211" t="n">
        <v>2</v>
      </c>
      <c r="H105" s="211" t="n">
        <v>0</v>
      </c>
      <c r="I105" s="211" t="n">
        <v>1</v>
      </c>
      <c r="J105" s="211" t="n">
        <v>2</v>
      </c>
      <c r="K105" s="211" t="n">
        <v>2</v>
      </c>
      <c r="L105" s="212" t="n">
        <f aca="false">SUM(C105:K105)</f>
        <v>7</v>
      </c>
      <c r="M105" s="102" t="n">
        <v>7</v>
      </c>
      <c r="N105" s="102" t="n">
        <v>5</v>
      </c>
      <c r="O105" s="102" t="n">
        <v>2</v>
      </c>
      <c r="P105" s="102" t="n">
        <v>0</v>
      </c>
      <c r="Q105" s="102" t="n">
        <v>0</v>
      </c>
      <c r="R105" s="102" t="n">
        <v>0</v>
      </c>
      <c r="S105" s="102" t="n">
        <v>0</v>
      </c>
      <c r="T105" s="213" t="n">
        <v>1600</v>
      </c>
      <c r="U105" s="213" t="n">
        <v>1600</v>
      </c>
    </row>
    <row r="106" customFormat="false" ht="31.5" hidden="false" customHeight="false" outlineLevel="0" collapsed="false">
      <c r="B106" s="210" t="s">
        <v>85</v>
      </c>
      <c r="C106" s="211" t="n">
        <v>0</v>
      </c>
      <c r="D106" s="211" t="n">
        <v>0</v>
      </c>
      <c r="E106" s="211" t="n">
        <v>0</v>
      </c>
      <c r="F106" s="211" t="n">
        <v>0</v>
      </c>
      <c r="G106" s="211" t="n">
        <v>0</v>
      </c>
      <c r="H106" s="211" t="n">
        <v>0</v>
      </c>
      <c r="I106" s="211" t="n">
        <v>0</v>
      </c>
      <c r="J106" s="211" t="n">
        <v>0</v>
      </c>
      <c r="K106" s="211" t="n">
        <v>0</v>
      </c>
      <c r="L106" s="212" t="n">
        <f aca="false">SUM(C106:K106)</f>
        <v>0</v>
      </c>
      <c r="M106" s="102" t="n">
        <v>0</v>
      </c>
      <c r="N106" s="102" t="n">
        <v>0</v>
      </c>
      <c r="O106" s="102" t="n">
        <v>0</v>
      </c>
      <c r="P106" s="102" t="n">
        <v>0</v>
      </c>
      <c r="Q106" s="102" t="n">
        <v>0</v>
      </c>
      <c r="R106" s="102" t="n">
        <v>0</v>
      </c>
      <c r="S106" s="102" t="n">
        <v>0</v>
      </c>
      <c r="T106" s="213" t="n">
        <v>0</v>
      </c>
      <c r="U106" s="213" t="n">
        <v>0</v>
      </c>
    </row>
    <row r="107" customFormat="false" ht="31.5" hidden="false" customHeight="false" outlineLevel="0" collapsed="false">
      <c r="B107" s="210" t="s">
        <v>86</v>
      </c>
      <c r="C107" s="211" t="n">
        <v>0</v>
      </c>
      <c r="D107" s="211" t="n">
        <v>0</v>
      </c>
      <c r="E107" s="211" t="n">
        <v>0</v>
      </c>
      <c r="F107" s="211" t="n">
        <v>0</v>
      </c>
      <c r="G107" s="211" t="n">
        <v>0</v>
      </c>
      <c r="H107" s="211" t="n">
        <v>0</v>
      </c>
      <c r="I107" s="211" t="n">
        <v>0</v>
      </c>
      <c r="J107" s="211" t="n">
        <v>0</v>
      </c>
      <c r="K107" s="211" t="n">
        <v>0</v>
      </c>
      <c r="L107" s="212" t="n">
        <f aca="false">SUM(C107:K107)</f>
        <v>0</v>
      </c>
      <c r="M107" s="102" t="n">
        <v>0</v>
      </c>
      <c r="N107" s="102" t="n">
        <v>0</v>
      </c>
      <c r="O107" s="102" t="n">
        <v>0</v>
      </c>
      <c r="P107" s="102" t="n">
        <v>0</v>
      </c>
      <c r="Q107" s="102" t="n">
        <v>0</v>
      </c>
      <c r="R107" s="102" t="n">
        <v>0</v>
      </c>
      <c r="S107" s="102" t="n">
        <v>0</v>
      </c>
      <c r="T107" s="213" t="n">
        <v>0</v>
      </c>
      <c r="U107" s="213" t="n">
        <v>0</v>
      </c>
    </row>
    <row r="108" customFormat="false" ht="31.5" hidden="false" customHeight="false" outlineLevel="0" collapsed="false">
      <c r="B108" s="210" t="s">
        <v>87</v>
      </c>
      <c r="C108" s="211" t="n">
        <v>0</v>
      </c>
      <c r="D108" s="211" t="n">
        <v>0</v>
      </c>
      <c r="E108" s="211" t="n">
        <v>0</v>
      </c>
      <c r="F108" s="211" t="n">
        <v>0</v>
      </c>
      <c r="G108" s="211" t="n">
        <v>0</v>
      </c>
      <c r="H108" s="211" t="n">
        <v>1</v>
      </c>
      <c r="I108" s="211" t="n">
        <v>0</v>
      </c>
      <c r="J108" s="211" t="n">
        <v>1</v>
      </c>
      <c r="K108" s="211" t="n">
        <v>0</v>
      </c>
      <c r="L108" s="212" t="n">
        <f aca="false">SUM(C108:K108)</f>
        <v>2</v>
      </c>
      <c r="M108" s="102" t="n">
        <v>2</v>
      </c>
      <c r="N108" s="102" t="n">
        <v>2</v>
      </c>
      <c r="O108" s="102" t="n">
        <v>0</v>
      </c>
      <c r="P108" s="102" t="n">
        <v>0</v>
      </c>
      <c r="Q108" s="102" t="n">
        <v>0</v>
      </c>
      <c r="R108" s="102" t="n">
        <v>0</v>
      </c>
      <c r="S108" s="102" t="n">
        <v>0</v>
      </c>
      <c r="T108" s="213" t="n">
        <v>1560</v>
      </c>
      <c r="U108" s="213" t="n">
        <v>1560</v>
      </c>
    </row>
    <row r="109" customFormat="false" ht="31.5" hidden="false" customHeight="false" outlineLevel="0" collapsed="false">
      <c r="B109" s="210" t="s">
        <v>88</v>
      </c>
      <c r="C109" s="211" t="n">
        <v>0</v>
      </c>
      <c r="D109" s="211" t="n">
        <v>0</v>
      </c>
      <c r="E109" s="211" t="n">
        <v>0</v>
      </c>
      <c r="F109" s="211" t="n">
        <v>0</v>
      </c>
      <c r="G109" s="211" t="n">
        <v>0</v>
      </c>
      <c r="H109" s="211" t="n">
        <v>0</v>
      </c>
      <c r="I109" s="211" t="n">
        <v>0</v>
      </c>
      <c r="J109" s="211" t="n">
        <v>0</v>
      </c>
      <c r="K109" s="211" t="n">
        <v>0</v>
      </c>
      <c r="L109" s="212" t="n">
        <f aca="false">SUM(C109:K109)</f>
        <v>0</v>
      </c>
      <c r="M109" s="102" t="n">
        <v>0</v>
      </c>
      <c r="N109" s="102" t="n">
        <v>0</v>
      </c>
      <c r="O109" s="102" t="n">
        <v>0</v>
      </c>
      <c r="P109" s="102" t="n">
        <v>0</v>
      </c>
      <c r="Q109" s="102" t="n">
        <v>0</v>
      </c>
      <c r="R109" s="102" t="n">
        <v>0</v>
      </c>
      <c r="S109" s="102" t="n">
        <v>0</v>
      </c>
      <c r="T109" s="213" t="n">
        <v>0</v>
      </c>
      <c r="U109" s="213" t="n">
        <v>0</v>
      </c>
    </row>
    <row r="110" customFormat="false" ht="31.5" hidden="false" customHeight="false" outlineLevel="0" collapsed="false">
      <c r="B110" s="210" t="s">
        <v>89</v>
      </c>
      <c r="C110" s="211" t="n">
        <v>0</v>
      </c>
      <c r="D110" s="211" t="n">
        <v>0</v>
      </c>
      <c r="E110" s="211" t="n">
        <v>0</v>
      </c>
      <c r="F110" s="211" t="n">
        <v>0</v>
      </c>
      <c r="G110" s="211" t="n">
        <v>0</v>
      </c>
      <c r="H110" s="211" t="n">
        <v>0</v>
      </c>
      <c r="I110" s="211" t="n">
        <v>0</v>
      </c>
      <c r="J110" s="211" t="n">
        <v>0</v>
      </c>
      <c r="K110" s="211" t="n">
        <v>0</v>
      </c>
      <c r="L110" s="212" t="n">
        <f aca="false">SUM(C110:K110)</f>
        <v>0</v>
      </c>
      <c r="M110" s="102" t="n">
        <v>0</v>
      </c>
      <c r="N110" s="102" t="n">
        <v>0</v>
      </c>
      <c r="O110" s="102" t="n">
        <v>0</v>
      </c>
      <c r="P110" s="102" t="n">
        <v>0</v>
      </c>
      <c r="Q110" s="102" t="n">
        <v>0</v>
      </c>
      <c r="R110" s="102" t="n">
        <v>0</v>
      </c>
      <c r="S110" s="102" t="n">
        <v>0</v>
      </c>
      <c r="T110" s="213" t="n">
        <v>0</v>
      </c>
      <c r="U110" s="213" t="n">
        <v>0</v>
      </c>
    </row>
    <row r="111" customFormat="false" ht="31.5" hidden="false" customHeight="false" outlineLevel="0" collapsed="false">
      <c r="B111" s="210" t="s">
        <v>90</v>
      </c>
      <c r="C111" s="211" t="n">
        <v>0</v>
      </c>
      <c r="D111" s="211" t="n">
        <v>0</v>
      </c>
      <c r="E111" s="211" t="n">
        <v>0</v>
      </c>
      <c r="F111" s="211" t="n">
        <v>0</v>
      </c>
      <c r="G111" s="211" t="n">
        <v>0</v>
      </c>
      <c r="H111" s="211" t="n">
        <v>0</v>
      </c>
      <c r="I111" s="211" t="n">
        <v>0</v>
      </c>
      <c r="J111" s="211" t="n">
        <v>0</v>
      </c>
      <c r="K111" s="211" t="n">
        <v>0</v>
      </c>
      <c r="L111" s="212" t="n">
        <f aca="false">SUM(C111:K111)</f>
        <v>0</v>
      </c>
      <c r="M111" s="102" t="n">
        <v>0</v>
      </c>
      <c r="N111" s="102" t="n">
        <v>0</v>
      </c>
      <c r="O111" s="102" t="n">
        <v>0</v>
      </c>
      <c r="P111" s="102" t="n">
        <v>0</v>
      </c>
      <c r="Q111" s="102" t="n">
        <v>0</v>
      </c>
      <c r="R111" s="102" t="n">
        <v>0</v>
      </c>
      <c r="S111" s="102" t="n">
        <v>0</v>
      </c>
      <c r="T111" s="213" t="n">
        <v>0</v>
      </c>
      <c r="U111" s="213" t="n">
        <v>0</v>
      </c>
    </row>
    <row r="112" customFormat="false" ht="31.5" hidden="false" customHeight="false" outlineLevel="0" collapsed="false">
      <c r="B112" s="210" t="s">
        <v>91</v>
      </c>
      <c r="C112" s="211" t="n">
        <v>0</v>
      </c>
      <c r="D112" s="211" t="n">
        <v>0</v>
      </c>
      <c r="E112" s="211" t="n">
        <v>0</v>
      </c>
      <c r="F112" s="211" t="n">
        <v>0</v>
      </c>
      <c r="G112" s="211" t="n">
        <v>0</v>
      </c>
      <c r="H112" s="211" t="n">
        <v>0</v>
      </c>
      <c r="I112" s="211" t="n">
        <v>0</v>
      </c>
      <c r="J112" s="211" t="n">
        <v>0</v>
      </c>
      <c r="K112" s="211" t="n">
        <v>0</v>
      </c>
      <c r="L112" s="212" t="n">
        <f aca="false">SUM(C112:K112)</f>
        <v>0</v>
      </c>
      <c r="M112" s="102" t="n">
        <v>0</v>
      </c>
      <c r="N112" s="102" t="n">
        <v>0</v>
      </c>
      <c r="O112" s="102" t="n">
        <v>0</v>
      </c>
      <c r="P112" s="102" t="n">
        <v>0</v>
      </c>
      <c r="Q112" s="102" t="n">
        <v>0</v>
      </c>
      <c r="R112" s="102" t="n">
        <v>0</v>
      </c>
      <c r="S112" s="102" t="n">
        <v>0</v>
      </c>
      <c r="T112" s="213" t="n">
        <v>0</v>
      </c>
      <c r="U112" s="213" t="n">
        <v>0</v>
      </c>
    </row>
    <row r="113" customFormat="false" ht="31.5" hidden="false" customHeight="false" outlineLevel="0" collapsed="false">
      <c r="B113" s="210" t="s">
        <v>92</v>
      </c>
      <c r="C113" s="211" t="n">
        <v>0</v>
      </c>
      <c r="D113" s="211" t="n">
        <v>0</v>
      </c>
      <c r="E113" s="211" t="n">
        <v>0</v>
      </c>
      <c r="F113" s="211" t="n">
        <v>0</v>
      </c>
      <c r="G113" s="211" t="n">
        <v>0</v>
      </c>
      <c r="H113" s="211" t="n">
        <v>0</v>
      </c>
      <c r="I113" s="211" t="n">
        <v>0</v>
      </c>
      <c r="J113" s="211" t="n">
        <v>0</v>
      </c>
      <c r="K113" s="211" t="n">
        <v>0</v>
      </c>
      <c r="L113" s="212" t="n">
        <f aca="false">SUM(C113:K113)</f>
        <v>0</v>
      </c>
      <c r="M113" s="102" t="n">
        <v>0</v>
      </c>
      <c r="N113" s="102" t="n">
        <v>0</v>
      </c>
      <c r="O113" s="102" t="n">
        <v>0</v>
      </c>
      <c r="P113" s="102" t="n">
        <v>0</v>
      </c>
      <c r="Q113" s="102" t="n">
        <v>0</v>
      </c>
      <c r="R113" s="102" t="n">
        <v>0</v>
      </c>
      <c r="S113" s="102" t="n">
        <v>0</v>
      </c>
      <c r="T113" s="213" t="n">
        <v>0</v>
      </c>
      <c r="U113" s="213" t="n">
        <v>0</v>
      </c>
    </row>
    <row r="114" customFormat="false" ht="31.5" hidden="false" customHeight="false" outlineLevel="0" collapsed="false">
      <c r="B114" s="210" t="s">
        <v>93</v>
      </c>
      <c r="C114" s="211" t="n">
        <v>0</v>
      </c>
      <c r="D114" s="211" t="n">
        <v>0</v>
      </c>
      <c r="E114" s="211" t="n">
        <v>0</v>
      </c>
      <c r="F114" s="211" t="n">
        <v>0</v>
      </c>
      <c r="G114" s="211" t="n">
        <v>0</v>
      </c>
      <c r="H114" s="211" t="n">
        <v>0</v>
      </c>
      <c r="I114" s="211" t="n">
        <v>0</v>
      </c>
      <c r="J114" s="211" t="n">
        <v>0</v>
      </c>
      <c r="K114" s="211" t="n">
        <v>0</v>
      </c>
      <c r="L114" s="212" t="n">
        <f aca="false">SUM(C114:K114)</f>
        <v>0</v>
      </c>
      <c r="M114" s="102" t="n">
        <v>0</v>
      </c>
      <c r="N114" s="102" t="n">
        <v>0</v>
      </c>
      <c r="O114" s="102" t="n">
        <v>0</v>
      </c>
      <c r="P114" s="102" t="n">
        <v>0</v>
      </c>
      <c r="Q114" s="102" t="n">
        <v>0</v>
      </c>
      <c r="R114" s="102" t="n">
        <v>0</v>
      </c>
      <c r="S114" s="102" t="n">
        <v>0</v>
      </c>
      <c r="T114" s="213" t="n">
        <v>0</v>
      </c>
      <c r="U114" s="213" t="n">
        <v>0</v>
      </c>
    </row>
    <row r="115" customFormat="false" ht="31.5" hidden="false" customHeight="false" outlineLevel="0" collapsed="false">
      <c r="B115" s="210" t="s">
        <v>94</v>
      </c>
      <c r="C115" s="211" t="n">
        <v>0</v>
      </c>
      <c r="D115" s="211" t="n">
        <v>0</v>
      </c>
      <c r="E115" s="211" t="n">
        <v>0</v>
      </c>
      <c r="F115" s="211" t="n">
        <v>0</v>
      </c>
      <c r="G115" s="211" t="n">
        <v>0</v>
      </c>
      <c r="H115" s="211" t="n">
        <v>0</v>
      </c>
      <c r="I115" s="211" t="n">
        <v>0</v>
      </c>
      <c r="J115" s="211" t="n">
        <v>0</v>
      </c>
      <c r="K115" s="211" t="n">
        <v>0</v>
      </c>
      <c r="L115" s="212" t="n">
        <f aca="false">SUM(C115:K115)</f>
        <v>0</v>
      </c>
      <c r="M115" s="102" t="n">
        <v>1</v>
      </c>
      <c r="N115" s="102" t="n">
        <v>0</v>
      </c>
      <c r="O115" s="102" t="n">
        <v>0</v>
      </c>
      <c r="P115" s="102" t="n">
        <v>0</v>
      </c>
      <c r="Q115" s="102" t="n">
        <v>0</v>
      </c>
      <c r="R115" s="102" t="n">
        <v>0</v>
      </c>
      <c r="S115" s="102" t="n">
        <v>0</v>
      </c>
      <c r="T115" s="213" t="n">
        <v>240</v>
      </c>
      <c r="U115" s="213" t="n">
        <v>240</v>
      </c>
    </row>
    <row r="116" customFormat="false" ht="31.5" hidden="false" customHeight="false" outlineLevel="0" collapsed="false">
      <c r="B116" s="210" t="s">
        <v>95</v>
      </c>
      <c r="C116" s="211" t="n">
        <v>0</v>
      </c>
      <c r="D116" s="211" t="n">
        <v>0</v>
      </c>
      <c r="E116" s="211" t="n">
        <v>0</v>
      </c>
      <c r="F116" s="211" t="n">
        <v>0</v>
      </c>
      <c r="G116" s="211" t="n">
        <v>0</v>
      </c>
      <c r="H116" s="211" t="n">
        <v>0</v>
      </c>
      <c r="I116" s="211" t="n">
        <v>0</v>
      </c>
      <c r="J116" s="211" t="n">
        <v>0</v>
      </c>
      <c r="K116" s="211" t="n">
        <v>0</v>
      </c>
      <c r="L116" s="212" t="n">
        <f aca="false">SUM(C116:K116)</f>
        <v>0</v>
      </c>
      <c r="M116" s="102" t="n">
        <v>0</v>
      </c>
      <c r="N116" s="102" t="n">
        <v>0</v>
      </c>
      <c r="O116" s="102" t="n">
        <v>0</v>
      </c>
      <c r="P116" s="102" t="n">
        <v>0</v>
      </c>
      <c r="Q116" s="102" t="n">
        <v>0</v>
      </c>
      <c r="R116" s="102" t="n">
        <v>0</v>
      </c>
      <c r="S116" s="102" t="n">
        <v>0</v>
      </c>
      <c r="T116" s="213" t="n">
        <v>0</v>
      </c>
      <c r="U116" s="213" t="n">
        <v>0</v>
      </c>
    </row>
    <row r="117" customFormat="false" ht="31.5" hidden="false" customHeight="false" outlineLevel="0" collapsed="false">
      <c r="B117" s="210" t="s">
        <v>96</v>
      </c>
      <c r="C117" s="211" t="n">
        <v>0</v>
      </c>
      <c r="D117" s="211" t="n">
        <v>0</v>
      </c>
      <c r="E117" s="211" t="n">
        <v>0</v>
      </c>
      <c r="F117" s="211" t="n">
        <v>0</v>
      </c>
      <c r="G117" s="211" t="n">
        <v>0</v>
      </c>
      <c r="H117" s="211" t="n">
        <v>0</v>
      </c>
      <c r="I117" s="211" t="n">
        <v>0</v>
      </c>
      <c r="J117" s="211" t="n">
        <v>0</v>
      </c>
      <c r="K117" s="211" t="n">
        <v>0</v>
      </c>
      <c r="L117" s="212" t="n">
        <f aca="false">SUM(C117:K117)</f>
        <v>0</v>
      </c>
      <c r="M117" s="102" t="n">
        <v>0</v>
      </c>
      <c r="N117" s="102" t="n">
        <v>0</v>
      </c>
      <c r="O117" s="102" t="n">
        <v>0</v>
      </c>
      <c r="P117" s="102" t="n">
        <v>0</v>
      </c>
      <c r="Q117" s="102" t="n">
        <v>0</v>
      </c>
      <c r="R117" s="102" t="n">
        <v>0</v>
      </c>
      <c r="S117" s="102" t="n">
        <v>0</v>
      </c>
      <c r="T117" s="213" t="n">
        <v>0</v>
      </c>
      <c r="U117" s="213" t="n">
        <v>0</v>
      </c>
    </row>
    <row r="118" customFormat="false" ht="31.5" hidden="false" customHeight="false" outlineLevel="0" collapsed="false">
      <c r="B118" s="210" t="s">
        <v>97</v>
      </c>
      <c r="C118" s="211" t="n">
        <v>0</v>
      </c>
      <c r="D118" s="211" t="n">
        <v>0</v>
      </c>
      <c r="E118" s="211" t="n">
        <v>0</v>
      </c>
      <c r="F118" s="211" t="n">
        <v>0</v>
      </c>
      <c r="G118" s="211" t="n">
        <v>0</v>
      </c>
      <c r="H118" s="211" t="n">
        <v>0</v>
      </c>
      <c r="I118" s="211" t="n">
        <v>0</v>
      </c>
      <c r="J118" s="211" t="n">
        <v>0</v>
      </c>
      <c r="K118" s="211" t="n">
        <v>0</v>
      </c>
      <c r="L118" s="212" t="n">
        <f aca="false">SUM(C118:K118)</f>
        <v>0</v>
      </c>
      <c r="M118" s="102" t="n">
        <v>0</v>
      </c>
      <c r="N118" s="102" t="n">
        <v>0</v>
      </c>
      <c r="O118" s="102" t="n">
        <v>0</v>
      </c>
      <c r="P118" s="102" t="n">
        <v>0</v>
      </c>
      <c r="Q118" s="102" t="n">
        <v>0</v>
      </c>
      <c r="R118" s="102" t="n">
        <v>0</v>
      </c>
      <c r="S118" s="102" t="n">
        <v>0</v>
      </c>
      <c r="T118" s="213" t="n">
        <v>0</v>
      </c>
      <c r="U118" s="213" t="n">
        <v>0</v>
      </c>
    </row>
    <row r="119" customFormat="false" ht="31.5" hidden="false" customHeight="false" outlineLevel="0" collapsed="false">
      <c r="B119" s="210" t="s">
        <v>98</v>
      </c>
      <c r="C119" s="211" t="n">
        <v>0</v>
      </c>
      <c r="D119" s="211" t="n">
        <v>0</v>
      </c>
      <c r="E119" s="211" t="n">
        <v>0</v>
      </c>
      <c r="F119" s="211" t="n">
        <v>0</v>
      </c>
      <c r="G119" s="211" t="n">
        <v>0</v>
      </c>
      <c r="H119" s="211" t="n">
        <v>0</v>
      </c>
      <c r="I119" s="211" t="n">
        <v>0</v>
      </c>
      <c r="J119" s="211" t="n">
        <v>0</v>
      </c>
      <c r="K119" s="211" t="n">
        <v>0</v>
      </c>
      <c r="L119" s="212" t="n">
        <f aca="false">SUM(C119:K119)</f>
        <v>0</v>
      </c>
      <c r="M119" s="102" t="n">
        <v>0</v>
      </c>
      <c r="N119" s="102" t="n">
        <v>0</v>
      </c>
      <c r="O119" s="102" t="n">
        <v>0</v>
      </c>
      <c r="P119" s="102" t="n">
        <v>0</v>
      </c>
      <c r="Q119" s="102" t="n">
        <v>0</v>
      </c>
      <c r="R119" s="102" t="n">
        <v>0</v>
      </c>
      <c r="S119" s="102" t="n">
        <v>0</v>
      </c>
      <c r="T119" s="213" t="n">
        <v>0</v>
      </c>
      <c r="U119" s="213" t="n">
        <v>0</v>
      </c>
    </row>
    <row r="120" customFormat="false" ht="27" hidden="false" customHeight="false" outlineLevel="0" collapsed="false">
      <c r="B120" s="214" t="s">
        <v>15</v>
      </c>
      <c r="C120" s="215" t="n">
        <f aca="false">SUM(C98:C119)</f>
        <v>0</v>
      </c>
      <c r="D120" s="215" t="n">
        <f aca="false">SUM(D98:D119)</f>
        <v>0</v>
      </c>
      <c r="E120" s="215" t="n">
        <f aca="false">SUM(E98:E119)</f>
        <v>0</v>
      </c>
      <c r="F120" s="215" t="n">
        <f aca="false">SUM(F98:F119)</f>
        <v>0</v>
      </c>
      <c r="G120" s="215" t="n">
        <f aca="false">SUM(G98:G119)</f>
        <v>2</v>
      </c>
      <c r="H120" s="215" t="n">
        <f aca="false">SUM(H98:H119)</f>
        <v>3</v>
      </c>
      <c r="I120" s="215" t="n">
        <f aca="false">SUM(I98:I119)</f>
        <v>12</v>
      </c>
      <c r="J120" s="215" t="n">
        <f aca="false">SUM(J98:J119)</f>
        <v>24</v>
      </c>
      <c r="K120" s="215" t="n">
        <f aca="false">SUM(K98:K119)</f>
        <v>7</v>
      </c>
      <c r="L120" s="216" t="n">
        <f aca="false">SUM(L98:L119)</f>
        <v>48</v>
      </c>
      <c r="M120" s="215" t="n">
        <f aca="false">SUM(M98:M119)</f>
        <v>43</v>
      </c>
      <c r="N120" s="215" t="n">
        <f aca="false">SUM(N98:N119)</f>
        <v>35</v>
      </c>
      <c r="O120" s="215" t="n">
        <f aca="false">SUM(O98:O119)</f>
        <v>4</v>
      </c>
      <c r="P120" s="215" t="n">
        <f aca="false">SUM(P98:P119)</f>
        <v>6</v>
      </c>
      <c r="Q120" s="215" t="n">
        <f aca="false">SUM(Q98:Q119)</f>
        <v>3</v>
      </c>
      <c r="R120" s="215" t="n">
        <f aca="false">SUM(R98:R119)</f>
        <v>0</v>
      </c>
      <c r="S120" s="215" t="n">
        <f aca="false">SUM(S98:S119)</f>
        <v>0</v>
      </c>
      <c r="T120" s="217" t="n">
        <f aca="false">SUM(T98:T119)</f>
        <v>22180</v>
      </c>
      <c r="U120" s="217" t="n">
        <f aca="false">SUM(U98:U119)</f>
        <v>22180</v>
      </c>
    </row>
  </sheetData>
  <mergeCells count="68">
    <mergeCell ref="B3:AG3"/>
    <mergeCell ref="B4:AG4"/>
    <mergeCell ref="B5:AG5"/>
    <mergeCell ref="B6:AG6"/>
    <mergeCell ref="B8:C8"/>
    <mergeCell ref="D8:G8"/>
    <mergeCell ref="B10:B13"/>
    <mergeCell ref="C10:F11"/>
    <mergeCell ref="G10:X11"/>
    <mergeCell ref="Y10:AA12"/>
    <mergeCell ref="AB10:AF10"/>
    <mergeCell ref="AG10:AG13"/>
    <mergeCell ref="AB11:AC11"/>
    <mergeCell ref="AD11:AE11"/>
    <mergeCell ref="AF11:AF13"/>
    <mergeCell ref="C12:C13"/>
    <mergeCell ref="D12:D13"/>
    <mergeCell ref="E12:E13"/>
    <mergeCell ref="F12:F13"/>
    <mergeCell ref="G12:L12"/>
    <mergeCell ref="M12:R12"/>
    <mergeCell ref="S12:W12"/>
    <mergeCell ref="X12:X13"/>
    <mergeCell ref="AB12:AB13"/>
    <mergeCell ref="AC12:AC13"/>
    <mergeCell ref="AD12:AD13"/>
    <mergeCell ref="AE12:AE13"/>
    <mergeCell ref="C26:F26"/>
    <mergeCell ref="G26:L26"/>
    <mergeCell ref="M26:R26"/>
    <mergeCell ref="S26:W26"/>
    <mergeCell ref="Y26:AA26"/>
    <mergeCell ref="AB26:AF26"/>
    <mergeCell ref="B29:B31"/>
    <mergeCell ref="G29:K29"/>
    <mergeCell ref="C31:E31"/>
    <mergeCell ref="G31:K31"/>
    <mergeCell ref="M31:Q31"/>
    <mergeCell ref="S31:V31"/>
    <mergeCell ref="Y31:Z31"/>
    <mergeCell ref="AB31:AF31"/>
    <mergeCell ref="E37:J37"/>
    <mergeCell ref="L37:M37"/>
    <mergeCell ref="B57:Q59"/>
    <mergeCell ref="B61:C61"/>
    <mergeCell ref="D61:G61"/>
    <mergeCell ref="B63:B66"/>
    <mergeCell ref="C63:F64"/>
    <mergeCell ref="G63:X64"/>
    <mergeCell ref="Y63:AA65"/>
    <mergeCell ref="AB63:AF63"/>
    <mergeCell ref="AG63:AG66"/>
    <mergeCell ref="AB64:AC64"/>
    <mergeCell ref="AD64:AE64"/>
    <mergeCell ref="AF64:AF66"/>
    <mergeCell ref="C65:C66"/>
    <mergeCell ref="D65:D66"/>
    <mergeCell ref="E65:E66"/>
    <mergeCell ref="F65:F66"/>
    <mergeCell ref="G65:L65"/>
    <mergeCell ref="M65:R65"/>
    <mergeCell ref="S65:W65"/>
    <mergeCell ref="X65:X66"/>
    <mergeCell ref="AB65:AB66"/>
    <mergeCell ref="AC65:AC66"/>
    <mergeCell ref="AD65:AD66"/>
    <mergeCell ref="AE65:AE66"/>
    <mergeCell ref="H96:M9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I120"/>
  <sheetViews>
    <sheetView windowProtection="false" showFormulas="false" showGridLines="true" showRowColHeaders="true" showZeros="true" rightToLeft="false" tabSelected="false" showOutlineSymbols="true" defaultGridColor="true" view="normal" topLeftCell="J10" colorId="64" zoomScale="60" zoomScaleNormal="60" zoomScalePageLayoutView="100" workbookViewId="0">
      <selection pane="topLeft" activeCell="U14" activeCellId="0" sqref="U14"/>
    </sheetView>
  </sheetViews>
  <sheetFormatPr defaultRowHeight="15"/>
  <cols>
    <col collapsed="false" hidden="false" max="1" min="1" style="0" width="14.0408163265306"/>
    <col collapsed="false" hidden="false" max="2" min="2" style="0" width="16.5051020408163"/>
    <col collapsed="false" hidden="false" max="3" min="3" style="0" width="10.4948979591837"/>
    <col collapsed="false" hidden="false" max="4" min="4" style="0" width="12.030612244898"/>
    <col collapsed="false" hidden="false" max="5" min="5" style="0" width="11.5714285714286"/>
    <col collapsed="false" hidden="false" max="6" min="6" style="0" width="11.7244897959184"/>
    <col collapsed="false" hidden="false" max="7" min="7" style="0" width="9.41326530612245"/>
    <col collapsed="false" hidden="false" max="8" min="8" style="0" width="12.9591836734694"/>
    <col collapsed="false" hidden="false" max="9" min="9" style="0" width="10.3418367346939"/>
    <col collapsed="false" hidden="false" max="10" min="10" style="0" width="9.41326530612245"/>
    <col collapsed="false" hidden="false" max="11" min="11" style="0" width="9.0969387755102"/>
    <col collapsed="false" hidden="false" max="12" min="12" style="0" width="10.4948979591837"/>
    <col collapsed="false" hidden="false" max="13" min="13" style="0" width="10.6479591836735"/>
    <col collapsed="false" hidden="false" max="14" min="14" style="0" width="9.0969387755102"/>
    <col collapsed="false" hidden="false" max="15" min="15" style="0" width="8.79081632653061"/>
    <col collapsed="false" hidden="false" max="16" min="16" style="0" width="7.56122448979592"/>
    <col collapsed="false" hidden="false" max="17" min="17" style="0" width="9.41326530612245"/>
    <col collapsed="false" hidden="false" max="18" min="18" style="1" width="8.79081632653061"/>
    <col collapsed="false" hidden="false" max="19" min="19" style="0" width="10.0255102040816"/>
    <col collapsed="false" hidden="false" max="20" min="20" style="0" width="14.5"/>
    <col collapsed="false" hidden="false" max="21" min="21" style="0" width="14.0408163265306"/>
    <col collapsed="false" hidden="false" max="22" min="22" style="0" width="11.2602040816327"/>
    <col collapsed="false" hidden="false" max="23" min="23" style="0" width="10.0255102040816"/>
    <col collapsed="false" hidden="false" max="24" min="24" style="0" width="11.5714285714286"/>
    <col collapsed="false" hidden="false" max="25" min="25" style="0" width="10.3418367346939"/>
    <col collapsed="false" hidden="false" max="32" min="26" style="0" width="8.48469387755102"/>
    <col collapsed="false" hidden="false" max="33" min="33" style="0" width="12.3367346938776"/>
    <col collapsed="false" hidden="false" max="1025" min="34" style="0" width="8.48469387755102"/>
  </cols>
  <sheetData>
    <row r="1" customFormat="false" ht="15" hidden="false" customHeight="false" outlineLevel="0" collapsed="false">
      <c r="R1" s="0"/>
    </row>
    <row r="3" customFormat="false" ht="35.25" hidden="false" customHeight="true" outlineLevel="0" collapsed="false">
      <c r="B3" s="2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3"/>
      <c r="AI3" s="3"/>
    </row>
    <row r="4" customFormat="false" ht="34.5" hidden="false" customHeight="false" outlineLevel="0" collapsed="false">
      <c r="B4" s="2" t="s">
        <v>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/>
      <c r="AI4" s="3"/>
    </row>
    <row r="5" customFormat="false" ht="25.5" hidden="false" customHeight="false" outlineLevel="0" collapsed="false">
      <c r="B5" s="4" t="s">
        <v>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5"/>
      <c r="AI5" s="3"/>
    </row>
    <row r="6" customFormat="false" ht="36.75" hidden="false" customHeight="true" outlineLevel="0" collapsed="false">
      <c r="B6" s="1204" t="s">
        <v>3</v>
      </c>
      <c r="C6" s="1204"/>
      <c r="D6" s="1204"/>
      <c r="E6" s="1204"/>
      <c r="F6" s="1204"/>
      <c r="G6" s="1204"/>
      <c r="H6" s="1204"/>
      <c r="I6" s="1204"/>
      <c r="J6" s="1204"/>
      <c r="K6" s="1204"/>
      <c r="L6" s="1204"/>
      <c r="M6" s="1204"/>
      <c r="N6" s="1204"/>
      <c r="O6" s="1204"/>
      <c r="P6" s="1204"/>
      <c r="Q6" s="1204"/>
      <c r="R6" s="1204"/>
      <c r="S6" s="1204"/>
      <c r="T6" s="1204"/>
      <c r="U6" s="1204"/>
      <c r="V6" s="1204"/>
      <c r="W6" s="1204"/>
      <c r="X6" s="1204"/>
      <c r="Y6" s="1204"/>
      <c r="Z6" s="1204"/>
      <c r="AA6" s="1204"/>
      <c r="AB6" s="1204"/>
      <c r="AC6" s="1204"/>
      <c r="AD6" s="1204"/>
      <c r="AE6" s="1204"/>
      <c r="AF6" s="1204"/>
      <c r="AG6" s="1204"/>
      <c r="AH6" s="7"/>
      <c r="AI6" s="7"/>
    </row>
    <row r="7" customFormat="false" ht="16.5" hidden="false" customHeight="false" outlineLevel="0" collapsed="false">
      <c r="B7" s="8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9"/>
      <c r="R7" s="0"/>
      <c r="S7" s="1"/>
      <c r="T7" s="1"/>
      <c r="U7" s="1"/>
      <c r="V7" s="10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</row>
    <row r="8" customFormat="false" ht="24" hidden="false" customHeight="false" outlineLevel="0" collapsed="false">
      <c r="B8" s="1205" t="s">
        <v>4</v>
      </c>
      <c r="C8" s="1205"/>
      <c r="D8" s="1206" t="s">
        <v>127</v>
      </c>
      <c r="E8" s="1206"/>
      <c r="F8" s="1206"/>
      <c r="G8" s="1206"/>
      <c r="H8" s="1"/>
      <c r="I8" s="1"/>
      <c r="J8" s="1" t="s">
        <v>6</v>
      </c>
      <c r="K8" s="1"/>
      <c r="L8" s="1"/>
      <c r="M8" s="1"/>
      <c r="N8" s="1"/>
      <c r="O8" s="1"/>
      <c r="P8" s="1"/>
      <c r="Q8" s="9"/>
      <c r="R8" s="0"/>
      <c r="U8" s="1"/>
      <c r="V8" s="10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</row>
    <row r="9" customFormat="false" ht="15.75" hidden="false" customHeight="true" outlineLevel="0" collapsed="false">
      <c r="B9" s="8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9"/>
      <c r="R9" s="0"/>
      <c r="U9" s="1"/>
      <c r="V9" s="10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</row>
    <row r="10" customFormat="false" ht="15.75" hidden="false" customHeight="true" outlineLevel="0" collapsed="false">
      <c r="B10" s="17" t="s">
        <v>7</v>
      </c>
      <c r="C10" s="24" t="s">
        <v>8</v>
      </c>
      <c r="D10" s="24"/>
      <c r="E10" s="24"/>
      <c r="F10" s="24"/>
      <c r="G10" s="90" t="s">
        <v>9</v>
      </c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24" t="s">
        <v>10</v>
      </c>
      <c r="Z10" s="24"/>
      <c r="AA10" s="24"/>
      <c r="AB10" s="24" t="s">
        <v>11</v>
      </c>
      <c r="AC10" s="24"/>
      <c r="AD10" s="24"/>
      <c r="AE10" s="24"/>
      <c r="AF10" s="24"/>
      <c r="AG10" s="24" t="s">
        <v>12</v>
      </c>
      <c r="AH10" s="7"/>
      <c r="AI10" s="7"/>
    </row>
    <row r="11" customFormat="false" ht="15.75" hidden="false" customHeight="true" outlineLevel="0" collapsed="false">
      <c r="B11" s="17"/>
      <c r="C11" s="24"/>
      <c r="D11" s="24"/>
      <c r="E11" s="24"/>
      <c r="F11" s="24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24"/>
      <c r="Z11" s="24"/>
      <c r="AA11" s="24"/>
      <c r="AB11" s="24" t="s">
        <v>13</v>
      </c>
      <c r="AC11" s="24"/>
      <c r="AD11" s="24" t="s">
        <v>14</v>
      </c>
      <c r="AE11" s="24"/>
      <c r="AF11" s="90" t="s">
        <v>15</v>
      </c>
      <c r="AG11" s="24"/>
      <c r="AH11" s="7"/>
      <c r="AI11" s="7"/>
    </row>
    <row r="12" customFormat="false" ht="32.25" hidden="false" customHeight="true" outlineLevel="0" collapsed="false">
      <c r="B12" s="17"/>
      <c r="C12" s="24" t="s">
        <v>16</v>
      </c>
      <c r="D12" s="24" t="s">
        <v>17</v>
      </c>
      <c r="E12" s="390" t="s">
        <v>18</v>
      </c>
      <c r="F12" s="24" t="s">
        <v>15</v>
      </c>
      <c r="G12" s="24" t="s">
        <v>19</v>
      </c>
      <c r="H12" s="24"/>
      <c r="I12" s="24"/>
      <c r="J12" s="24"/>
      <c r="K12" s="24"/>
      <c r="L12" s="24"/>
      <c r="M12" s="24" t="s">
        <v>20</v>
      </c>
      <c r="N12" s="24"/>
      <c r="O12" s="24"/>
      <c r="P12" s="24"/>
      <c r="Q12" s="24"/>
      <c r="R12" s="24"/>
      <c r="S12" s="24" t="s">
        <v>21</v>
      </c>
      <c r="T12" s="24"/>
      <c r="U12" s="24"/>
      <c r="V12" s="24"/>
      <c r="W12" s="24"/>
      <c r="X12" s="24" t="s">
        <v>15</v>
      </c>
      <c r="Y12" s="24"/>
      <c r="Z12" s="24"/>
      <c r="AA12" s="24"/>
      <c r="AB12" s="396" t="s">
        <v>22</v>
      </c>
      <c r="AC12" s="396" t="s">
        <v>23</v>
      </c>
      <c r="AD12" s="396" t="s">
        <v>22</v>
      </c>
      <c r="AE12" s="577" t="s">
        <v>23</v>
      </c>
      <c r="AF12" s="90"/>
      <c r="AG12" s="90"/>
      <c r="AH12" s="7"/>
      <c r="AI12" s="7"/>
    </row>
    <row r="13" customFormat="false" ht="24" hidden="false" customHeight="true" outlineLevel="0" collapsed="false">
      <c r="B13" s="17"/>
      <c r="C13" s="24"/>
      <c r="D13" s="24"/>
      <c r="E13" s="390"/>
      <c r="F13" s="24"/>
      <c r="G13" s="578" t="s">
        <v>24</v>
      </c>
      <c r="H13" s="578" t="s">
        <v>25</v>
      </c>
      <c r="I13" s="578" t="s">
        <v>26</v>
      </c>
      <c r="J13" s="578" t="s">
        <v>27</v>
      </c>
      <c r="K13" s="578" t="s">
        <v>28</v>
      </c>
      <c r="L13" s="476" t="s">
        <v>15</v>
      </c>
      <c r="M13" s="475" t="s">
        <v>25</v>
      </c>
      <c r="N13" s="477" t="s">
        <v>29</v>
      </c>
      <c r="O13" s="578" t="s">
        <v>30</v>
      </c>
      <c r="P13" s="578" t="s">
        <v>26</v>
      </c>
      <c r="Q13" s="477" t="s">
        <v>31</v>
      </c>
      <c r="R13" s="579" t="s">
        <v>15</v>
      </c>
      <c r="S13" s="578" t="s">
        <v>21</v>
      </c>
      <c r="T13" s="477" t="s">
        <v>32</v>
      </c>
      <c r="U13" s="579" t="s">
        <v>33</v>
      </c>
      <c r="V13" s="579" t="s">
        <v>34</v>
      </c>
      <c r="W13" s="477" t="s">
        <v>15</v>
      </c>
      <c r="X13" s="24"/>
      <c r="Y13" s="394" t="s">
        <v>35</v>
      </c>
      <c r="Z13" s="474" t="s">
        <v>36</v>
      </c>
      <c r="AA13" s="394" t="s">
        <v>15</v>
      </c>
      <c r="AB13" s="396"/>
      <c r="AC13" s="396"/>
      <c r="AD13" s="396"/>
      <c r="AE13" s="577"/>
      <c r="AF13" s="90"/>
      <c r="AG13" s="24"/>
      <c r="AH13" s="7"/>
      <c r="AI13" s="7"/>
    </row>
    <row r="14" customFormat="false" ht="28.5" hidden="false" customHeight="true" outlineLevel="0" collapsed="false">
      <c r="B14" s="1207" t="s">
        <v>37</v>
      </c>
      <c r="C14" s="884" t="n">
        <v>23</v>
      </c>
      <c r="D14" s="884" t="n">
        <v>147</v>
      </c>
      <c r="E14" s="884" t="n">
        <v>619</v>
      </c>
      <c r="F14" s="1208" t="n">
        <f aca="false">SUM(C14:E14)</f>
        <v>789</v>
      </c>
      <c r="G14" s="943" t="n">
        <v>95</v>
      </c>
      <c r="H14" s="943" t="n">
        <v>93</v>
      </c>
      <c r="I14" s="943" t="n">
        <v>83</v>
      </c>
      <c r="J14" s="943" t="n">
        <v>96</v>
      </c>
      <c r="K14" s="943" t="n">
        <v>0</v>
      </c>
      <c r="L14" s="1209" t="n">
        <f aca="false">SUM(G14:K14)</f>
        <v>367</v>
      </c>
      <c r="M14" s="405" t="n">
        <v>15</v>
      </c>
      <c r="N14" s="405" t="n">
        <v>490</v>
      </c>
      <c r="O14" s="405" t="n">
        <v>231</v>
      </c>
      <c r="P14" s="405" t="n">
        <v>17</v>
      </c>
      <c r="Q14" s="405" t="n">
        <v>14</v>
      </c>
      <c r="R14" s="1210" t="n">
        <f aca="false">SUM(M14:Q14)</f>
        <v>767</v>
      </c>
      <c r="S14" s="405" t="n">
        <v>187</v>
      </c>
      <c r="T14" s="405" t="n">
        <v>2</v>
      </c>
      <c r="U14" s="405" t="n">
        <v>0</v>
      </c>
      <c r="V14" s="405" t="n">
        <v>6</v>
      </c>
      <c r="W14" s="945" t="n">
        <f aca="false">SUM(S14:V14)</f>
        <v>195</v>
      </c>
      <c r="X14" s="1208" t="n">
        <f aca="false">SUM(W14,R14,L14)</f>
        <v>1329</v>
      </c>
      <c r="Y14" s="406" t="n">
        <v>121</v>
      </c>
      <c r="Z14" s="406" t="n">
        <v>19</v>
      </c>
      <c r="AA14" s="1210" t="n">
        <f aca="false">SUM(Y14:Z14)</f>
        <v>140</v>
      </c>
      <c r="AB14" s="408" t="n">
        <v>2</v>
      </c>
      <c r="AC14" s="408" t="n">
        <v>15</v>
      </c>
      <c r="AD14" s="408" t="n">
        <v>0</v>
      </c>
      <c r="AE14" s="408" t="n">
        <v>6</v>
      </c>
      <c r="AF14" s="1211" t="n">
        <f aca="false">SUM(AB14:AE14)</f>
        <v>23</v>
      </c>
      <c r="AG14" s="945" t="n">
        <v>240</v>
      </c>
      <c r="AH14" s="7"/>
      <c r="AI14" s="7"/>
    </row>
    <row r="15" customFormat="false" ht="28.5" hidden="false" customHeight="true" outlineLevel="0" collapsed="false">
      <c r="B15" s="1207" t="s">
        <v>38</v>
      </c>
      <c r="C15" s="884" t="n">
        <v>12</v>
      </c>
      <c r="D15" s="885" t="n">
        <v>22</v>
      </c>
      <c r="E15" s="886" t="n">
        <v>45</v>
      </c>
      <c r="F15" s="1208" t="n">
        <f aca="false">SUM(C15:E15)</f>
        <v>79</v>
      </c>
      <c r="G15" s="884" t="n">
        <v>2</v>
      </c>
      <c r="H15" s="885" t="n">
        <v>17</v>
      </c>
      <c r="I15" s="885" t="n">
        <v>15</v>
      </c>
      <c r="J15" s="885" t="n">
        <v>12</v>
      </c>
      <c r="K15" s="885" t="n">
        <v>1</v>
      </c>
      <c r="L15" s="1209" t="n">
        <f aca="false">SUM(G15:K15)</f>
        <v>47</v>
      </c>
      <c r="M15" s="885" t="n">
        <v>0</v>
      </c>
      <c r="N15" s="885" t="n">
        <v>28</v>
      </c>
      <c r="O15" s="885" t="n">
        <v>22</v>
      </c>
      <c r="P15" s="885" t="n">
        <v>8</v>
      </c>
      <c r="Q15" s="885" t="n">
        <v>1</v>
      </c>
      <c r="R15" s="1210" t="n">
        <f aca="false">SUM(M15:Q15)</f>
        <v>59</v>
      </c>
      <c r="S15" s="885" t="n">
        <v>18</v>
      </c>
      <c r="T15" s="885" t="n">
        <v>1</v>
      </c>
      <c r="U15" s="885" t="n">
        <v>0</v>
      </c>
      <c r="V15" s="885" t="n">
        <v>2</v>
      </c>
      <c r="W15" s="945" t="n">
        <f aca="false">SUM(S15:V15)</f>
        <v>21</v>
      </c>
      <c r="X15" s="1082" t="n">
        <f aca="false">SUM(W15,R15,L15)</f>
        <v>127</v>
      </c>
      <c r="Y15" s="888" t="n">
        <v>10</v>
      </c>
      <c r="Z15" s="951" t="n">
        <v>9</v>
      </c>
      <c r="AA15" s="1212" t="n">
        <f aca="false">SUM(Y15:Z15)</f>
        <v>19</v>
      </c>
      <c r="AB15" s="38" t="n">
        <v>3</v>
      </c>
      <c r="AC15" s="38" t="n">
        <v>8</v>
      </c>
      <c r="AD15" s="38" t="n">
        <v>0</v>
      </c>
      <c r="AE15" s="38" t="n">
        <v>1</v>
      </c>
      <c r="AF15" s="1211" t="n">
        <f aca="false">SUM(AB15:AE15)</f>
        <v>12</v>
      </c>
      <c r="AG15" s="948" t="n">
        <v>46</v>
      </c>
      <c r="AH15" s="7"/>
      <c r="AI15" s="7"/>
    </row>
    <row r="16" customFormat="false" ht="28.5" hidden="false" customHeight="true" outlineLevel="0" collapsed="false">
      <c r="B16" s="1207" t="s">
        <v>39</v>
      </c>
      <c r="C16" s="884" t="n">
        <v>21</v>
      </c>
      <c r="D16" s="885" t="n">
        <v>35</v>
      </c>
      <c r="E16" s="886" t="n">
        <v>60</v>
      </c>
      <c r="F16" s="1208" t="n">
        <f aca="false">SUM(C16:E16)</f>
        <v>116</v>
      </c>
      <c r="G16" s="884" t="n">
        <v>9</v>
      </c>
      <c r="H16" s="885" t="n">
        <v>34</v>
      </c>
      <c r="I16" s="885" t="n">
        <v>15</v>
      </c>
      <c r="J16" s="885" t="n">
        <v>20</v>
      </c>
      <c r="K16" s="885" t="n">
        <v>1</v>
      </c>
      <c r="L16" s="1209" t="n">
        <f aca="false">SUM(G16:K16)</f>
        <v>79</v>
      </c>
      <c r="M16" s="885" t="n">
        <v>1</v>
      </c>
      <c r="N16" s="885" t="n">
        <v>31</v>
      </c>
      <c r="O16" s="885" t="n">
        <v>15</v>
      </c>
      <c r="P16" s="885" t="n">
        <v>5</v>
      </c>
      <c r="Q16" s="885" t="n">
        <v>4</v>
      </c>
      <c r="R16" s="1210" t="n">
        <f aca="false">SUM(M16:Q16)</f>
        <v>56</v>
      </c>
      <c r="S16" s="885" t="n">
        <v>19</v>
      </c>
      <c r="T16" s="885" t="n">
        <v>0</v>
      </c>
      <c r="U16" s="885" t="n">
        <v>0</v>
      </c>
      <c r="V16" s="885" t="n">
        <v>1</v>
      </c>
      <c r="W16" s="945" t="n">
        <f aca="false">SUM(S16:V16)</f>
        <v>20</v>
      </c>
      <c r="X16" s="1082" t="n">
        <f aca="false">SUM(W16,R16,L16)</f>
        <v>155</v>
      </c>
      <c r="Y16" s="888" t="n">
        <v>22</v>
      </c>
      <c r="Z16" s="951" t="n">
        <v>10</v>
      </c>
      <c r="AA16" s="1212" t="n">
        <f aca="false">SUM(Y16:Z16)</f>
        <v>32</v>
      </c>
      <c r="AB16" s="38" t="n">
        <v>2</v>
      </c>
      <c r="AC16" s="38" t="n">
        <v>26</v>
      </c>
      <c r="AD16" s="38" t="n">
        <v>2</v>
      </c>
      <c r="AE16" s="38" t="n">
        <v>5</v>
      </c>
      <c r="AF16" s="1211" t="n">
        <f aca="false">SUM(AB16:AE16)</f>
        <v>35</v>
      </c>
      <c r="AG16" s="948" t="n">
        <v>335</v>
      </c>
      <c r="AH16" s="7"/>
      <c r="AI16" s="7"/>
    </row>
    <row r="17" customFormat="false" ht="28.5" hidden="false" customHeight="true" outlineLevel="0" collapsed="false">
      <c r="B17" s="1207" t="s">
        <v>40</v>
      </c>
      <c r="C17" s="884" t="n">
        <v>15</v>
      </c>
      <c r="D17" s="885" t="n">
        <v>24</v>
      </c>
      <c r="E17" s="886" t="n">
        <v>36</v>
      </c>
      <c r="F17" s="1208" t="n">
        <f aca="false">SUM(C17:E17)</f>
        <v>75</v>
      </c>
      <c r="G17" s="884" t="n">
        <v>11</v>
      </c>
      <c r="H17" s="885" t="n">
        <v>6</v>
      </c>
      <c r="I17" s="885" t="n">
        <v>3</v>
      </c>
      <c r="J17" s="885" t="n">
        <v>19</v>
      </c>
      <c r="K17" s="885" t="n">
        <v>8</v>
      </c>
      <c r="L17" s="1209" t="n">
        <f aca="false">SUM(G17:K17)</f>
        <v>47</v>
      </c>
      <c r="M17" s="885" t="n">
        <v>2</v>
      </c>
      <c r="N17" s="885" t="n">
        <v>17</v>
      </c>
      <c r="O17" s="885" t="n">
        <v>15</v>
      </c>
      <c r="P17" s="885" t="n">
        <v>6</v>
      </c>
      <c r="Q17" s="885" t="n">
        <v>0</v>
      </c>
      <c r="R17" s="1210" t="n">
        <f aca="false">SUM(M17:Q17)</f>
        <v>40</v>
      </c>
      <c r="S17" s="885" t="n">
        <v>22</v>
      </c>
      <c r="T17" s="885" t="n">
        <v>2</v>
      </c>
      <c r="U17" s="885" t="n">
        <v>0</v>
      </c>
      <c r="V17" s="885" t="n">
        <v>3</v>
      </c>
      <c r="W17" s="945" t="n">
        <f aca="false">SUM(S17:V17)</f>
        <v>27</v>
      </c>
      <c r="X17" s="1082" t="n">
        <f aca="false">SUM(W17,R17,L17)</f>
        <v>114</v>
      </c>
      <c r="Y17" s="888" t="n">
        <v>21</v>
      </c>
      <c r="Z17" s="951" t="n">
        <v>4</v>
      </c>
      <c r="AA17" s="1212" t="n">
        <f aca="false">SUM(Y17:Z17)</f>
        <v>25</v>
      </c>
      <c r="AB17" s="38" t="n">
        <v>1</v>
      </c>
      <c r="AC17" s="38" t="n">
        <v>9</v>
      </c>
      <c r="AD17" s="38" t="n">
        <v>4</v>
      </c>
      <c r="AE17" s="38" t="n">
        <v>1</v>
      </c>
      <c r="AF17" s="1211" t="n">
        <f aca="false">SUM(AB17:AE17)</f>
        <v>15</v>
      </c>
      <c r="AG17" s="948" t="n">
        <v>110</v>
      </c>
      <c r="AH17" s="7"/>
      <c r="AI17" s="7"/>
    </row>
    <row r="18" customFormat="false" ht="28.5" hidden="false" customHeight="true" outlineLevel="0" collapsed="false">
      <c r="B18" s="1207" t="s">
        <v>41</v>
      </c>
      <c r="C18" s="884" t="n">
        <v>3</v>
      </c>
      <c r="D18" s="885" t="n">
        <v>15</v>
      </c>
      <c r="E18" s="886" t="n">
        <v>25</v>
      </c>
      <c r="F18" s="1208" t="n">
        <f aca="false">SUM(C18:E18)</f>
        <v>43</v>
      </c>
      <c r="G18" s="884" t="n">
        <v>8</v>
      </c>
      <c r="H18" s="885" t="n">
        <v>7</v>
      </c>
      <c r="I18" s="885" t="n">
        <v>6</v>
      </c>
      <c r="J18" s="885" t="n">
        <v>12</v>
      </c>
      <c r="K18" s="885" t="n">
        <v>0</v>
      </c>
      <c r="L18" s="1209" t="n">
        <f aca="false">SUM(G18:K18)</f>
        <v>33</v>
      </c>
      <c r="M18" s="885" t="n">
        <v>4</v>
      </c>
      <c r="N18" s="885" t="n">
        <v>12</v>
      </c>
      <c r="O18" s="885" t="n">
        <v>10</v>
      </c>
      <c r="P18" s="885" t="n">
        <v>3</v>
      </c>
      <c r="Q18" s="885" t="n">
        <v>1</v>
      </c>
      <c r="R18" s="1210" t="n">
        <f aca="false">SUM(M18:Q18)</f>
        <v>30</v>
      </c>
      <c r="S18" s="885" t="n">
        <v>7</v>
      </c>
      <c r="T18" s="885" t="n">
        <v>2</v>
      </c>
      <c r="U18" s="885" t="n">
        <v>0</v>
      </c>
      <c r="V18" s="885" t="n">
        <v>0</v>
      </c>
      <c r="W18" s="945" t="n">
        <f aca="false">SUM(S18:V18)</f>
        <v>9</v>
      </c>
      <c r="X18" s="1082" t="n">
        <f aca="false">SUM(W18,R18,L18)</f>
        <v>72</v>
      </c>
      <c r="Y18" s="888" t="n">
        <v>10</v>
      </c>
      <c r="Z18" s="951" t="n">
        <v>2</v>
      </c>
      <c r="AA18" s="1212" t="n">
        <f aca="false">SUM(Y18:Z18)</f>
        <v>12</v>
      </c>
      <c r="AB18" s="38" t="n">
        <v>0</v>
      </c>
      <c r="AC18" s="38" t="n">
        <v>2</v>
      </c>
      <c r="AD18" s="38" t="n">
        <v>0</v>
      </c>
      <c r="AE18" s="38" t="n">
        <v>1</v>
      </c>
      <c r="AF18" s="1211" t="n">
        <f aca="false">SUM(AB18:AE18)</f>
        <v>3</v>
      </c>
      <c r="AG18" s="948" t="n">
        <v>53</v>
      </c>
      <c r="AH18" s="48"/>
      <c r="AI18" s="7"/>
    </row>
    <row r="19" customFormat="false" ht="28.5" hidden="false" customHeight="true" outlineLevel="0" collapsed="false">
      <c r="B19" s="1207" t="s">
        <v>42</v>
      </c>
      <c r="C19" s="884" t="n">
        <v>18</v>
      </c>
      <c r="D19" s="885" t="n">
        <v>67</v>
      </c>
      <c r="E19" s="886" t="n">
        <v>84</v>
      </c>
      <c r="F19" s="1208" t="n">
        <f aca="false">SUM(C19:E19)</f>
        <v>169</v>
      </c>
      <c r="G19" s="884" t="n">
        <v>5</v>
      </c>
      <c r="H19" s="885" t="n">
        <v>64</v>
      </c>
      <c r="I19" s="885" t="n">
        <v>27</v>
      </c>
      <c r="J19" s="885" t="n">
        <v>35</v>
      </c>
      <c r="K19" s="885" t="n">
        <v>0</v>
      </c>
      <c r="L19" s="1209" t="n">
        <f aca="false">SUM(G19:K19)</f>
        <v>131</v>
      </c>
      <c r="M19" s="885" t="n">
        <v>5</v>
      </c>
      <c r="N19" s="885" t="n">
        <v>59</v>
      </c>
      <c r="O19" s="885" t="n">
        <v>26</v>
      </c>
      <c r="P19" s="885" t="n">
        <v>13</v>
      </c>
      <c r="Q19" s="885" t="n">
        <v>0</v>
      </c>
      <c r="R19" s="1210" t="n">
        <f aca="false">SUM(M19:Q19)</f>
        <v>103</v>
      </c>
      <c r="S19" s="885" t="n">
        <v>39</v>
      </c>
      <c r="T19" s="885" t="n">
        <v>3</v>
      </c>
      <c r="U19" s="885" t="n">
        <v>0</v>
      </c>
      <c r="V19" s="885" t="n">
        <v>7</v>
      </c>
      <c r="W19" s="945" t="n">
        <f aca="false">SUM(S19:V19)</f>
        <v>49</v>
      </c>
      <c r="X19" s="1082" t="n">
        <f aca="false">SUM(W19,R19,L19)</f>
        <v>283</v>
      </c>
      <c r="Y19" s="888" t="n">
        <v>39</v>
      </c>
      <c r="Z19" s="951" t="n">
        <v>7</v>
      </c>
      <c r="AA19" s="1212" t="n">
        <f aca="false">SUM(Y19:Z19)</f>
        <v>46</v>
      </c>
      <c r="AB19" s="38" t="n">
        <v>0</v>
      </c>
      <c r="AC19" s="38" t="n">
        <v>15</v>
      </c>
      <c r="AD19" s="38" t="n">
        <v>1</v>
      </c>
      <c r="AE19" s="38" t="n">
        <v>2</v>
      </c>
      <c r="AF19" s="1211" t="n">
        <f aca="false">SUM(AB19:AE19)</f>
        <v>18</v>
      </c>
      <c r="AG19" s="948" t="n">
        <v>192</v>
      </c>
    </row>
    <row r="20" customFormat="false" ht="28.5" hidden="false" customHeight="true" outlineLevel="0" collapsed="false">
      <c r="B20" s="1207" t="s">
        <v>43</v>
      </c>
      <c r="C20" s="884" t="n">
        <v>10</v>
      </c>
      <c r="D20" s="885" t="n">
        <v>17</v>
      </c>
      <c r="E20" s="886" t="n">
        <v>14</v>
      </c>
      <c r="F20" s="1208" t="n">
        <f aca="false">SUM(C20:E20)</f>
        <v>41</v>
      </c>
      <c r="G20" s="884" t="n">
        <v>1</v>
      </c>
      <c r="H20" s="885" t="n">
        <v>8</v>
      </c>
      <c r="I20" s="885" t="n">
        <v>1</v>
      </c>
      <c r="J20" s="885" t="n">
        <v>10</v>
      </c>
      <c r="K20" s="885" t="n">
        <v>2</v>
      </c>
      <c r="L20" s="1209" t="n">
        <f aca="false">SUM(G20:K20)</f>
        <v>22</v>
      </c>
      <c r="M20" s="885" t="n">
        <v>2</v>
      </c>
      <c r="N20" s="885" t="n">
        <v>14</v>
      </c>
      <c r="O20" s="885" t="n">
        <v>8</v>
      </c>
      <c r="P20" s="885" t="n">
        <v>1</v>
      </c>
      <c r="Q20" s="885" t="n">
        <v>0</v>
      </c>
      <c r="R20" s="1210" t="n">
        <f aca="false">SUM(M20:Q20)</f>
        <v>25</v>
      </c>
      <c r="S20" s="885" t="n">
        <v>16</v>
      </c>
      <c r="T20" s="885" t="n">
        <v>1</v>
      </c>
      <c r="U20" s="885" t="n">
        <v>0</v>
      </c>
      <c r="V20" s="885" t="n">
        <v>1</v>
      </c>
      <c r="W20" s="945" t="n">
        <f aca="false">SUM(S20:V20)</f>
        <v>18</v>
      </c>
      <c r="X20" s="1082" t="n">
        <f aca="false">SUM(W20,R20,L20)</f>
        <v>65</v>
      </c>
      <c r="Y20" s="888" t="n">
        <v>9</v>
      </c>
      <c r="Z20" s="951" t="n">
        <v>6</v>
      </c>
      <c r="AA20" s="1212" t="n">
        <f aca="false">SUM(Y20:Z20)</f>
        <v>15</v>
      </c>
      <c r="AB20" s="38" t="n">
        <v>1</v>
      </c>
      <c r="AC20" s="38" t="n">
        <v>7</v>
      </c>
      <c r="AD20" s="38" t="n">
        <v>2</v>
      </c>
      <c r="AE20" s="38" t="n">
        <v>1</v>
      </c>
      <c r="AF20" s="1211" t="n">
        <f aca="false">SUM(AB20:AE20)</f>
        <v>11</v>
      </c>
      <c r="AG20" s="948" t="n">
        <v>58</v>
      </c>
    </row>
    <row r="21" customFormat="false" ht="28.5" hidden="false" customHeight="true" outlineLevel="0" collapsed="false">
      <c r="B21" s="1207" t="s">
        <v>44</v>
      </c>
      <c r="C21" s="884" t="n">
        <v>11</v>
      </c>
      <c r="D21" s="885" t="n">
        <v>7</v>
      </c>
      <c r="E21" s="886" t="n">
        <v>5</v>
      </c>
      <c r="F21" s="1208" t="n">
        <f aca="false">SUM(C21:E21)</f>
        <v>23</v>
      </c>
      <c r="G21" s="884" t="n">
        <v>4</v>
      </c>
      <c r="H21" s="885" t="n">
        <v>1</v>
      </c>
      <c r="I21" s="885" t="n">
        <v>6</v>
      </c>
      <c r="J21" s="885" t="n">
        <v>0</v>
      </c>
      <c r="K21" s="885" t="n">
        <v>0</v>
      </c>
      <c r="L21" s="1209" t="n">
        <f aca="false">SUM(G21:K21)</f>
        <v>11</v>
      </c>
      <c r="M21" s="885" t="n">
        <v>0</v>
      </c>
      <c r="N21" s="885" t="n">
        <v>2</v>
      </c>
      <c r="O21" s="885" t="n">
        <v>5</v>
      </c>
      <c r="P21" s="885" t="n">
        <v>0</v>
      </c>
      <c r="Q21" s="885" t="n">
        <v>2</v>
      </c>
      <c r="R21" s="1210" t="n">
        <f aca="false">SUM(M21:Q21)</f>
        <v>9</v>
      </c>
      <c r="S21" s="885" t="n">
        <v>10</v>
      </c>
      <c r="T21" s="885" t="n">
        <v>1</v>
      </c>
      <c r="U21" s="885" t="n">
        <v>0</v>
      </c>
      <c r="V21" s="885" t="n">
        <v>4</v>
      </c>
      <c r="W21" s="945" t="n">
        <f aca="false">SUM(S21:V21)</f>
        <v>15</v>
      </c>
      <c r="X21" s="1082" t="n">
        <f aca="false">SUM(W21,R21,L21)</f>
        <v>35</v>
      </c>
      <c r="Y21" s="888" t="n">
        <v>2</v>
      </c>
      <c r="Z21" s="951" t="n">
        <v>2</v>
      </c>
      <c r="AA21" s="1212" t="n">
        <f aca="false">SUM(Y21:Z21)</f>
        <v>4</v>
      </c>
      <c r="AB21" s="38" t="n">
        <v>2</v>
      </c>
      <c r="AC21" s="38" t="n">
        <v>9</v>
      </c>
      <c r="AD21" s="38" t="n">
        <v>0</v>
      </c>
      <c r="AE21" s="38" t="n">
        <v>2</v>
      </c>
      <c r="AF21" s="1211" t="n">
        <f aca="false">SUM(AB21:AE21)</f>
        <v>13</v>
      </c>
      <c r="AG21" s="948" t="n">
        <v>40</v>
      </c>
    </row>
    <row r="22" customFormat="false" ht="28.5" hidden="false" customHeight="true" outlineLevel="0" collapsed="false">
      <c r="B22" s="1207" t="s">
        <v>45</v>
      </c>
      <c r="C22" s="884" t="n">
        <v>7</v>
      </c>
      <c r="D22" s="885" t="n">
        <v>2</v>
      </c>
      <c r="E22" s="886" t="n">
        <v>4</v>
      </c>
      <c r="F22" s="1208" t="n">
        <f aca="false">SUM(C22:E22)</f>
        <v>13</v>
      </c>
      <c r="G22" s="884" t="n">
        <v>1</v>
      </c>
      <c r="H22" s="885" t="n">
        <v>2</v>
      </c>
      <c r="I22" s="885" t="n">
        <v>0</v>
      </c>
      <c r="J22" s="885" t="n">
        <v>0</v>
      </c>
      <c r="K22" s="885" t="n">
        <v>0</v>
      </c>
      <c r="L22" s="1209" t="n">
        <f aca="false">SUM(G22:K22)</f>
        <v>3</v>
      </c>
      <c r="M22" s="885" t="n">
        <v>0</v>
      </c>
      <c r="N22" s="885" t="n">
        <v>3</v>
      </c>
      <c r="O22" s="885" t="n">
        <v>1</v>
      </c>
      <c r="P22" s="885" t="n">
        <v>0</v>
      </c>
      <c r="Q22" s="885" t="n">
        <v>2</v>
      </c>
      <c r="R22" s="1210" t="n">
        <f aca="false">SUM(M22:Q22)</f>
        <v>6</v>
      </c>
      <c r="S22" s="885" t="n">
        <v>11</v>
      </c>
      <c r="T22" s="885" t="n">
        <v>1</v>
      </c>
      <c r="U22" s="885" t="n">
        <v>0</v>
      </c>
      <c r="V22" s="885" t="n">
        <v>1</v>
      </c>
      <c r="W22" s="945" t="n">
        <f aca="false">SUM(S22:V22)</f>
        <v>13</v>
      </c>
      <c r="X22" s="1082" t="n">
        <f aca="false">SUM(W22,R22,L22)</f>
        <v>22</v>
      </c>
      <c r="Y22" s="888" t="n">
        <v>0</v>
      </c>
      <c r="Z22" s="951" t="n">
        <v>0</v>
      </c>
      <c r="AA22" s="1212" t="n">
        <f aca="false">SUM(Y22:Z22)</f>
        <v>0</v>
      </c>
      <c r="AB22" s="38" t="n">
        <v>0</v>
      </c>
      <c r="AC22" s="38" t="n">
        <v>6</v>
      </c>
      <c r="AD22" s="38" t="n">
        <v>0</v>
      </c>
      <c r="AE22" s="38" t="n">
        <v>2</v>
      </c>
      <c r="AF22" s="1211" t="n">
        <f aca="false">SUM(AB22:AE22)</f>
        <v>8</v>
      </c>
      <c r="AG22" s="948" t="n">
        <v>28</v>
      </c>
    </row>
    <row r="23" customFormat="false" ht="28.5" hidden="false" customHeight="true" outlineLevel="0" collapsed="false">
      <c r="B23" s="1207" t="s">
        <v>46</v>
      </c>
      <c r="C23" s="884" t="n">
        <v>6</v>
      </c>
      <c r="D23" s="885" t="n">
        <v>4</v>
      </c>
      <c r="E23" s="886" t="n">
        <v>3</v>
      </c>
      <c r="F23" s="1208" t="n">
        <f aca="false">SUM(C23:E23)</f>
        <v>13</v>
      </c>
      <c r="G23" s="884" t="n">
        <v>1</v>
      </c>
      <c r="H23" s="885" t="n">
        <v>0</v>
      </c>
      <c r="I23" s="885" t="n">
        <v>1</v>
      </c>
      <c r="J23" s="885" t="n">
        <v>0</v>
      </c>
      <c r="K23" s="885" t="n">
        <v>0</v>
      </c>
      <c r="L23" s="1209" t="n">
        <f aca="false">SUM(G23:K23)</f>
        <v>2</v>
      </c>
      <c r="M23" s="885" t="n">
        <v>1</v>
      </c>
      <c r="N23" s="885" t="n">
        <v>1</v>
      </c>
      <c r="O23" s="885" t="n">
        <v>3</v>
      </c>
      <c r="P23" s="885" t="n">
        <v>2</v>
      </c>
      <c r="Q23" s="885" t="n">
        <v>0</v>
      </c>
      <c r="R23" s="1210" t="n">
        <f aca="false">SUM(M23:Q23)</f>
        <v>7</v>
      </c>
      <c r="S23" s="885" t="n">
        <v>15</v>
      </c>
      <c r="T23" s="885" t="n">
        <v>1</v>
      </c>
      <c r="U23" s="885" t="n">
        <v>0</v>
      </c>
      <c r="V23" s="885" t="n">
        <v>1</v>
      </c>
      <c r="W23" s="945" t="n">
        <f aca="false">SUM(S23:V23)</f>
        <v>17</v>
      </c>
      <c r="X23" s="1082" t="n">
        <f aca="false">SUM(W23,R23,L23)</f>
        <v>26</v>
      </c>
      <c r="Y23" s="888" t="n">
        <v>1</v>
      </c>
      <c r="Z23" s="951" t="n">
        <v>0</v>
      </c>
      <c r="AA23" s="1212" t="n">
        <f aca="false">SUM(Y23:Z23)</f>
        <v>1</v>
      </c>
      <c r="AB23" s="38" t="n">
        <v>2</v>
      </c>
      <c r="AC23" s="38" t="n">
        <v>3</v>
      </c>
      <c r="AD23" s="38" t="n">
        <v>1</v>
      </c>
      <c r="AE23" s="38" t="n">
        <v>0</v>
      </c>
      <c r="AF23" s="1211" t="n">
        <f aca="false">SUM(AB23:AE23)</f>
        <v>6</v>
      </c>
      <c r="AG23" s="948" t="n">
        <v>13</v>
      </c>
    </row>
    <row r="24" s="49" customFormat="true" ht="28.5" hidden="false" customHeight="true" outlineLevel="0" collapsed="false">
      <c r="B24" s="1207" t="s">
        <v>47</v>
      </c>
      <c r="C24" s="884" t="n">
        <v>14</v>
      </c>
      <c r="D24" s="885" t="n">
        <v>10</v>
      </c>
      <c r="E24" s="886" t="n">
        <v>9</v>
      </c>
      <c r="F24" s="1208" t="n">
        <f aca="false">SUM(C24:E24)</f>
        <v>33</v>
      </c>
      <c r="G24" s="884" t="n">
        <v>1</v>
      </c>
      <c r="H24" s="885" t="n">
        <v>2</v>
      </c>
      <c r="I24" s="885" t="n">
        <v>9</v>
      </c>
      <c r="J24" s="885" t="n">
        <v>10</v>
      </c>
      <c r="K24" s="885" t="n">
        <v>1</v>
      </c>
      <c r="L24" s="1209" t="n">
        <f aca="false">SUM(G24:K24)</f>
        <v>23</v>
      </c>
      <c r="M24" s="885" t="n">
        <v>0</v>
      </c>
      <c r="N24" s="885" t="n">
        <v>6</v>
      </c>
      <c r="O24" s="885" t="n">
        <v>3</v>
      </c>
      <c r="P24" s="885" t="n">
        <v>4</v>
      </c>
      <c r="Q24" s="885" t="n">
        <v>1</v>
      </c>
      <c r="R24" s="1210" t="n">
        <f aca="false">SUM(M24:Q24)</f>
        <v>14</v>
      </c>
      <c r="S24" s="885" t="n">
        <v>8</v>
      </c>
      <c r="T24" s="885" t="n">
        <v>0</v>
      </c>
      <c r="U24" s="885" t="n">
        <v>0</v>
      </c>
      <c r="V24" s="885" t="n">
        <v>1</v>
      </c>
      <c r="W24" s="945" t="n">
        <f aca="false">SUM(S24:V24)</f>
        <v>9</v>
      </c>
      <c r="X24" s="1082" t="n">
        <f aca="false">SUM(W24,R24,L24)</f>
        <v>46</v>
      </c>
      <c r="Y24" s="730" t="n">
        <v>5</v>
      </c>
      <c r="Z24" s="954" t="n">
        <v>9</v>
      </c>
      <c r="AA24" s="1212" t="n">
        <f aca="false">SUM(Y24:Z24)</f>
        <v>14</v>
      </c>
      <c r="AB24" s="38" t="n">
        <v>1</v>
      </c>
      <c r="AC24" s="38" t="n">
        <v>12</v>
      </c>
      <c r="AD24" s="38" t="n">
        <v>1</v>
      </c>
      <c r="AE24" s="38" t="n">
        <v>1</v>
      </c>
      <c r="AF24" s="1211" t="n">
        <f aca="false">SUM(AB24:AE24)</f>
        <v>15</v>
      </c>
      <c r="AG24" s="948" t="n">
        <v>36</v>
      </c>
    </row>
    <row r="25" s="1039" customFormat="true" ht="28.5" hidden="false" customHeight="true" outlineLevel="0" collapsed="false">
      <c r="B25" s="1213" t="s">
        <v>15</v>
      </c>
      <c r="C25" s="1214" t="n">
        <f aca="false">SUM(C14:C24)</f>
        <v>140</v>
      </c>
      <c r="D25" s="1042" t="n">
        <f aca="false">SUM(D14:D24)</f>
        <v>350</v>
      </c>
      <c r="E25" s="1042" t="n">
        <f aca="false">SUM(E14:E24)</f>
        <v>904</v>
      </c>
      <c r="F25" s="1215" t="n">
        <f aca="false">SUM(F14:F24)</f>
        <v>1394</v>
      </c>
      <c r="G25" s="1042" t="n">
        <f aca="false">SUM(G14:G24)</f>
        <v>138</v>
      </c>
      <c r="H25" s="1042" t="n">
        <f aca="false">SUM(H14:H24)</f>
        <v>234</v>
      </c>
      <c r="I25" s="1042" t="n">
        <f aca="false">SUM(I14:I24)</f>
        <v>166</v>
      </c>
      <c r="J25" s="1042" t="n">
        <f aca="false">SUM(J14:J24)</f>
        <v>214</v>
      </c>
      <c r="K25" s="1042" t="n">
        <f aca="false">SUM(K14:K24)</f>
        <v>13</v>
      </c>
      <c r="L25" s="1216" t="n">
        <f aca="false">SUM(L14:L24)</f>
        <v>765</v>
      </c>
      <c r="M25" s="1042" t="n">
        <f aca="false">SUM(M14:M24)</f>
        <v>30</v>
      </c>
      <c r="N25" s="1042" t="n">
        <f aca="false">SUM(N14:N24)</f>
        <v>663</v>
      </c>
      <c r="O25" s="1042" t="n">
        <f aca="false">SUM(O14:O24)</f>
        <v>339</v>
      </c>
      <c r="P25" s="1042" t="n">
        <f aca="false">SUM(P14:P24)</f>
        <v>59</v>
      </c>
      <c r="Q25" s="1042" t="n">
        <f aca="false">SUM(Q14:Q24)</f>
        <v>25</v>
      </c>
      <c r="R25" s="1216" t="n">
        <f aca="false">SUM(R14:R24)</f>
        <v>1116</v>
      </c>
      <c r="S25" s="1042" t="n">
        <f aca="false">SUM(S14:S24)</f>
        <v>352</v>
      </c>
      <c r="T25" s="1042" t="n">
        <f aca="false">SUM(T14:T24)</f>
        <v>14</v>
      </c>
      <c r="U25" s="1042" t="n">
        <f aca="false">SUM(U14:U24)</f>
        <v>0</v>
      </c>
      <c r="V25" s="1042" t="n">
        <f aca="false">SUM(V14:V24)</f>
        <v>27</v>
      </c>
      <c r="W25" s="945" t="n">
        <f aca="false">SUM(S25:V25)</f>
        <v>393</v>
      </c>
      <c r="X25" s="1215" t="n">
        <f aca="false">SUM(X14:X24)</f>
        <v>2274</v>
      </c>
      <c r="Y25" s="1046" t="n">
        <f aca="false">SUM(Y14:Y24)</f>
        <v>240</v>
      </c>
      <c r="Z25" s="1046" t="n">
        <f aca="false">SUM(Z14:Z24)</f>
        <v>68</v>
      </c>
      <c r="AA25" s="1216" t="n">
        <f aca="false">SUM(AA14:AA24)</f>
        <v>308</v>
      </c>
      <c r="AB25" s="1042" t="n">
        <f aca="false">SUM(AB14:AB24)</f>
        <v>14</v>
      </c>
      <c r="AC25" s="1042" t="n">
        <f aca="false">SUM(AC14:AC24)</f>
        <v>112</v>
      </c>
      <c r="AD25" s="1042" t="n">
        <f aca="false">SUM(AD14:AD24)</f>
        <v>11</v>
      </c>
      <c r="AE25" s="1042" t="n">
        <f aca="false">SUM(AE14:AE24)</f>
        <v>22</v>
      </c>
      <c r="AF25" s="1211" t="n">
        <f aca="false">SUM(AB25:AE25)</f>
        <v>159</v>
      </c>
      <c r="AG25" s="1217" t="n">
        <f aca="false">SUM(AG14:AG24)</f>
        <v>1151</v>
      </c>
    </row>
    <row r="26" s="923" customFormat="true" ht="27.75" hidden="false" customHeight="false" outlineLevel="0" collapsed="false">
      <c r="B26" s="1218" t="s">
        <v>48</v>
      </c>
      <c r="C26" s="963" t="n">
        <f aca="false">SUM(C25:E25)</f>
        <v>1394</v>
      </c>
      <c r="D26" s="963"/>
      <c r="E26" s="963"/>
      <c r="F26" s="963"/>
      <c r="G26" s="963" t="n">
        <f aca="false">SUM(G25:K25)</f>
        <v>765</v>
      </c>
      <c r="H26" s="963"/>
      <c r="I26" s="963"/>
      <c r="J26" s="963"/>
      <c r="K26" s="963"/>
      <c r="L26" s="963"/>
      <c r="M26" s="964" t="n">
        <f aca="false">SUM(M25:Q25)</f>
        <v>1116</v>
      </c>
      <c r="N26" s="964"/>
      <c r="O26" s="964"/>
      <c r="P26" s="964"/>
      <c r="Q26" s="964"/>
      <c r="R26" s="964"/>
      <c r="S26" s="965" t="n">
        <f aca="false">SUM(S25:V25)</f>
        <v>393</v>
      </c>
      <c r="T26" s="965"/>
      <c r="U26" s="965"/>
      <c r="V26" s="965"/>
      <c r="W26" s="965"/>
      <c r="X26" s="1219" t="n">
        <f aca="false">SUM(G26:W26)</f>
        <v>2274</v>
      </c>
      <c r="Y26" s="966" t="n">
        <f aca="false">SUM(Y25:Z25)</f>
        <v>308</v>
      </c>
      <c r="Z26" s="966"/>
      <c r="AA26" s="966"/>
      <c r="AB26" s="964" t="n">
        <f aca="false">SUM(AB25:AE25)</f>
        <v>159</v>
      </c>
      <c r="AC26" s="964"/>
      <c r="AD26" s="964"/>
      <c r="AE26" s="964"/>
      <c r="AF26" s="964"/>
      <c r="AG26" s="964" t="n">
        <f aca="false">SUM(AG25)</f>
        <v>1151</v>
      </c>
    </row>
    <row r="27" s="57" customFormat="true" ht="24" hidden="false" customHeight="false" outlineLevel="0" collapsed="false">
      <c r="B27" s="1220"/>
      <c r="C27" s="432"/>
      <c r="D27" s="432"/>
      <c r="E27" s="432"/>
      <c r="F27" s="433"/>
      <c r="G27" s="434"/>
      <c r="H27" s="434"/>
      <c r="I27" s="434"/>
      <c r="J27" s="434"/>
      <c r="K27" s="434"/>
      <c r="L27" s="432"/>
      <c r="M27" s="435"/>
      <c r="N27" s="435"/>
      <c r="O27" s="435"/>
      <c r="P27" s="84"/>
      <c r="Q27" s="435"/>
      <c r="R27" s="84"/>
    </row>
    <row r="28" customFormat="false" ht="24" hidden="false" customHeight="true" outlineLevel="0" collapsed="false">
      <c r="B28" s="255" t="s">
        <v>128</v>
      </c>
      <c r="C28" s="432"/>
      <c r="D28" s="432"/>
      <c r="E28" s="432" t="s">
        <v>6</v>
      </c>
      <c r="F28" s="433"/>
      <c r="G28" s="1221" t="str">
        <f aca="false">B28</f>
        <v>OCTOBER, 2016</v>
      </c>
      <c r="H28" s="1221"/>
      <c r="I28" s="1221"/>
      <c r="J28" s="1221"/>
      <c r="K28" s="1221"/>
      <c r="L28" s="432"/>
      <c r="M28" s="432" t="s">
        <v>6</v>
      </c>
      <c r="N28" s="432"/>
      <c r="O28" s="432"/>
      <c r="P28" s="433"/>
      <c r="Q28" s="437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4"/>
    </row>
    <row r="29" customFormat="false" ht="16.5" hidden="false" customHeight="false" outlineLevel="0" collapsed="false">
      <c r="B29" s="255"/>
      <c r="C29" s="435"/>
      <c r="D29" s="435"/>
      <c r="E29" s="435"/>
      <c r="F29" s="84"/>
      <c r="G29" s="435"/>
      <c r="H29" s="435"/>
      <c r="I29" s="435"/>
      <c r="J29" s="84"/>
      <c r="K29" s="435"/>
      <c r="L29" s="435"/>
      <c r="M29" s="435"/>
      <c r="N29" s="435"/>
      <c r="O29" s="435"/>
      <c r="P29" s="84"/>
      <c r="Q29" s="438"/>
      <c r="R29" s="0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9"/>
    </row>
    <row r="30" customFormat="false" ht="19.5" hidden="false" customHeight="true" outlineLevel="0" collapsed="false">
      <c r="B30" s="255"/>
      <c r="C30" s="439"/>
      <c r="D30" s="440"/>
      <c r="E30" s="440"/>
      <c r="F30" s="441"/>
      <c r="G30" s="440"/>
      <c r="H30" s="440"/>
      <c r="I30" s="440"/>
      <c r="J30" s="441"/>
      <c r="K30" s="440"/>
      <c r="L30" s="440"/>
      <c r="M30" s="440"/>
      <c r="N30" s="440"/>
      <c r="O30" s="440"/>
      <c r="P30" s="441"/>
      <c r="Q30" s="440"/>
      <c r="R30" s="442"/>
      <c r="S30" s="442"/>
      <c r="T30" s="442"/>
      <c r="U30" s="442"/>
      <c r="V30" s="442"/>
      <c r="W30" s="442"/>
      <c r="X30" s="442"/>
      <c r="Y30" s="442"/>
      <c r="Z30" s="442"/>
      <c r="AA30" s="442"/>
      <c r="AB30" s="442"/>
      <c r="AC30" s="442"/>
      <c r="AD30" s="442"/>
      <c r="AE30" s="442"/>
      <c r="AF30" s="442"/>
      <c r="AG30" s="443"/>
    </row>
    <row r="31" customFormat="false" ht="27.75" hidden="false" customHeight="false" outlineLevel="0" collapsed="false">
      <c r="B31" s="255"/>
      <c r="C31" s="608" t="n">
        <v>1076</v>
      </c>
      <c r="D31" s="608"/>
      <c r="E31" s="608"/>
      <c r="F31" s="1222"/>
      <c r="G31" s="403" t="n">
        <v>730</v>
      </c>
      <c r="H31" s="403"/>
      <c r="I31" s="403"/>
      <c r="J31" s="403"/>
      <c r="K31" s="403"/>
      <c r="L31" s="403"/>
      <c r="M31" s="403" t="n">
        <v>721</v>
      </c>
      <c r="N31" s="403"/>
      <c r="O31" s="403"/>
      <c r="P31" s="403"/>
      <c r="Q31" s="403"/>
      <c r="R31" s="403"/>
      <c r="S31" s="1223" t="n">
        <v>269</v>
      </c>
      <c r="T31" s="1223"/>
      <c r="U31" s="1223"/>
      <c r="V31" s="1223"/>
      <c r="W31" s="1223"/>
      <c r="X31" s="1222" t="n">
        <v>1720</v>
      </c>
      <c r="Y31" s="1223" t="n">
        <v>237</v>
      </c>
      <c r="Z31" s="1223"/>
      <c r="AA31" s="1223"/>
      <c r="AB31" s="1223" t="n">
        <v>187</v>
      </c>
      <c r="AC31" s="1223"/>
      <c r="AD31" s="1223"/>
      <c r="AE31" s="1223"/>
      <c r="AF31" s="1223"/>
      <c r="AG31" s="1219" t="n">
        <v>1040</v>
      </c>
    </row>
    <row r="32" customFormat="false" ht="15" hidden="false" customHeight="false" outlineLevel="0" collapsed="false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0"/>
    </row>
    <row r="33" customFormat="false" ht="15" hidden="false" customHeight="false" outlineLevel="0" collapsed="false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7" customFormat="false" ht="29.25" hidden="false" customHeight="true" outlineLevel="0" collapsed="false">
      <c r="B37" s="8"/>
      <c r="C37" s="1"/>
      <c r="D37" s="1"/>
      <c r="E37" s="1057" t="s">
        <v>129</v>
      </c>
      <c r="F37" s="1057"/>
      <c r="G37" s="1057"/>
      <c r="H37" s="1057"/>
      <c r="I37" s="1057"/>
      <c r="J37" s="1057"/>
      <c r="K37" s="1057"/>
      <c r="L37" s="1057"/>
      <c r="M37" s="1057"/>
      <c r="N37" s="1057"/>
      <c r="O37" s="1"/>
      <c r="P37" s="1"/>
      <c r="Q37" s="9"/>
      <c r="R37" s="0"/>
    </row>
    <row r="38" customFormat="false" ht="15.75" hidden="false" customHeight="false" outlineLevel="0" collapsed="false">
      <c r="B38" s="8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9"/>
      <c r="R38" s="0"/>
    </row>
    <row r="39" customFormat="false" ht="51.75" hidden="false" customHeight="false" outlineLevel="0" collapsed="false">
      <c r="B39" s="452" t="s">
        <v>52</v>
      </c>
      <c r="C39" s="453" t="s">
        <v>53</v>
      </c>
      <c r="D39" s="454" t="s">
        <v>54</v>
      </c>
      <c r="E39" s="454" t="s">
        <v>55</v>
      </c>
      <c r="F39" s="454" t="s">
        <v>56</v>
      </c>
      <c r="G39" s="454" t="s">
        <v>57</v>
      </c>
      <c r="H39" s="454" t="s">
        <v>58</v>
      </c>
      <c r="I39" s="454" t="s">
        <v>59</v>
      </c>
      <c r="J39" s="454" t="s">
        <v>60</v>
      </c>
      <c r="K39" s="454" t="s">
        <v>28</v>
      </c>
      <c r="L39" s="455" t="s">
        <v>61</v>
      </c>
      <c r="M39" s="456" t="s">
        <v>62</v>
      </c>
      <c r="N39" s="457" t="s">
        <v>63</v>
      </c>
      <c r="O39" s="457" t="s">
        <v>64</v>
      </c>
      <c r="P39" s="457" t="s">
        <v>65</v>
      </c>
      <c r="Q39" s="457" t="s">
        <v>66</v>
      </c>
      <c r="R39" s="457" t="s">
        <v>67</v>
      </c>
      <c r="S39" s="458" t="s">
        <v>68</v>
      </c>
      <c r="T39" s="459" t="s">
        <v>69</v>
      </c>
      <c r="U39" s="460" t="s">
        <v>70</v>
      </c>
    </row>
    <row r="40" customFormat="false" ht="26.25" hidden="false" customHeight="false" outlineLevel="0" collapsed="false">
      <c r="B40" s="974" t="s">
        <v>71</v>
      </c>
      <c r="C40" s="1224" t="n">
        <v>0</v>
      </c>
      <c r="D40" s="1225" t="n">
        <v>0</v>
      </c>
      <c r="E40" s="1225" t="n">
        <v>0</v>
      </c>
      <c r="F40" s="1225" t="n">
        <v>0</v>
      </c>
      <c r="G40" s="1225" t="n">
        <v>0</v>
      </c>
      <c r="H40" s="1225" t="n">
        <v>8</v>
      </c>
      <c r="I40" s="1225" t="n">
        <v>3</v>
      </c>
      <c r="J40" s="1225" t="n">
        <v>0</v>
      </c>
      <c r="K40" s="1225" t="n">
        <v>2</v>
      </c>
      <c r="L40" s="1025" t="n">
        <f aca="false">SUM(C40:K40)</f>
        <v>13</v>
      </c>
      <c r="M40" s="1226" t="n">
        <v>0</v>
      </c>
      <c r="N40" s="1227" t="n">
        <v>0</v>
      </c>
      <c r="O40" s="1227" t="n">
        <v>0</v>
      </c>
      <c r="P40" s="1227" t="n">
        <v>13</v>
      </c>
      <c r="Q40" s="1227" t="n">
        <v>0</v>
      </c>
      <c r="R40" s="1227" t="n">
        <v>0</v>
      </c>
      <c r="S40" s="1228" t="n">
        <v>0</v>
      </c>
      <c r="T40" s="1229" t="n">
        <v>0</v>
      </c>
      <c r="U40" s="1230" t="n">
        <v>0</v>
      </c>
    </row>
    <row r="41" customFormat="false" ht="26.25" hidden="false" customHeight="false" outlineLevel="0" collapsed="false">
      <c r="B41" s="979" t="s">
        <v>44</v>
      </c>
      <c r="C41" s="1231" t="n">
        <v>0</v>
      </c>
      <c r="D41" s="563" t="n">
        <v>0</v>
      </c>
      <c r="E41" s="563" t="n">
        <v>0</v>
      </c>
      <c r="F41" s="563" t="n">
        <v>0</v>
      </c>
      <c r="G41" s="563" t="n">
        <v>0</v>
      </c>
      <c r="H41" s="563" t="n">
        <v>0</v>
      </c>
      <c r="I41" s="563" t="n">
        <v>0</v>
      </c>
      <c r="J41" s="563" t="n">
        <v>0</v>
      </c>
      <c r="K41" s="563" t="n">
        <v>0</v>
      </c>
      <c r="L41" s="1025" t="n">
        <f aca="false">SUM(C41:K41)</f>
        <v>0</v>
      </c>
      <c r="M41" s="1231" t="n">
        <v>0</v>
      </c>
      <c r="N41" s="1231" t="n">
        <v>0</v>
      </c>
      <c r="O41" s="1231" t="n">
        <v>0</v>
      </c>
      <c r="P41" s="1231" t="n">
        <v>0</v>
      </c>
      <c r="Q41" s="1231" t="n">
        <v>0</v>
      </c>
      <c r="R41" s="1231" t="n">
        <v>0</v>
      </c>
      <c r="S41" s="1231" t="n">
        <v>0</v>
      </c>
      <c r="T41" s="1231" t="n">
        <v>0</v>
      </c>
      <c r="U41" s="1231" t="n">
        <v>0</v>
      </c>
    </row>
    <row r="42" customFormat="false" ht="26.25" hidden="false" customHeight="false" outlineLevel="0" collapsed="false">
      <c r="B42" s="979" t="s">
        <v>72</v>
      </c>
      <c r="C42" s="1231" t="n">
        <v>0</v>
      </c>
      <c r="D42" s="563" t="n">
        <v>0</v>
      </c>
      <c r="E42" s="563" t="n">
        <v>0</v>
      </c>
      <c r="F42" s="563" t="n">
        <v>0</v>
      </c>
      <c r="G42" s="563" t="n">
        <v>19</v>
      </c>
      <c r="H42" s="563" t="n">
        <v>0</v>
      </c>
      <c r="I42" s="563" t="n">
        <v>0</v>
      </c>
      <c r="J42" s="563" t="n">
        <v>0</v>
      </c>
      <c r="K42" s="563" t="n">
        <v>26</v>
      </c>
      <c r="L42" s="1025" t="n">
        <f aca="false">SUM(C42:K42)</f>
        <v>45</v>
      </c>
      <c r="M42" s="1232" t="n">
        <v>45</v>
      </c>
      <c r="N42" s="564" t="n">
        <v>43</v>
      </c>
      <c r="O42" s="564" t="n">
        <v>2</v>
      </c>
      <c r="P42" s="564" t="n">
        <v>0</v>
      </c>
      <c r="Q42" s="564" t="n">
        <v>0</v>
      </c>
      <c r="R42" s="564" t="n">
        <v>0</v>
      </c>
      <c r="S42" s="1233" t="n">
        <v>0</v>
      </c>
      <c r="T42" s="1234" t="n">
        <v>10620</v>
      </c>
      <c r="U42" s="1235" t="n">
        <v>10620</v>
      </c>
    </row>
    <row r="43" customFormat="false" ht="26.25" hidden="false" customHeight="false" outlineLevel="0" collapsed="false">
      <c r="B43" s="979" t="s">
        <v>73</v>
      </c>
      <c r="C43" s="1231" t="n">
        <v>0</v>
      </c>
      <c r="D43" s="563" t="n">
        <v>0</v>
      </c>
      <c r="E43" s="563" t="n">
        <v>2</v>
      </c>
      <c r="F43" s="563" t="n">
        <v>1</v>
      </c>
      <c r="G43" s="563" t="n">
        <v>13</v>
      </c>
      <c r="H43" s="563" t="n">
        <v>12</v>
      </c>
      <c r="I43" s="563" t="n">
        <v>4</v>
      </c>
      <c r="J43" s="563" t="n">
        <v>5</v>
      </c>
      <c r="K43" s="563" t="n">
        <v>2</v>
      </c>
      <c r="L43" s="1025" t="n">
        <f aca="false">SUM(C43:K43)</f>
        <v>39</v>
      </c>
      <c r="M43" s="1232" t="n">
        <v>39</v>
      </c>
      <c r="N43" s="564" t="n">
        <v>39</v>
      </c>
      <c r="O43" s="564" t="n">
        <v>0</v>
      </c>
      <c r="P43" s="564" t="n">
        <v>0</v>
      </c>
      <c r="Q43" s="564" t="n">
        <v>0</v>
      </c>
      <c r="R43" s="564" t="n">
        <v>0</v>
      </c>
      <c r="S43" s="1233" t="n">
        <v>0</v>
      </c>
      <c r="T43" s="1234" t="n">
        <v>22000</v>
      </c>
      <c r="U43" s="1235" t="n">
        <v>22000</v>
      </c>
    </row>
    <row r="44" customFormat="false" ht="26.25" hidden="false" customHeight="false" outlineLevel="0" collapsed="false">
      <c r="B44" s="979" t="s">
        <v>38</v>
      </c>
      <c r="C44" s="1231" t="n">
        <v>0</v>
      </c>
      <c r="D44" s="563" t="n">
        <v>0</v>
      </c>
      <c r="E44" s="563" t="n">
        <v>1</v>
      </c>
      <c r="F44" s="563" t="n">
        <v>0</v>
      </c>
      <c r="G44" s="563" t="n">
        <v>0</v>
      </c>
      <c r="H44" s="563" t="n">
        <v>0</v>
      </c>
      <c r="I44" s="563" t="n">
        <v>0</v>
      </c>
      <c r="J44" s="563" t="n">
        <v>0</v>
      </c>
      <c r="K44" s="563" t="n">
        <v>0</v>
      </c>
      <c r="L44" s="1025" t="n">
        <f aca="false">SUM(C44:K44)</f>
        <v>1</v>
      </c>
      <c r="M44" s="1232" t="n">
        <v>1</v>
      </c>
      <c r="N44" s="564" t="n">
        <v>1</v>
      </c>
      <c r="O44" s="564" t="n">
        <v>0</v>
      </c>
      <c r="P44" s="564" t="n">
        <v>0</v>
      </c>
      <c r="Q44" s="564" t="n">
        <v>0</v>
      </c>
      <c r="R44" s="564" t="n">
        <v>0</v>
      </c>
      <c r="S44" s="564" t="n">
        <v>0</v>
      </c>
      <c r="T44" s="1234" t="n">
        <v>120</v>
      </c>
      <c r="U44" s="1235" t="n">
        <v>120</v>
      </c>
    </row>
    <row r="45" customFormat="false" ht="26.25" hidden="false" customHeight="false" outlineLevel="0" collapsed="false">
      <c r="B45" s="979" t="s">
        <v>39</v>
      </c>
      <c r="C45" s="1231" t="n">
        <v>0</v>
      </c>
      <c r="D45" s="563" t="n">
        <v>0</v>
      </c>
      <c r="E45" s="563" t="n">
        <v>0</v>
      </c>
      <c r="F45" s="563" t="n">
        <v>0</v>
      </c>
      <c r="G45" s="563" t="n">
        <v>3</v>
      </c>
      <c r="H45" s="563" t="n">
        <v>6</v>
      </c>
      <c r="I45" s="563" t="n">
        <v>9</v>
      </c>
      <c r="J45" s="563" t="n">
        <v>0</v>
      </c>
      <c r="K45" s="563" t="n">
        <v>11</v>
      </c>
      <c r="L45" s="1025" t="n">
        <f aca="false">SUM(C45:K45)</f>
        <v>29</v>
      </c>
      <c r="M45" s="1232" t="n">
        <v>21</v>
      </c>
      <c r="N45" s="564" t="n">
        <v>18</v>
      </c>
      <c r="O45" s="564" t="n">
        <v>2</v>
      </c>
      <c r="P45" s="564" t="n">
        <v>8</v>
      </c>
      <c r="Q45" s="564" t="n">
        <v>0</v>
      </c>
      <c r="R45" s="564" t="n">
        <v>0</v>
      </c>
      <c r="S45" s="1233" t="n">
        <v>1</v>
      </c>
      <c r="T45" s="1234" t="n">
        <v>4620.6</v>
      </c>
      <c r="U45" s="1235" t="n">
        <v>4620.6</v>
      </c>
    </row>
    <row r="46" customFormat="false" ht="26.25" hidden="false" customHeight="false" outlineLevel="0" collapsed="false">
      <c r="B46" s="979" t="s">
        <v>40</v>
      </c>
      <c r="C46" s="1231" t="n">
        <v>1</v>
      </c>
      <c r="D46" s="563" t="n">
        <v>0</v>
      </c>
      <c r="E46" s="563" t="n">
        <v>0</v>
      </c>
      <c r="F46" s="563" t="n">
        <v>0</v>
      </c>
      <c r="G46" s="563" t="n">
        <v>2</v>
      </c>
      <c r="H46" s="563" t="n">
        <v>0</v>
      </c>
      <c r="I46" s="563" t="n">
        <v>0</v>
      </c>
      <c r="J46" s="563" t="n">
        <v>0</v>
      </c>
      <c r="K46" s="563" t="n">
        <v>11</v>
      </c>
      <c r="L46" s="1025" t="n">
        <f aca="false">SUM(C46:K46)</f>
        <v>14</v>
      </c>
      <c r="M46" s="1232" t="n">
        <v>14</v>
      </c>
      <c r="N46" s="564" t="n">
        <v>12</v>
      </c>
      <c r="O46" s="564" t="n">
        <v>1</v>
      </c>
      <c r="P46" s="564" t="n">
        <v>0</v>
      </c>
      <c r="Q46" s="564" t="n">
        <v>0</v>
      </c>
      <c r="R46" s="564" t="n">
        <v>0</v>
      </c>
      <c r="S46" s="1233" t="n">
        <v>1</v>
      </c>
      <c r="T46" s="1234" t="n">
        <v>1260</v>
      </c>
      <c r="U46" s="1235" t="n">
        <v>1260</v>
      </c>
    </row>
    <row r="47" customFormat="false" ht="26.25" hidden="false" customHeight="false" outlineLevel="0" collapsed="false">
      <c r="B47" s="979" t="s">
        <v>43</v>
      </c>
      <c r="C47" s="1231" t="n">
        <v>1</v>
      </c>
      <c r="D47" s="563" t="n">
        <v>1</v>
      </c>
      <c r="E47" s="563" t="n">
        <v>0</v>
      </c>
      <c r="F47" s="563" t="n">
        <v>0</v>
      </c>
      <c r="G47" s="563" t="n">
        <v>0</v>
      </c>
      <c r="H47" s="563" t="n">
        <v>1</v>
      </c>
      <c r="I47" s="563" t="n">
        <v>0</v>
      </c>
      <c r="J47" s="563" t="n">
        <v>0</v>
      </c>
      <c r="K47" s="563" t="n">
        <v>1</v>
      </c>
      <c r="L47" s="1025" t="n">
        <f aca="false">SUM(C47:K47)</f>
        <v>4</v>
      </c>
      <c r="M47" s="1232" t="n">
        <v>4</v>
      </c>
      <c r="N47" s="564" t="n">
        <v>4</v>
      </c>
      <c r="O47" s="564" t="n">
        <v>0</v>
      </c>
      <c r="P47" s="564" t="n">
        <v>0</v>
      </c>
      <c r="Q47" s="564" t="n">
        <v>0</v>
      </c>
      <c r="R47" s="564" t="n">
        <v>0</v>
      </c>
      <c r="S47" s="1233" t="n">
        <v>0</v>
      </c>
      <c r="T47" s="1234" t="n">
        <v>2600</v>
      </c>
      <c r="U47" s="1235" t="n">
        <v>2600</v>
      </c>
    </row>
    <row r="48" customFormat="false" ht="26.25" hidden="false" customHeight="false" outlineLevel="0" collapsed="false">
      <c r="B48" s="979" t="s">
        <v>74</v>
      </c>
      <c r="C48" s="1231" t="n">
        <v>2</v>
      </c>
      <c r="D48" s="563" t="n">
        <v>1</v>
      </c>
      <c r="E48" s="563" t="n">
        <v>0</v>
      </c>
      <c r="F48" s="563" t="n">
        <v>2</v>
      </c>
      <c r="G48" s="563" t="n">
        <v>0</v>
      </c>
      <c r="H48" s="563" t="n">
        <v>3</v>
      </c>
      <c r="I48" s="563" t="n">
        <v>0</v>
      </c>
      <c r="J48" s="563" t="n">
        <v>0</v>
      </c>
      <c r="K48" s="563" t="n">
        <v>4</v>
      </c>
      <c r="L48" s="1025" t="n">
        <f aca="false">SUM(C48:K48)</f>
        <v>12</v>
      </c>
      <c r="M48" s="1232" t="n">
        <v>9</v>
      </c>
      <c r="N48" s="564" t="n">
        <v>8</v>
      </c>
      <c r="O48" s="564" t="n">
        <v>1</v>
      </c>
      <c r="P48" s="564" t="n">
        <v>3</v>
      </c>
      <c r="Q48" s="564" t="n">
        <v>0</v>
      </c>
      <c r="R48" s="564" t="n">
        <v>0</v>
      </c>
      <c r="S48" s="1233" t="n">
        <v>0</v>
      </c>
      <c r="T48" s="1234" t="n">
        <v>3280</v>
      </c>
      <c r="U48" s="1235" t="n">
        <v>3280</v>
      </c>
    </row>
    <row r="49" customFormat="false" ht="26.25" hidden="false" customHeight="false" outlineLevel="0" collapsed="false">
      <c r="B49" s="979" t="s">
        <v>42</v>
      </c>
      <c r="C49" s="1231" t="n">
        <v>0</v>
      </c>
      <c r="D49" s="563" t="n">
        <v>0</v>
      </c>
      <c r="E49" s="563" t="n">
        <v>0</v>
      </c>
      <c r="F49" s="563" t="n">
        <v>0</v>
      </c>
      <c r="G49" s="563" t="n">
        <v>3</v>
      </c>
      <c r="H49" s="563" t="n">
        <v>5</v>
      </c>
      <c r="I49" s="563" t="n">
        <v>6</v>
      </c>
      <c r="J49" s="563" t="n">
        <v>0</v>
      </c>
      <c r="K49" s="563" t="n">
        <v>8</v>
      </c>
      <c r="L49" s="1025" t="n">
        <f aca="false">SUM(C49:K49)</f>
        <v>22</v>
      </c>
      <c r="M49" s="1232" t="n">
        <v>17</v>
      </c>
      <c r="N49" s="564" t="n">
        <v>14</v>
      </c>
      <c r="O49" s="564" t="n">
        <v>3</v>
      </c>
      <c r="P49" s="564" t="n">
        <v>5</v>
      </c>
      <c r="Q49" s="564" t="n">
        <v>0</v>
      </c>
      <c r="R49" s="564" t="n">
        <v>0</v>
      </c>
      <c r="S49" s="1233" t="n">
        <v>0</v>
      </c>
      <c r="T49" s="1234" t="n">
        <v>65200</v>
      </c>
      <c r="U49" s="1235" t="n">
        <v>65200</v>
      </c>
    </row>
    <row r="50" customFormat="false" ht="27" hidden="false" customHeight="false" outlineLevel="0" collapsed="false">
      <c r="B50" s="983" t="s">
        <v>37</v>
      </c>
      <c r="C50" s="1236" t="n">
        <v>0</v>
      </c>
      <c r="D50" s="1237" t="n">
        <v>17</v>
      </c>
      <c r="E50" s="1237" t="n">
        <v>10</v>
      </c>
      <c r="F50" s="1237" t="n">
        <v>9</v>
      </c>
      <c r="G50" s="1237" t="n">
        <v>19</v>
      </c>
      <c r="H50" s="1237" t="n">
        <v>10</v>
      </c>
      <c r="I50" s="1237" t="n">
        <v>31</v>
      </c>
      <c r="J50" s="1237" t="n">
        <v>0</v>
      </c>
      <c r="K50" s="1237" t="n">
        <v>46</v>
      </c>
      <c r="L50" s="1025" t="n">
        <f aca="false">SUM(C50:K50)</f>
        <v>142</v>
      </c>
      <c r="M50" s="1238" t="n">
        <v>119</v>
      </c>
      <c r="N50" s="1239" t="n">
        <v>107</v>
      </c>
      <c r="O50" s="1239" t="n">
        <v>9</v>
      </c>
      <c r="P50" s="1239" t="n">
        <v>23</v>
      </c>
      <c r="Q50" s="1239" t="n">
        <v>1</v>
      </c>
      <c r="R50" s="1239" t="n">
        <v>0</v>
      </c>
      <c r="S50" s="1240" t="n">
        <v>2</v>
      </c>
      <c r="T50" s="1241" t="n">
        <v>46120</v>
      </c>
      <c r="U50" s="1242" t="n">
        <v>45040</v>
      </c>
    </row>
    <row r="51" customFormat="false" ht="27" hidden="false" customHeight="false" outlineLevel="0" collapsed="false">
      <c r="B51" s="1243" t="s">
        <v>15</v>
      </c>
      <c r="C51" s="1244" t="n">
        <f aca="false">SUM(C40:C50)</f>
        <v>4</v>
      </c>
      <c r="D51" s="1244" t="n">
        <f aca="false">SUM(D40:D50)</f>
        <v>19</v>
      </c>
      <c r="E51" s="1244" t="n">
        <f aca="false">SUM(E40:E50)</f>
        <v>13</v>
      </c>
      <c r="F51" s="1244" t="n">
        <f aca="false">SUM(F40:F50)</f>
        <v>12</v>
      </c>
      <c r="G51" s="1244" t="n">
        <f aca="false">SUM(G40:G50)</f>
        <v>59</v>
      </c>
      <c r="H51" s="1244" t="n">
        <f aca="false">SUM(H40:H50)</f>
        <v>45</v>
      </c>
      <c r="I51" s="1244" t="n">
        <f aca="false">SUM(I40:I50)</f>
        <v>53</v>
      </c>
      <c r="J51" s="1244" t="n">
        <f aca="false">SUM(J40:J50)</f>
        <v>5</v>
      </c>
      <c r="K51" s="1244" t="n">
        <f aca="false">SUM(K40:K50)</f>
        <v>111</v>
      </c>
      <c r="L51" s="1244" t="n">
        <f aca="false">SUM(L40:L50)</f>
        <v>321</v>
      </c>
      <c r="M51" s="1244" t="n">
        <f aca="false">SUM(M40:M50)</f>
        <v>269</v>
      </c>
      <c r="N51" s="1244" t="n">
        <f aca="false">SUM(N40:N50)</f>
        <v>246</v>
      </c>
      <c r="O51" s="1244" t="n">
        <f aca="false">SUM(O40:O50)</f>
        <v>18</v>
      </c>
      <c r="P51" s="1244" t="n">
        <f aca="false">SUM(P40:P50)</f>
        <v>52</v>
      </c>
      <c r="Q51" s="1244" t="n">
        <f aca="false">SUM(Q40:Q50)</f>
        <v>1</v>
      </c>
      <c r="R51" s="1244" t="n">
        <f aca="false">SUM(R40:R50)</f>
        <v>0</v>
      </c>
      <c r="S51" s="1244" t="n">
        <f aca="false">SUM(S40:S50)</f>
        <v>4</v>
      </c>
      <c r="T51" s="1244" t="n">
        <f aca="false">SUM(T40:T50)</f>
        <v>155820.6</v>
      </c>
      <c r="U51" s="1244" t="n">
        <f aca="false">SUM(U40:U50)</f>
        <v>154740.6</v>
      </c>
    </row>
    <row r="52" customFormat="false" ht="15" hidden="false" customHeight="false" outlineLevel="0" collapsed="false">
      <c r="B52" s="8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9"/>
      <c r="R52" s="0"/>
    </row>
    <row r="53" customFormat="false" ht="15" hidden="false" customHeight="false" outlineLevel="0" collapsed="false">
      <c r="B53" s="8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9"/>
      <c r="R53" s="0"/>
    </row>
    <row r="54" customFormat="false" ht="18.75" hidden="false" customHeight="false" outlineLevel="0" collapsed="false">
      <c r="B54" s="115"/>
      <c r="C54" s="116"/>
      <c r="D54" s="116"/>
      <c r="E54" s="116"/>
      <c r="F54" s="116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117"/>
      <c r="R54" s="0"/>
    </row>
    <row r="55" customFormat="false" ht="15" hidden="false" customHeight="false" outlineLevel="0" collapsed="false">
      <c r="B55" s="311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117"/>
      <c r="R55" s="0"/>
    </row>
    <row r="56" customFormat="false" ht="15.75" hidden="false" customHeight="false" outlineLevel="0" collapsed="false">
      <c r="B56" s="118"/>
      <c r="C56" s="119"/>
      <c r="D56" s="119"/>
      <c r="E56" s="119"/>
      <c r="F56" s="119"/>
      <c r="G56" s="119"/>
      <c r="H56" s="119"/>
      <c r="I56" s="119"/>
      <c r="J56" s="119"/>
      <c r="K56" s="119"/>
      <c r="L56" s="119"/>
      <c r="M56" s="119"/>
      <c r="N56" s="119"/>
      <c r="O56" s="119"/>
      <c r="P56" s="119"/>
      <c r="Q56" s="120"/>
      <c r="R56" s="0"/>
    </row>
    <row r="57" customFormat="false" ht="15" hidden="false" customHeight="true" outlineLevel="0" collapsed="false">
      <c r="B57" s="1245" t="s">
        <v>75</v>
      </c>
      <c r="C57" s="1245"/>
      <c r="D57" s="1245"/>
      <c r="E57" s="1245"/>
      <c r="F57" s="1245"/>
      <c r="G57" s="1245"/>
      <c r="H57" s="1245"/>
      <c r="I57" s="1245"/>
      <c r="J57" s="1245"/>
      <c r="K57" s="1245"/>
      <c r="L57" s="1245"/>
      <c r="M57" s="1245"/>
      <c r="N57" s="1245"/>
      <c r="O57" s="1245"/>
      <c r="P57" s="1245"/>
      <c r="Q57" s="1245"/>
      <c r="R57" s="0"/>
    </row>
    <row r="58" customFormat="false" ht="15" hidden="false" customHeight="false" outlineLevel="0" collapsed="false">
      <c r="B58" s="1245"/>
      <c r="C58" s="1245"/>
      <c r="D58" s="1245"/>
      <c r="E58" s="1245"/>
      <c r="F58" s="1245"/>
      <c r="G58" s="1245"/>
      <c r="H58" s="1245"/>
      <c r="I58" s="1245"/>
      <c r="J58" s="1245"/>
      <c r="K58" s="1245"/>
      <c r="L58" s="1245"/>
      <c r="M58" s="1245"/>
      <c r="N58" s="1245"/>
      <c r="O58" s="1245"/>
      <c r="P58" s="1245"/>
      <c r="Q58" s="1245"/>
      <c r="R58" s="0"/>
    </row>
    <row r="59" customFormat="false" ht="15.75" hidden="false" customHeight="false" outlineLevel="0" collapsed="false">
      <c r="B59" s="1245"/>
      <c r="C59" s="1245"/>
      <c r="D59" s="1245"/>
      <c r="E59" s="1245"/>
      <c r="F59" s="1245"/>
      <c r="G59" s="1245"/>
      <c r="H59" s="1245"/>
      <c r="I59" s="1245"/>
      <c r="J59" s="1245"/>
      <c r="K59" s="1245"/>
      <c r="L59" s="1245"/>
      <c r="M59" s="1245"/>
      <c r="N59" s="1245"/>
      <c r="O59" s="1245"/>
      <c r="P59" s="1245"/>
      <c r="Q59" s="1245"/>
      <c r="R59" s="0"/>
    </row>
    <row r="60" customFormat="false" ht="15.75" hidden="false" customHeight="false" outlineLevel="0" collapsed="false">
      <c r="B60" s="8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9"/>
      <c r="R60" s="0"/>
    </row>
    <row r="61" customFormat="false" ht="24" hidden="false" customHeight="false" outlineLevel="0" collapsed="false">
      <c r="B61" s="1205" t="s">
        <v>4</v>
      </c>
      <c r="C61" s="1205"/>
      <c r="D61" s="1206" t="str">
        <f aca="false">D8</f>
        <v>OCTOBER, 2017</v>
      </c>
      <c r="E61" s="1206"/>
      <c r="F61" s="1206"/>
      <c r="G61" s="1206"/>
      <c r="H61" s="1"/>
      <c r="I61" s="1"/>
      <c r="J61" s="1"/>
      <c r="K61" s="1"/>
      <c r="L61" s="1"/>
      <c r="M61" s="1"/>
      <c r="N61" s="1"/>
      <c r="O61" s="1"/>
      <c r="P61" s="1"/>
      <c r="Q61" s="9"/>
      <c r="R61" s="0"/>
    </row>
    <row r="62" customFormat="false" ht="15.75" hidden="false" customHeight="false" outlineLevel="0" collapsed="false">
      <c r="B62" s="8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9"/>
      <c r="R62" s="0"/>
    </row>
    <row r="63" customFormat="false" ht="15.75" hidden="false" customHeight="true" outlineLevel="0" collapsed="false">
      <c r="B63" s="17" t="s">
        <v>76</v>
      </c>
      <c r="C63" s="24" t="s">
        <v>8</v>
      </c>
      <c r="D63" s="24"/>
      <c r="E63" s="24"/>
      <c r="F63" s="24"/>
      <c r="G63" s="90" t="s">
        <v>9</v>
      </c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24" t="s">
        <v>10</v>
      </c>
      <c r="Z63" s="24"/>
      <c r="AA63" s="24"/>
      <c r="AB63" s="24" t="s">
        <v>11</v>
      </c>
      <c r="AC63" s="24"/>
      <c r="AD63" s="24"/>
      <c r="AE63" s="24"/>
      <c r="AF63" s="24"/>
      <c r="AG63" s="390" t="s">
        <v>12</v>
      </c>
    </row>
    <row r="64" customFormat="false" ht="15.75" hidden="false" customHeight="true" outlineLevel="0" collapsed="false">
      <c r="B64" s="17"/>
      <c r="C64" s="24"/>
      <c r="D64" s="24"/>
      <c r="E64" s="24"/>
      <c r="F64" s="24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24"/>
      <c r="Z64" s="24"/>
      <c r="AA64" s="24"/>
      <c r="AB64" s="24" t="s">
        <v>13</v>
      </c>
      <c r="AC64" s="24"/>
      <c r="AD64" s="24" t="s">
        <v>14</v>
      </c>
      <c r="AE64" s="24"/>
      <c r="AF64" s="90" t="s">
        <v>15</v>
      </c>
      <c r="AG64" s="390"/>
    </row>
    <row r="65" customFormat="false" ht="15.75" hidden="false" customHeight="true" outlineLevel="0" collapsed="false">
      <c r="B65" s="17"/>
      <c r="C65" s="90" t="s">
        <v>16</v>
      </c>
      <c r="D65" s="90" t="s">
        <v>17</v>
      </c>
      <c r="E65" s="91" t="s">
        <v>18</v>
      </c>
      <c r="F65" s="90" t="s">
        <v>15</v>
      </c>
      <c r="G65" s="24" t="s">
        <v>19</v>
      </c>
      <c r="H65" s="24"/>
      <c r="I65" s="24"/>
      <c r="J65" s="24"/>
      <c r="K65" s="24"/>
      <c r="L65" s="24"/>
      <c r="M65" s="24" t="s">
        <v>20</v>
      </c>
      <c r="N65" s="24"/>
      <c r="O65" s="24"/>
      <c r="P65" s="24"/>
      <c r="Q65" s="24"/>
      <c r="R65" s="24"/>
      <c r="S65" s="24" t="s">
        <v>21</v>
      </c>
      <c r="T65" s="24"/>
      <c r="U65" s="24"/>
      <c r="V65" s="24"/>
      <c r="W65" s="24"/>
      <c r="X65" s="24" t="s">
        <v>15</v>
      </c>
      <c r="Y65" s="24"/>
      <c r="Z65" s="24"/>
      <c r="AA65" s="24"/>
      <c r="AB65" s="394" t="s">
        <v>22</v>
      </c>
      <c r="AC65" s="394" t="s">
        <v>23</v>
      </c>
      <c r="AD65" s="394" t="s">
        <v>22</v>
      </c>
      <c r="AE65" s="474" t="s">
        <v>23</v>
      </c>
      <c r="AF65" s="90"/>
      <c r="AG65" s="390"/>
    </row>
    <row r="66" customFormat="false" ht="24" hidden="false" customHeight="true" outlineLevel="0" collapsed="false">
      <c r="B66" s="17"/>
      <c r="C66" s="90"/>
      <c r="D66" s="90"/>
      <c r="E66" s="91"/>
      <c r="F66" s="90"/>
      <c r="G66" s="394" t="s">
        <v>24</v>
      </c>
      <c r="H66" s="394" t="s">
        <v>25</v>
      </c>
      <c r="I66" s="394" t="s">
        <v>26</v>
      </c>
      <c r="J66" s="394" t="s">
        <v>27</v>
      </c>
      <c r="K66" s="394" t="s">
        <v>28</v>
      </c>
      <c r="L66" s="651" t="s">
        <v>15</v>
      </c>
      <c r="M66" s="394" t="s">
        <v>25</v>
      </c>
      <c r="N66" s="395" t="s">
        <v>29</v>
      </c>
      <c r="O66" s="475" t="s">
        <v>30</v>
      </c>
      <c r="P66" s="394" t="s">
        <v>26</v>
      </c>
      <c r="Q66" s="395" t="s">
        <v>31</v>
      </c>
      <c r="R66" s="652" t="s">
        <v>15</v>
      </c>
      <c r="S66" s="475" t="s">
        <v>21</v>
      </c>
      <c r="T66" s="477" t="s">
        <v>32</v>
      </c>
      <c r="U66" s="478" t="s">
        <v>33</v>
      </c>
      <c r="V66" s="652" t="s">
        <v>34</v>
      </c>
      <c r="W66" s="395" t="s">
        <v>15</v>
      </c>
      <c r="X66" s="24"/>
      <c r="Y66" s="394" t="s">
        <v>35</v>
      </c>
      <c r="Z66" s="474" t="s">
        <v>36</v>
      </c>
      <c r="AA66" s="394" t="s">
        <v>15</v>
      </c>
      <c r="AB66" s="394"/>
      <c r="AC66" s="394"/>
      <c r="AD66" s="394"/>
      <c r="AE66" s="474"/>
      <c r="AF66" s="90"/>
      <c r="AG66" s="390"/>
    </row>
    <row r="67" customFormat="false" ht="19.5" hidden="false" customHeight="false" outlineLevel="0" collapsed="false">
      <c r="B67" s="580" t="s">
        <v>77</v>
      </c>
      <c r="C67" s="1246" t="n">
        <v>3</v>
      </c>
      <c r="D67" s="1247" t="n">
        <v>35</v>
      </c>
      <c r="E67" s="1247" t="n">
        <v>36</v>
      </c>
      <c r="F67" s="1248" t="n">
        <f aca="false">SUM(C67:E67)</f>
        <v>74</v>
      </c>
      <c r="G67" s="1247" t="n">
        <v>2</v>
      </c>
      <c r="H67" s="1247" t="n">
        <v>21</v>
      </c>
      <c r="I67" s="1247" t="n">
        <v>16</v>
      </c>
      <c r="J67" s="1247" t="n">
        <v>13</v>
      </c>
      <c r="K67" s="1247" t="n">
        <v>0</v>
      </c>
      <c r="L67" s="1249" t="n">
        <f aca="false">SUM(G67:K67)</f>
        <v>52</v>
      </c>
      <c r="M67" s="1250" t="n">
        <v>4</v>
      </c>
      <c r="N67" s="1250" t="n">
        <v>37</v>
      </c>
      <c r="O67" s="1250" t="n">
        <v>17</v>
      </c>
      <c r="P67" s="1250" t="n">
        <v>1</v>
      </c>
      <c r="Q67" s="1250" t="n">
        <v>0</v>
      </c>
      <c r="R67" s="1249" t="n">
        <f aca="false">SUM(M67:Q67)</f>
        <v>59</v>
      </c>
      <c r="S67" s="1250" t="n">
        <v>10</v>
      </c>
      <c r="T67" s="1250" t="n">
        <v>0</v>
      </c>
      <c r="U67" s="1250" t="n">
        <v>0</v>
      </c>
      <c r="V67" s="1250" t="n">
        <v>0</v>
      </c>
      <c r="W67" s="1251" t="n">
        <f aca="false">SUM(S67:V67)</f>
        <v>10</v>
      </c>
      <c r="X67" s="1252" t="n">
        <f aca="false">SUM(W67,R67,L67)</f>
        <v>121</v>
      </c>
      <c r="Y67" s="7" t="n">
        <v>16</v>
      </c>
      <c r="Z67" s="7" t="n">
        <v>3</v>
      </c>
      <c r="AA67" s="1253" t="n">
        <f aca="false">SUM(Y67:Z67)</f>
        <v>19</v>
      </c>
      <c r="AB67" s="7" t="n">
        <v>0</v>
      </c>
      <c r="AC67" s="7" t="n">
        <v>3</v>
      </c>
      <c r="AD67" s="7" t="n">
        <v>0</v>
      </c>
      <c r="AE67" s="7" t="n">
        <v>0</v>
      </c>
      <c r="AF67" s="1254" t="n">
        <f aca="false">SUM(AB67:AE67)</f>
        <v>3</v>
      </c>
      <c r="AG67" s="1255" t="n">
        <v>56</v>
      </c>
    </row>
    <row r="68" customFormat="false" ht="19.5" hidden="false" customHeight="false" outlineLevel="0" collapsed="false">
      <c r="B68" s="1256" t="s">
        <v>78</v>
      </c>
      <c r="C68" s="1257" t="n">
        <v>0</v>
      </c>
      <c r="D68" s="1258" t="n">
        <v>2</v>
      </c>
      <c r="E68" s="1258" t="n">
        <v>9</v>
      </c>
      <c r="F68" s="1248" t="n">
        <f aca="false">SUM(C68:E68)</f>
        <v>11</v>
      </c>
      <c r="G68" s="1258" t="n">
        <v>0</v>
      </c>
      <c r="H68" s="1258" t="n">
        <v>3</v>
      </c>
      <c r="I68" s="1258" t="n">
        <v>0</v>
      </c>
      <c r="J68" s="1258" t="n">
        <v>3</v>
      </c>
      <c r="K68" s="1258" t="n">
        <v>0</v>
      </c>
      <c r="L68" s="1249" t="n">
        <f aca="false">SUM(G68:K68)</f>
        <v>6</v>
      </c>
      <c r="M68" s="7" t="n">
        <v>0</v>
      </c>
      <c r="N68" s="7" t="n">
        <v>4</v>
      </c>
      <c r="O68" s="7" t="n">
        <v>2</v>
      </c>
      <c r="P68" s="7" t="n">
        <v>0</v>
      </c>
      <c r="Q68" s="7" t="n">
        <v>1</v>
      </c>
      <c r="R68" s="1249" t="n">
        <f aca="false">SUM(M68:Q68)</f>
        <v>7</v>
      </c>
      <c r="S68" s="7" t="n">
        <v>2</v>
      </c>
      <c r="T68" s="7" t="n">
        <v>0</v>
      </c>
      <c r="U68" s="7" t="n">
        <v>0</v>
      </c>
      <c r="V68" s="7" t="n">
        <v>0</v>
      </c>
      <c r="W68" s="1251" t="n">
        <f aca="false">SUM(S68:V68)</f>
        <v>2</v>
      </c>
      <c r="X68" s="1259" t="n">
        <f aca="false">SUM(W68,R68,L68)</f>
        <v>15</v>
      </c>
      <c r="Y68" s="7" t="n">
        <v>2</v>
      </c>
      <c r="Z68" s="7" t="n">
        <v>0</v>
      </c>
      <c r="AA68" s="1253" t="n">
        <f aca="false">SUM(Y68:Z68)</f>
        <v>2</v>
      </c>
      <c r="AB68" s="7" t="n">
        <v>0</v>
      </c>
      <c r="AC68" s="7" t="n">
        <v>0</v>
      </c>
      <c r="AD68" s="7" t="n">
        <v>0</v>
      </c>
      <c r="AE68" s="7" t="n">
        <v>0</v>
      </c>
      <c r="AF68" s="1259" t="n">
        <f aca="false">SUM(AB68:AE68)</f>
        <v>0</v>
      </c>
      <c r="AG68" s="1260" t="n">
        <v>5</v>
      </c>
    </row>
    <row r="69" customFormat="false" ht="19.5" hidden="false" customHeight="false" outlineLevel="0" collapsed="false">
      <c r="B69" s="1256" t="s">
        <v>79</v>
      </c>
      <c r="C69" s="1257" t="n">
        <v>0</v>
      </c>
      <c r="D69" s="1258" t="n">
        <v>2</v>
      </c>
      <c r="E69" s="1258" t="n">
        <v>10</v>
      </c>
      <c r="F69" s="1248" t="n">
        <f aca="false">SUM(C69:E69)</f>
        <v>12</v>
      </c>
      <c r="G69" s="1258" t="n">
        <v>2</v>
      </c>
      <c r="H69" s="1258" t="n">
        <v>4</v>
      </c>
      <c r="I69" s="1258" t="n">
        <v>2</v>
      </c>
      <c r="J69" s="1258" t="n">
        <v>0</v>
      </c>
      <c r="K69" s="1258" t="n">
        <v>0</v>
      </c>
      <c r="L69" s="1249" t="n">
        <f aca="false">SUM(G69:K69)</f>
        <v>8</v>
      </c>
      <c r="M69" s="7" t="n">
        <v>0</v>
      </c>
      <c r="N69" s="7" t="n">
        <v>6</v>
      </c>
      <c r="O69" s="7" t="n">
        <v>2</v>
      </c>
      <c r="P69" s="7" t="n">
        <v>0</v>
      </c>
      <c r="Q69" s="7" t="n">
        <v>0</v>
      </c>
      <c r="R69" s="1249" t="n">
        <f aca="false">SUM(M69:Q69)</f>
        <v>8</v>
      </c>
      <c r="S69" s="7" t="n">
        <v>3</v>
      </c>
      <c r="T69" s="7" t="n">
        <v>0</v>
      </c>
      <c r="U69" s="7" t="n">
        <v>0</v>
      </c>
      <c r="V69" s="7" t="n">
        <v>0</v>
      </c>
      <c r="W69" s="1251" t="n">
        <f aca="false">SUM(S69:V69)</f>
        <v>3</v>
      </c>
      <c r="X69" s="1248" t="n">
        <f aca="false">SUM(W69,R69,L69)</f>
        <v>19</v>
      </c>
      <c r="Y69" s="7" t="n">
        <v>2</v>
      </c>
      <c r="Z69" s="7" t="n">
        <v>0</v>
      </c>
      <c r="AA69" s="1253" t="n">
        <f aca="false">SUM(Y69:Z69)</f>
        <v>2</v>
      </c>
      <c r="AB69" s="7" t="n">
        <v>0</v>
      </c>
      <c r="AC69" s="7" t="n">
        <v>0</v>
      </c>
      <c r="AD69" s="7" t="n">
        <v>0</v>
      </c>
      <c r="AE69" s="7" t="n">
        <v>0</v>
      </c>
      <c r="AF69" s="1259" t="n">
        <f aca="false">SUM(AB69:AE69)</f>
        <v>0</v>
      </c>
      <c r="AG69" s="1260" t="n">
        <v>2</v>
      </c>
    </row>
    <row r="70" customFormat="false" ht="19.5" hidden="false" customHeight="false" outlineLevel="0" collapsed="false">
      <c r="B70" s="1256" t="s">
        <v>80</v>
      </c>
      <c r="C70" s="1257" t="n">
        <v>2</v>
      </c>
      <c r="D70" s="1258" t="n">
        <v>9</v>
      </c>
      <c r="E70" s="1258" t="n">
        <v>5</v>
      </c>
      <c r="F70" s="1248" t="n">
        <f aca="false">SUM(C70:E70)</f>
        <v>16</v>
      </c>
      <c r="G70" s="1258" t="n">
        <v>0</v>
      </c>
      <c r="H70" s="1258" t="n">
        <v>4</v>
      </c>
      <c r="I70" s="1258" t="n">
        <v>2</v>
      </c>
      <c r="J70" s="1258" t="n">
        <v>2</v>
      </c>
      <c r="K70" s="1258" t="n">
        <v>0</v>
      </c>
      <c r="L70" s="1249" t="n">
        <f aca="false">SUM(G70:K70)</f>
        <v>8</v>
      </c>
      <c r="M70" s="7" t="n">
        <v>0</v>
      </c>
      <c r="N70" s="7" t="n">
        <v>14</v>
      </c>
      <c r="O70" s="7" t="n">
        <v>6</v>
      </c>
      <c r="P70" s="7" t="n">
        <v>1</v>
      </c>
      <c r="Q70" s="7" t="n">
        <v>0</v>
      </c>
      <c r="R70" s="1249" t="n">
        <f aca="false">SUM(M70:Q70)</f>
        <v>21</v>
      </c>
      <c r="S70" s="7" t="n">
        <v>2</v>
      </c>
      <c r="T70" s="7" t="n">
        <v>0</v>
      </c>
      <c r="U70" s="7" t="n">
        <v>0</v>
      </c>
      <c r="V70" s="7" t="n">
        <v>0</v>
      </c>
      <c r="W70" s="1251" t="n">
        <f aca="false">SUM(S70:V70)</f>
        <v>2</v>
      </c>
      <c r="X70" s="1248" t="n">
        <f aca="false">SUM(W70,R70,L70)</f>
        <v>31</v>
      </c>
      <c r="Y70" s="7" t="n">
        <v>1</v>
      </c>
      <c r="Z70" s="7" t="n">
        <v>0</v>
      </c>
      <c r="AA70" s="1253" t="n">
        <f aca="false">SUM(Y70:Z70)</f>
        <v>1</v>
      </c>
      <c r="AB70" s="7" t="n">
        <v>1</v>
      </c>
      <c r="AC70" s="7" t="n">
        <v>1</v>
      </c>
      <c r="AD70" s="7" t="n">
        <v>0</v>
      </c>
      <c r="AE70" s="7" t="n">
        <v>0</v>
      </c>
      <c r="AF70" s="1259" t="n">
        <f aca="false">SUM(AB70:AE70)</f>
        <v>2</v>
      </c>
      <c r="AG70" s="1260" t="n">
        <v>20</v>
      </c>
    </row>
    <row r="71" customFormat="false" ht="19.5" hidden="false" customHeight="false" outlineLevel="0" collapsed="false">
      <c r="B71" s="1256" t="s">
        <v>81</v>
      </c>
      <c r="C71" s="1257" t="n">
        <v>0</v>
      </c>
      <c r="D71" s="1258" t="n">
        <v>3</v>
      </c>
      <c r="E71" s="1258" t="n">
        <v>22</v>
      </c>
      <c r="F71" s="1248" t="n">
        <f aca="false">SUM(C71:E71)</f>
        <v>25</v>
      </c>
      <c r="G71" s="1258" t="n">
        <v>4</v>
      </c>
      <c r="H71" s="1258" t="n">
        <v>2</v>
      </c>
      <c r="I71" s="1258" t="n">
        <v>1</v>
      </c>
      <c r="J71" s="1258" t="n">
        <v>5</v>
      </c>
      <c r="K71" s="1258" t="n">
        <v>0</v>
      </c>
      <c r="L71" s="1249" t="n">
        <f aca="false">SUM(G71:K71)</f>
        <v>12</v>
      </c>
      <c r="M71" s="7" t="n">
        <v>0</v>
      </c>
      <c r="N71" s="7" t="n">
        <v>11</v>
      </c>
      <c r="O71" s="7" t="n">
        <v>9</v>
      </c>
      <c r="P71" s="7" t="n">
        <v>4</v>
      </c>
      <c r="Q71" s="7" t="n">
        <v>0</v>
      </c>
      <c r="R71" s="1249" t="n">
        <f aca="false">SUM(M71:Q71)</f>
        <v>24</v>
      </c>
      <c r="S71" s="7" t="n">
        <v>6</v>
      </c>
      <c r="T71" s="7" t="n">
        <v>1</v>
      </c>
      <c r="U71" s="7" t="n">
        <v>0</v>
      </c>
      <c r="V71" s="7" t="n">
        <v>0</v>
      </c>
      <c r="W71" s="1251" t="n">
        <f aca="false">SUM(S71:V71)</f>
        <v>7</v>
      </c>
      <c r="X71" s="1248" t="n">
        <f aca="false">SUM(W71,R71,L71)</f>
        <v>43</v>
      </c>
      <c r="Y71" s="7" t="n">
        <v>6</v>
      </c>
      <c r="Z71" s="7" t="n">
        <v>0</v>
      </c>
      <c r="AA71" s="1253" t="n">
        <f aca="false">SUM(Y71:Z71)</f>
        <v>6</v>
      </c>
      <c r="AB71" s="7" t="n">
        <v>0</v>
      </c>
      <c r="AC71" s="7" t="n">
        <v>0</v>
      </c>
      <c r="AD71" s="7" t="n">
        <v>0</v>
      </c>
      <c r="AE71" s="7" t="n">
        <v>0</v>
      </c>
      <c r="AF71" s="1259" t="n">
        <f aca="false">SUM(AB71:AE71)</f>
        <v>0</v>
      </c>
      <c r="AG71" s="1260" t="n">
        <v>15</v>
      </c>
    </row>
    <row r="72" customFormat="false" ht="19.5" hidden="false" customHeight="false" outlineLevel="0" collapsed="false">
      <c r="B72" s="1256" t="s">
        <v>82</v>
      </c>
      <c r="C72" s="1257" t="n">
        <v>1</v>
      </c>
      <c r="D72" s="1258" t="n">
        <v>1</v>
      </c>
      <c r="E72" s="1258" t="n">
        <v>20</v>
      </c>
      <c r="F72" s="1248" t="n">
        <f aca="false">SUM(C72:E72)</f>
        <v>22</v>
      </c>
      <c r="G72" s="1258" t="n">
        <v>0</v>
      </c>
      <c r="H72" s="1258" t="n">
        <v>3</v>
      </c>
      <c r="I72" s="1258" t="n">
        <v>1</v>
      </c>
      <c r="J72" s="1258" t="n">
        <v>0</v>
      </c>
      <c r="K72" s="1258" t="n">
        <v>0</v>
      </c>
      <c r="L72" s="1249" t="n">
        <f aca="false">SUM(G72:K72)</f>
        <v>4</v>
      </c>
      <c r="M72" s="7" t="n">
        <v>1</v>
      </c>
      <c r="N72" s="7" t="n">
        <v>17</v>
      </c>
      <c r="O72" s="7" t="n">
        <v>10</v>
      </c>
      <c r="P72" s="7" t="n">
        <v>0</v>
      </c>
      <c r="Q72" s="7" t="n">
        <v>0</v>
      </c>
      <c r="R72" s="1249" t="n">
        <f aca="false">SUM(M72:Q72)</f>
        <v>28</v>
      </c>
      <c r="S72" s="7" t="n">
        <v>2</v>
      </c>
      <c r="T72" s="7" t="n">
        <v>0</v>
      </c>
      <c r="U72" s="7" t="n">
        <v>0</v>
      </c>
      <c r="V72" s="7"/>
      <c r="W72" s="1251" t="n">
        <f aca="false">SUM(S72:V72)</f>
        <v>2</v>
      </c>
      <c r="X72" s="1248" t="n">
        <f aca="false">SUM(W72,R72,L72)</f>
        <v>34</v>
      </c>
      <c r="Y72" s="7" t="n">
        <v>3</v>
      </c>
      <c r="Z72" s="7" t="n">
        <v>1</v>
      </c>
      <c r="AA72" s="1253" t="n">
        <f aca="false">SUM(Y72:Z72)</f>
        <v>4</v>
      </c>
      <c r="AB72" s="7" t="n">
        <v>0</v>
      </c>
      <c r="AC72" s="7" t="n">
        <v>1</v>
      </c>
      <c r="AD72" s="7" t="n">
        <v>0</v>
      </c>
      <c r="AE72" s="7" t="n">
        <v>0</v>
      </c>
      <c r="AF72" s="1259" t="n">
        <f aca="false">SUM(AB72:AE72)</f>
        <v>1</v>
      </c>
      <c r="AG72" s="1260" t="n">
        <v>15</v>
      </c>
    </row>
    <row r="73" customFormat="false" ht="19.5" hidden="false" customHeight="false" outlineLevel="0" collapsed="false">
      <c r="B73" s="1256" t="s">
        <v>83</v>
      </c>
      <c r="C73" s="1257" t="n">
        <v>2</v>
      </c>
      <c r="D73" s="1258" t="n">
        <v>14</v>
      </c>
      <c r="E73" s="1258" t="n">
        <v>27</v>
      </c>
      <c r="F73" s="1248" t="n">
        <f aca="false">SUM(C73:E73)</f>
        <v>43</v>
      </c>
      <c r="G73" s="7" t="n">
        <v>8</v>
      </c>
      <c r="H73" s="7" t="n">
        <v>10</v>
      </c>
      <c r="I73" s="7" t="n">
        <v>0</v>
      </c>
      <c r="J73" s="7" t="n">
        <v>13</v>
      </c>
      <c r="K73" s="7" t="n">
        <v>0</v>
      </c>
      <c r="L73" s="1249" t="n">
        <f aca="false">SUM(G73:K73)</f>
        <v>31</v>
      </c>
      <c r="M73" s="7" t="n">
        <v>0</v>
      </c>
      <c r="N73" s="7" t="n">
        <v>20</v>
      </c>
      <c r="O73" s="7" t="n">
        <v>13</v>
      </c>
      <c r="P73" s="7" t="n">
        <v>6</v>
      </c>
      <c r="Q73" s="7" t="n">
        <v>5</v>
      </c>
      <c r="R73" s="1249" t="n">
        <f aca="false">SUM(M73:Q73)</f>
        <v>44</v>
      </c>
      <c r="S73" s="7" t="n">
        <v>9</v>
      </c>
      <c r="T73" s="7" t="n">
        <v>0</v>
      </c>
      <c r="U73" s="7" t="n">
        <v>0</v>
      </c>
      <c r="V73" s="7" t="n">
        <v>1</v>
      </c>
      <c r="W73" s="1251" t="n">
        <f aca="false">SUM(S73:V73)</f>
        <v>10</v>
      </c>
      <c r="X73" s="1248" t="n">
        <f aca="false">SUM(W73,R73,L73)</f>
        <v>85</v>
      </c>
      <c r="Y73" s="7" t="n">
        <v>2</v>
      </c>
      <c r="Z73" s="7" t="n">
        <v>2</v>
      </c>
      <c r="AA73" s="1253" t="n">
        <f aca="false">SUM(Y73:Z73)</f>
        <v>4</v>
      </c>
      <c r="AB73" s="7" t="n">
        <v>1</v>
      </c>
      <c r="AC73" s="7" t="n">
        <v>1</v>
      </c>
      <c r="AD73" s="7" t="n">
        <v>0</v>
      </c>
      <c r="AE73" s="7" t="n">
        <v>0</v>
      </c>
      <c r="AF73" s="1259" t="n">
        <f aca="false">SUM(AB73:AE73)</f>
        <v>2</v>
      </c>
      <c r="AG73" s="1260" t="n">
        <v>28</v>
      </c>
    </row>
    <row r="74" customFormat="false" ht="19.5" hidden="false" customHeight="false" outlineLevel="0" collapsed="false">
      <c r="B74" s="1256" t="s">
        <v>84</v>
      </c>
      <c r="C74" s="1257" t="n">
        <v>2</v>
      </c>
      <c r="D74" s="1258" t="n">
        <v>7</v>
      </c>
      <c r="E74" s="1258" t="n">
        <v>11</v>
      </c>
      <c r="F74" s="1248" t="n">
        <f aca="false">SUM(C74:E74)</f>
        <v>20</v>
      </c>
      <c r="G74" s="7" t="n">
        <v>0</v>
      </c>
      <c r="H74" s="7" t="n">
        <v>6</v>
      </c>
      <c r="I74" s="7" t="n">
        <v>0</v>
      </c>
      <c r="J74" s="7" t="n">
        <v>5</v>
      </c>
      <c r="K74" s="7" t="n">
        <v>0</v>
      </c>
      <c r="L74" s="1249" t="n">
        <f aca="false">SUM(G74:K74)</f>
        <v>11</v>
      </c>
      <c r="M74" s="7" t="n">
        <v>6</v>
      </c>
      <c r="N74" s="7" t="n">
        <v>7</v>
      </c>
      <c r="O74" s="7" t="n">
        <v>3</v>
      </c>
      <c r="P74" s="7" t="n">
        <v>0</v>
      </c>
      <c r="Q74" s="7" t="n">
        <v>0</v>
      </c>
      <c r="R74" s="1249" t="n">
        <f aca="false">SUM(M74:Q74)</f>
        <v>16</v>
      </c>
      <c r="S74" s="7" t="n">
        <v>8</v>
      </c>
      <c r="T74" s="7" t="n">
        <v>0</v>
      </c>
      <c r="U74" s="7" t="n">
        <v>0</v>
      </c>
      <c r="V74" s="7" t="n">
        <v>1</v>
      </c>
      <c r="W74" s="1251" t="n">
        <f aca="false">SUM(S74:V74)</f>
        <v>9</v>
      </c>
      <c r="X74" s="1248" t="n">
        <f aca="false">SUM(W74,R74,L74)</f>
        <v>36</v>
      </c>
      <c r="Y74" s="7" t="n">
        <v>4</v>
      </c>
      <c r="Z74" s="7" t="n">
        <v>1</v>
      </c>
      <c r="AA74" s="1253" t="n">
        <f aca="false">SUM(Y74:Z74)</f>
        <v>5</v>
      </c>
      <c r="AB74" s="7" t="n">
        <v>0</v>
      </c>
      <c r="AC74" s="7" t="n">
        <v>1</v>
      </c>
      <c r="AD74" s="7" t="n">
        <v>0</v>
      </c>
      <c r="AE74" s="7" t="n">
        <v>1</v>
      </c>
      <c r="AF74" s="1259" t="n">
        <f aca="false">SUM(AB74:AE74)</f>
        <v>2</v>
      </c>
      <c r="AG74" s="1260" t="n">
        <v>14</v>
      </c>
    </row>
    <row r="75" customFormat="false" ht="19.5" hidden="false" customHeight="false" outlineLevel="0" collapsed="false">
      <c r="B75" s="1256" t="s">
        <v>85</v>
      </c>
      <c r="C75" s="1257" t="n">
        <v>0</v>
      </c>
      <c r="D75" s="1258" t="n">
        <v>2</v>
      </c>
      <c r="E75" s="1258" t="n">
        <v>10</v>
      </c>
      <c r="F75" s="1248" t="n">
        <f aca="false">SUM(C75:E75)</f>
        <v>12</v>
      </c>
      <c r="G75" s="7" t="n">
        <v>0</v>
      </c>
      <c r="H75" s="7" t="n">
        <v>0</v>
      </c>
      <c r="I75" s="7" t="n">
        <v>5</v>
      </c>
      <c r="J75" s="7" t="n">
        <v>2</v>
      </c>
      <c r="K75" s="7" t="n">
        <v>0</v>
      </c>
      <c r="L75" s="1249" t="n">
        <f aca="false">SUM(G75:K75)</f>
        <v>7</v>
      </c>
      <c r="M75" s="7" t="n">
        <v>0</v>
      </c>
      <c r="N75" s="7" t="n">
        <v>4</v>
      </c>
      <c r="O75" s="7" t="n">
        <v>7</v>
      </c>
      <c r="P75" s="7" t="n">
        <v>0</v>
      </c>
      <c r="Q75" s="7" t="n">
        <v>0</v>
      </c>
      <c r="R75" s="1249" t="n">
        <f aca="false">SUM(M75:Q75)</f>
        <v>11</v>
      </c>
      <c r="S75" s="7" t="n">
        <v>0</v>
      </c>
      <c r="T75" s="7" t="n">
        <v>0</v>
      </c>
      <c r="U75" s="7" t="n">
        <v>0</v>
      </c>
      <c r="V75" s="7" t="n">
        <v>0</v>
      </c>
      <c r="W75" s="1251" t="n">
        <f aca="false">SUM(S75:V75)</f>
        <v>0</v>
      </c>
      <c r="X75" s="1248" t="n">
        <f aca="false">SUM(W75,R75,L75)</f>
        <v>18</v>
      </c>
      <c r="Y75" s="7" t="n">
        <v>3</v>
      </c>
      <c r="Z75" s="7" t="n">
        <v>0</v>
      </c>
      <c r="AA75" s="1253" t="n">
        <f aca="false">SUM(Y75:Z75)</f>
        <v>3</v>
      </c>
      <c r="AB75" s="7" t="n">
        <v>0</v>
      </c>
      <c r="AC75" s="7" t="n">
        <v>0</v>
      </c>
      <c r="AD75" s="7" t="n">
        <v>0</v>
      </c>
      <c r="AE75" s="7" t="n">
        <v>0</v>
      </c>
      <c r="AF75" s="1259" t="n">
        <f aca="false">SUM(AB75:AE75)</f>
        <v>0</v>
      </c>
      <c r="AG75" s="1260" t="n">
        <v>3</v>
      </c>
    </row>
    <row r="76" customFormat="false" ht="19.5" hidden="false" customHeight="false" outlineLevel="0" collapsed="false">
      <c r="B76" s="1256" t="s">
        <v>86</v>
      </c>
      <c r="C76" s="1257" t="n">
        <v>0</v>
      </c>
      <c r="D76" s="1258" t="n">
        <v>4</v>
      </c>
      <c r="E76" s="1258" t="n">
        <v>6</v>
      </c>
      <c r="F76" s="1248" t="n">
        <f aca="false">SUM(C76:E76)</f>
        <v>10</v>
      </c>
      <c r="G76" s="7" t="n">
        <v>3</v>
      </c>
      <c r="H76" s="7" t="n">
        <v>0</v>
      </c>
      <c r="I76" s="7" t="n">
        <v>0</v>
      </c>
      <c r="J76" s="7" t="n">
        <v>1</v>
      </c>
      <c r="K76" s="7" t="n">
        <v>0</v>
      </c>
      <c r="L76" s="1249" t="n">
        <f aca="false">SUM(G76:K76)</f>
        <v>4</v>
      </c>
      <c r="M76" s="7" t="n">
        <v>0</v>
      </c>
      <c r="N76" s="7" t="n">
        <v>9</v>
      </c>
      <c r="O76" s="7" t="n">
        <v>2</v>
      </c>
      <c r="P76" s="7" t="n">
        <v>0</v>
      </c>
      <c r="Q76" s="7" t="n">
        <v>0</v>
      </c>
      <c r="R76" s="1249" t="n">
        <f aca="false">SUM(M76:Q76)</f>
        <v>11</v>
      </c>
      <c r="S76" s="7" t="n">
        <v>2</v>
      </c>
      <c r="T76" s="7" t="n">
        <v>1</v>
      </c>
      <c r="U76" s="7" t="n">
        <v>0</v>
      </c>
      <c r="V76" s="7" t="n">
        <v>0</v>
      </c>
      <c r="W76" s="1251" t="n">
        <f aca="false">SUM(S76:V76)</f>
        <v>3</v>
      </c>
      <c r="X76" s="1248" t="n">
        <f aca="false">SUM(W76,R76,L76)</f>
        <v>18</v>
      </c>
      <c r="Y76" s="7" t="n">
        <v>4</v>
      </c>
      <c r="Z76" s="7" t="n">
        <v>0</v>
      </c>
      <c r="AA76" s="1253" t="n">
        <f aca="false">SUM(Y76:Z76)</f>
        <v>4</v>
      </c>
      <c r="AB76" s="7" t="n">
        <v>0</v>
      </c>
      <c r="AC76" s="7" t="n">
        <v>0</v>
      </c>
      <c r="AD76" s="7" t="n">
        <v>0</v>
      </c>
      <c r="AE76" s="7" t="n">
        <v>0</v>
      </c>
      <c r="AF76" s="1259" t="n">
        <f aca="false">SUM(AB76:AE76)</f>
        <v>0</v>
      </c>
      <c r="AG76" s="1260" t="n">
        <v>4</v>
      </c>
    </row>
    <row r="77" customFormat="false" ht="19.5" hidden="false" customHeight="false" outlineLevel="0" collapsed="false">
      <c r="B77" s="1256" t="s">
        <v>87</v>
      </c>
      <c r="C77" s="1257" t="n">
        <v>1</v>
      </c>
      <c r="D77" s="1258" t="n">
        <v>0</v>
      </c>
      <c r="E77" s="1258" t="n">
        <v>69</v>
      </c>
      <c r="F77" s="1248" t="n">
        <f aca="false">SUM(C77:E77)</f>
        <v>70</v>
      </c>
      <c r="G77" s="7" t="n">
        <v>16</v>
      </c>
      <c r="H77" s="7" t="n">
        <v>1</v>
      </c>
      <c r="I77" s="7" t="n">
        <v>14</v>
      </c>
      <c r="J77" s="7" t="n">
        <v>3</v>
      </c>
      <c r="K77" s="7" t="n">
        <v>0</v>
      </c>
      <c r="L77" s="1249" t="n">
        <f aca="false">SUM(G77:K77)</f>
        <v>34</v>
      </c>
      <c r="M77" s="7" t="n">
        <v>0</v>
      </c>
      <c r="N77" s="7" t="n">
        <v>58</v>
      </c>
      <c r="O77" s="7" t="n">
        <v>15</v>
      </c>
      <c r="P77" s="7" t="n">
        <v>0</v>
      </c>
      <c r="Q77" s="7" t="n">
        <v>0</v>
      </c>
      <c r="R77" s="1249" t="n">
        <f aca="false">SUM(M77:Q77)</f>
        <v>73</v>
      </c>
      <c r="S77" s="7" t="n">
        <v>11</v>
      </c>
      <c r="T77" s="7" t="n">
        <v>0</v>
      </c>
      <c r="U77" s="7" t="n">
        <v>0</v>
      </c>
      <c r="V77" s="7" t="n">
        <v>0</v>
      </c>
      <c r="W77" s="1251" t="n">
        <f aca="false">SUM(S77:V77)</f>
        <v>11</v>
      </c>
      <c r="X77" s="1248" t="n">
        <f aca="false">SUM(W77,R77,L77)</f>
        <v>118</v>
      </c>
      <c r="Y77" s="7" t="n">
        <v>3</v>
      </c>
      <c r="Z77" s="7" t="n">
        <v>1</v>
      </c>
      <c r="AA77" s="1253" t="n">
        <f aca="false">SUM(Y77:Z77)</f>
        <v>4</v>
      </c>
      <c r="AB77" s="7" t="n">
        <v>0</v>
      </c>
      <c r="AC77" s="7" t="n">
        <v>0</v>
      </c>
      <c r="AD77" s="7" t="n">
        <v>0</v>
      </c>
      <c r="AE77" s="7" t="n">
        <v>1</v>
      </c>
      <c r="AF77" s="1259" t="n">
        <f aca="false">SUM(AB77:AE77)</f>
        <v>1</v>
      </c>
      <c r="AG77" s="1260" t="n">
        <v>0</v>
      </c>
    </row>
    <row r="78" customFormat="false" ht="19.5" hidden="false" customHeight="false" outlineLevel="0" collapsed="false">
      <c r="B78" s="1256" t="s">
        <v>88</v>
      </c>
      <c r="C78" s="1261" t="n">
        <v>0</v>
      </c>
      <c r="D78" s="1262" t="n">
        <v>2</v>
      </c>
      <c r="E78" s="1262" t="n">
        <v>6</v>
      </c>
      <c r="F78" s="1248" t="n">
        <f aca="false">SUM(C78:E78)</f>
        <v>8</v>
      </c>
      <c r="G78" s="7" t="n">
        <v>0</v>
      </c>
      <c r="H78" s="7" t="n">
        <v>1</v>
      </c>
      <c r="I78" s="7" t="n">
        <v>0</v>
      </c>
      <c r="J78" s="7" t="n">
        <v>3</v>
      </c>
      <c r="K78" s="7" t="n">
        <v>0</v>
      </c>
      <c r="L78" s="1249" t="n">
        <f aca="false">SUM(G78:K78)</f>
        <v>4</v>
      </c>
      <c r="M78" s="1262" t="n">
        <v>0</v>
      </c>
      <c r="N78" s="1262" t="n">
        <v>5</v>
      </c>
      <c r="O78" s="1262" t="n">
        <v>1</v>
      </c>
      <c r="P78" s="1258" t="n">
        <v>0</v>
      </c>
      <c r="Q78" s="1262" t="n">
        <v>1</v>
      </c>
      <c r="R78" s="1249" t="n">
        <f aca="false">SUM(M78:Q78)</f>
        <v>7</v>
      </c>
      <c r="S78" s="7" t="n">
        <v>2</v>
      </c>
      <c r="T78" s="7" t="n">
        <v>0</v>
      </c>
      <c r="U78" s="7" t="n">
        <v>0</v>
      </c>
      <c r="V78" s="7" t="n">
        <v>1</v>
      </c>
      <c r="W78" s="1251" t="n">
        <f aca="false">SUM(S78:V78)</f>
        <v>3</v>
      </c>
      <c r="X78" s="1248" t="n">
        <f aca="false">SUM(W78,R78,L78)</f>
        <v>14</v>
      </c>
      <c r="Y78" s="7" t="n">
        <v>1</v>
      </c>
      <c r="Z78" s="7" t="n">
        <v>0</v>
      </c>
      <c r="AA78" s="1253" t="n">
        <f aca="false">SUM(Y78:Z78)</f>
        <v>1</v>
      </c>
      <c r="AB78" s="7" t="n">
        <v>0</v>
      </c>
      <c r="AC78" s="7" t="n">
        <v>0</v>
      </c>
      <c r="AD78" s="7" t="n">
        <v>0</v>
      </c>
      <c r="AE78" s="7" t="n">
        <v>0</v>
      </c>
      <c r="AF78" s="1259" t="n">
        <f aca="false">SUM(AB78:AE78)</f>
        <v>0</v>
      </c>
      <c r="AG78" s="1260" t="n">
        <v>3</v>
      </c>
    </row>
    <row r="79" customFormat="false" ht="19.5" hidden="false" customHeight="false" outlineLevel="0" collapsed="false">
      <c r="B79" s="1256" t="s">
        <v>89</v>
      </c>
      <c r="C79" s="1261" t="n">
        <v>0</v>
      </c>
      <c r="D79" s="1262" t="n">
        <v>2</v>
      </c>
      <c r="E79" s="1262" t="n">
        <v>10</v>
      </c>
      <c r="F79" s="1248" t="n">
        <f aca="false">SUM(C79:E79)</f>
        <v>12</v>
      </c>
      <c r="G79" s="7" t="n">
        <v>2</v>
      </c>
      <c r="H79" s="7" t="n">
        <v>4</v>
      </c>
      <c r="I79" s="7" t="n">
        <v>0</v>
      </c>
      <c r="J79" s="7" t="n">
        <v>2</v>
      </c>
      <c r="K79" s="7" t="n">
        <v>0</v>
      </c>
      <c r="L79" s="1249" t="n">
        <f aca="false">SUM(G79:K79)</f>
        <v>8</v>
      </c>
      <c r="M79" s="1262" t="n">
        <v>0</v>
      </c>
      <c r="N79" s="1262" t="n">
        <v>6</v>
      </c>
      <c r="O79" s="1262" t="n">
        <v>2</v>
      </c>
      <c r="P79" s="1258" t="n">
        <v>0</v>
      </c>
      <c r="Q79" s="1262" t="n">
        <v>0</v>
      </c>
      <c r="R79" s="1249" t="n">
        <f aca="false">SUM(M79:Q79)</f>
        <v>8</v>
      </c>
      <c r="S79" s="7" t="n">
        <v>3</v>
      </c>
      <c r="T79" s="7" t="n">
        <v>0</v>
      </c>
      <c r="U79" s="7" t="n">
        <v>0</v>
      </c>
      <c r="V79" s="7" t="n">
        <v>0</v>
      </c>
      <c r="W79" s="1251" t="n">
        <f aca="false">SUM(S79:V79)</f>
        <v>3</v>
      </c>
      <c r="X79" s="1248" t="n">
        <f aca="false">SUM(W79,R79,L79)</f>
        <v>19</v>
      </c>
      <c r="Y79" s="7" t="n">
        <v>2</v>
      </c>
      <c r="Z79" s="7" t="n">
        <v>0</v>
      </c>
      <c r="AA79" s="1253" t="n">
        <f aca="false">SUM(Y79:Z79)</f>
        <v>2</v>
      </c>
      <c r="AB79" s="7" t="n">
        <v>0</v>
      </c>
      <c r="AC79" s="7" t="n">
        <v>0</v>
      </c>
      <c r="AD79" s="7" t="n">
        <v>0</v>
      </c>
      <c r="AE79" s="7" t="n">
        <v>0</v>
      </c>
      <c r="AF79" s="1259" t="n">
        <f aca="false">SUM(AB79:AE79)</f>
        <v>0</v>
      </c>
      <c r="AG79" s="1260" t="n">
        <v>2</v>
      </c>
    </row>
    <row r="80" customFormat="false" ht="19.5" hidden="false" customHeight="false" outlineLevel="0" collapsed="false">
      <c r="B80" s="1256" t="s">
        <v>90</v>
      </c>
      <c r="C80" s="1261" t="n">
        <v>0</v>
      </c>
      <c r="D80" s="1262" t="n">
        <v>4</v>
      </c>
      <c r="E80" s="1262" t="n">
        <v>3</v>
      </c>
      <c r="F80" s="1248" t="n">
        <f aca="false">SUM(C80:E80)</f>
        <v>7</v>
      </c>
      <c r="G80" s="7" t="n">
        <v>1</v>
      </c>
      <c r="H80" s="7" t="n">
        <v>0</v>
      </c>
      <c r="I80" s="7" t="n">
        <v>0</v>
      </c>
      <c r="J80" s="7" t="n">
        <v>2</v>
      </c>
      <c r="K80" s="7" t="n">
        <v>0</v>
      </c>
      <c r="L80" s="1249" t="n">
        <f aca="false">SUM(G80:K80)</f>
        <v>3</v>
      </c>
      <c r="M80" s="1262" t="n">
        <v>0</v>
      </c>
      <c r="N80" s="1262" t="n">
        <v>5</v>
      </c>
      <c r="O80" s="1262" t="n">
        <v>3</v>
      </c>
      <c r="P80" s="1258" t="n">
        <v>0</v>
      </c>
      <c r="Q80" s="1262" t="n">
        <v>0</v>
      </c>
      <c r="R80" s="1249" t="n">
        <f aca="false">SUM(M80:Q80)</f>
        <v>8</v>
      </c>
      <c r="S80" s="7" t="n">
        <v>3</v>
      </c>
      <c r="T80" s="7" t="n">
        <v>0</v>
      </c>
      <c r="U80" s="7" t="n">
        <v>0</v>
      </c>
      <c r="V80" s="7" t="n">
        <v>0</v>
      </c>
      <c r="W80" s="1251" t="n">
        <f aca="false">SUM(S80:V80)</f>
        <v>3</v>
      </c>
      <c r="X80" s="1248" t="n">
        <f aca="false">SUM(W80,R80,L80)</f>
        <v>14</v>
      </c>
      <c r="Y80" s="7" t="n">
        <v>3</v>
      </c>
      <c r="Z80" s="7" t="n">
        <v>0</v>
      </c>
      <c r="AA80" s="1253" t="n">
        <f aca="false">SUM(Y80:Z80)</f>
        <v>3</v>
      </c>
      <c r="AB80" s="7" t="n">
        <v>0</v>
      </c>
      <c r="AC80" s="7" t="n">
        <v>0</v>
      </c>
      <c r="AD80" s="7" t="n">
        <v>0</v>
      </c>
      <c r="AE80" s="7" t="n">
        <v>0</v>
      </c>
      <c r="AF80" s="1259" t="n">
        <f aca="false">SUM(AB80:AE80)</f>
        <v>0</v>
      </c>
      <c r="AG80" s="1260" t="n">
        <v>4</v>
      </c>
    </row>
    <row r="81" customFormat="false" ht="19.5" hidden="false" customHeight="false" outlineLevel="0" collapsed="false">
      <c r="B81" s="1256" t="s">
        <v>91</v>
      </c>
      <c r="C81" s="1261" t="n">
        <v>1</v>
      </c>
      <c r="D81" s="1262" t="n">
        <v>8</v>
      </c>
      <c r="E81" s="1262" t="n">
        <v>88</v>
      </c>
      <c r="F81" s="1248" t="n">
        <f aca="false">SUM(C81:E81)</f>
        <v>97</v>
      </c>
      <c r="G81" s="7" t="n">
        <v>19</v>
      </c>
      <c r="H81" s="7" t="n">
        <v>6</v>
      </c>
      <c r="I81" s="7" t="n">
        <v>14</v>
      </c>
      <c r="J81" s="7" t="n">
        <v>10</v>
      </c>
      <c r="K81" s="7" t="n">
        <v>0</v>
      </c>
      <c r="L81" s="1249" t="n">
        <f aca="false">SUM(G81:K81)</f>
        <v>49</v>
      </c>
      <c r="M81" s="7" t="n">
        <v>0</v>
      </c>
      <c r="N81" s="7" t="n">
        <v>74</v>
      </c>
      <c r="O81" s="7" t="n">
        <v>21</v>
      </c>
      <c r="P81" s="7" t="n">
        <v>0</v>
      </c>
      <c r="Q81" s="7" t="n">
        <v>1</v>
      </c>
      <c r="R81" s="1249" t="n">
        <f aca="false">SUM(M81:Q81)</f>
        <v>96</v>
      </c>
      <c r="S81" s="7" t="n">
        <v>19</v>
      </c>
      <c r="T81" s="7" t="n">
        <v>0</v>
      </c>
      <c r="U81" s="7" t="n">
        <v>0</v>
      </c>
      <c r="V81" s="7" t="n">
        <v>1</v>
      </c>
      <c r="W81" s="1251" t="n">
        <f aca="false">SUM(S81:V81)</f>
        <v>20</v>
      </c>
      <c r="X81" s="1248" t="n">
        <f aca="false">SUM(W81,R81,L81)</f>
        <v>165</v>
      </c>
      <c r="Y81" s="7" t="n">
        <v>9</v>
      </c>
      <c r="Z81" s="7" t="n">
        <v>1</v>
      </c>
      <c r="AA81" s="1253" t="n">
        <f aca="false">SUM(Y81:Z81)</f>
        <v>10</v>
      </c>
      <c r="AB81" s="7" t="n">
        <v>0</v>
      </c>
      <c r="AC81" s="7" t="n">
        <v>0</v>
      </c>
      <c r="AD81" s="7" t="n">
        <v>0</v>
      </c>
      <c r="AE81" s="7" t="n">
        <v>1</v>
      </c>
      <c r="AF81" s="1259" t="n">
        <f aca="false">SUM(AB81:AE81)</f>
        <v>1</v>
      </c>
      <c r="AG81" s="1260" t="n">
        <v>9</v>
      </c>
    </row>
    <row r="82" customFormat="false" ht="19.5" hidden="false" customHeight="false" outlineLevel="0" collapsed="false">
      <c r="B82" s="1256" t="s">
        <v>92</v>
      </c>
      <c r="C82" s="1261" t="n">
        <v>1</v>
      </c>
      <c r="D82" s="1262" t="n">
        <v>9</v>
      </c>
      <c r="E82" s="1262" t="n">
        <v>17</v>
      </c>
      <c r="F82" s="1248" t="n">
        <f aca="false">SUM(C82:E82)</f>
        <v>27</v>
      </c>
      <c r="G82" s="7" t="n">
        <v>0</v>
      </c>
      <c r="H82" s="7" t="n">
        <v>3</v>
      </c>
      <c r="I82" s="7" t="n">
        <v>0</v>
      </c>
      <c r="J82" s="7" t="n">
        <v>3</v>
      </c>
      <c r="K82" s="7" t="n">
        <v>0</v>
      </c>
      <c r="L82" s="1249" t="n">
        <f aca="false">SUM(G82:K82)</f>
        <v>6</v>
      </c>
      <c r="M82" s="7" t="n">
        <v>1</v>
      </c>
      <c r="N82" s="7" t="n">
        <v>14</v>
      </c>
      <c r="O82" s="7" t="n">
        <v>15</v>
      </c>
      <c r="P82" s="7" t="n">
        <v>1</v>
      </c>
      <c r="Q82" s="7" t="n">
        <v>1</v>
      </c>
      <c r="R82" s="1249" t="n">
        <f aca="false">SUM(M82:Q82)</f>
        <v>32</v>
      </c>
      <c r="S82" s="7" t="n">
        <v>12</v>
      </c>
      <c r="T82" s="7" t="n">
        <v>0</v>
      </c>
      <c r="U82" s="7" t="n">
        <v>0</v>
      </c>
      <c r="V82" s="7" t="n">
        <v>0</v>
      </c>
      <c r="W82" s="1251" t="n">
        <f aca="false">SUM(S82:V82)</f>
        <v>12</v>
      </c>
      <c r="X82" s="1248" t="n">
        <f aca="false">SUM(W82,R82,L82)</f>
        <v>50</v>
      </c>
      <c r="Y82" s="7" t="n">
        <v>9</v>
      </c>
      <c r="Z82" s="7" t="n">
        <v>1</v>
      </c>
      <c r="AA82" s="1253" t="n">
        <f aca="false">SUM(Y82:Z82)</f>
        <v>10</v>
      </c>
      <c r="AB82" s="7" t="n">
        <v>0</v>
      </c>
      <c r="AC82" s="7" t="n">
        <v>1</v>
      </c>
      <c r="AD82" s="7" t="n">
        <v>0</v>
      </c>
      <c r="AE82" s="7" t="n">
        <v>0</v>
      </c>
      <c r="AF82" s="1259" t="n">
        <f aca="false">SUM(AB82:AE82)</f>
        <v>1</v>
      </c>
      <c r="AG82" s="1260" t="n">
        <v>9</v>
      </c>
    </row>
    <row r="83" customFormat="false" ht="19.5" hidden="false" customHeight="false" outlineLevel="0" collapsed="false">
      <c r="B83" s="1256" t="s">
        <v>93</v>
      </c>
      <c r="C83" s="1261" t="n">
        <v>1</v>
      </c>
      <c r="D83" s="1262" t="n">
        <v>0</v>
      </c>
      <c r="E83" s="1262" t="n">
        <v>10</v>
      </c>
      <c r="F83" s="1248" t="n">
        <f aca="false">SUM(C83:E83)</f>
        <v>11</v>
      </c>
      <c r="G83" s="7" t="n">
        <v>0</v>
      </c>
      <c r="H83" s="7" t="n">
        <v>1</v>
      </c>
      <c r="I83" s="7" t="n">
        <v>0</v>
      </c>
      <c r="J83" s="7" t="n">
        <v>0</v>
      </c>
      <c r="K83" s="7" t="n">
        <v>0</v>
      </c>
      <c r="L83" s="1249" t="n">
        <f aca="false">SUM(G83:K83)</f>
        <v>1</v>
      </c>
      <c r="M83" s="7" t="n">
        <v>0</v>
      </c>
      <c r="N83" s="7" t="n">
        <v>2</v>
      </c>
      <c r="O83" s="7" t="n">
        <v>4</v>
      </c>
      <c r="P83" s="7" t="n">
        <v>0</v>
      </c>
      <c r="Q83" s="7" t="n">
        <v>0</v>
      </c>
      <c r="R83" s="1249" t="n">
        <f aca="false">SUM(M83:Q83)</f>
        <v>6</v>
      </c>
      <c r="S83" s="7" t="n">
        <v>4</v>
      </c>
      <c r="T83" s="7" t="n">
        <v>0</v>
      </c>
      <c r="U83" s="7" t="n">
        <v>0</v>
      </c>
      <c r="V83" s="7" t="n">
        <v>0</v>
      </c>
      <c r="W83" s="1251" t="n">
        <f aca="false">SUM(S83:V83)</f>
        <v>4</v>
      </c>
      <c r="X83" s="1248" t="n">
        <f aca="false">SUM(W83,R83,L83)</f>
        <v>11</v>
      </c>
      <c r="Y83" s="7" t="n">
        <v>1</v>
      </c>
      <c r="Z83" s="7" t="n">
        <v>1</v>
      </c>
      <c r="AA83" s="1253" t="n">
        <f aca="false">SUM(Y83:Z83)</f>
        <v>2</v>
      </c>
      <c r="AB83" s="7" t="n">
        <v>0</v>
      </c>
      <c r="AC83" s="7" t="n">
        <v>1</v>
      </c>
      <c r="AD83" s="7" t="n">
        <v>0</v>
      </c>
      <c r="AE83" s="7" t="n">
        <v>0</v>
      </c>
      <c r="AF83" s="1259" t="n">
        <f aca="false">SUM(AB83:AE83)</f>
        <v>1</v>
      </c>
      <c r="AG83" s="1260" t="n">
        <v>1</v>
      </c>
    </row>
    <row r="84" customFormat="false" ht="19.5" hidden="false" customHeight="false" outlineLevel="0" collapsed="false">
      <c r="B84" s="1256" t="s">
        <v>94</v>
      </c>
      <c r="C84" s="1261" t="n">
        <v>3</v>
      </c>
      <c r="D84" s="1262" t="n">
        <v>17</v>
      </c>
      <c r="E84" s="1262" t="n">
        <v>115</v>
      </c>
      <c r="F84" s="1248" t="n">
        <f aca="false">SUM(C84:E84)</f>
        <v>135</v>
      </c>
      <c r="G84" s="7" t="n">
        <v>19</v>
      </c>
      <c r="H84" s="7" t="n">
        <v>10</v>
      </c>
      <c r="I84" s="7" t="n">
        <v>14</v>
      </c>
      <c r="J84" s="7" t="n">
        <v>13</v>
      </c>
      <c r="K84" s="7" t="n">
        <v>0</v>
      </c>
      <c r="L84" s="1249" t="n">
        <f aca="false">SUM(G84:K84)</f>
        <v>56</v>
      </c>
      <c r="M84" s="7" t="n">
        <v>1</v>
      </c>
      <c r="N84" s="7" t="n">
        <v>90</v>
      </c>
      <c r="O84" s="7" t="n">
        <v>40</v>
      </c>
      <c r="P84" s="7" t="n">
        <v>1</v>
      </c>
      <c r="Q84" s="7" t="n">
        <v>2</v>
      </c>
      <c r="R84" s="1249" t="n">
        <f aca="false">SUM(M84:Q84)</f>
        <v>134</v>
      </c>
      <c r="S84" s="7" t="n">
        <v>35</v>
      </c>
      <c r="T84" s="7" t="n">
        <v>0</v>
      </c>
      <c r="U84" s="7" t="n">
        <v>0</v>
      </c>
      <c r="V84" s="7" t="n">
        <v>1</v>
      </c>
      <c r="W84" s="1251" t="n">
        <f aca="false">SUM(S84:V84)</f>
        <v>36</v>
      </c>
      <c r="X84" s="1248" t="n">
        <f aca="false">SUM(W84,R84,L84)</f>
        <v>226</v>
      </c>
      <c r="Y84" s="7" t="n">
        <v>19</v>
      </c>
      <c r="Z84" s="7" t="n">
        <v>3</v>
      </c>
      <c r="AA84" s="1253" t="n">
        <f aca="false">SUM(Y84:Z84)</f>
        <v>22</v>
      </c>
      <c r="AB84" s="7" t="n">
        <v>0</v>
      </c>
      <c r="AC84" s="7" t="n">
        <v>2</v>
      </c>
      <c r="AD84" s="7" t="n">
        <v>0</v>
      </c>
      <c r="AE84" s="7" t="n">
        <v>1</v>
      </c>
      <c r="AF84" s="1259" t="n">
        <f aca="false">SUM(AB84:AE84)</f>
        <v>3</v>
      </c>
      <c r="AG84" s="1260" t="n">
        <v>19</v>
      </c>
    </row>
    <row r="85" customFormat="false" ht="19.5" hidden="false" customHeight="false" outlineLevel="0" collapsed="false">
      <c r="B85" s="1256" t="s">
        <v>95</v>
      </c>
      <c r="C85" s="1261" t="n">
        <v>0</v>
      </c>
      <c r="D85" s="1262" t="n">
        <v>0</v>
      </c>
      <c r="E85" s="1262" t="n">
        <v>1</v>
      </c>
      <c r="F85" s="1248" t="n">
        <f aca="false">SUM(C85:E85)</f>
        <v>1</v>
      </c>
      <c r="G85" s="7" t="n">
        <v>0</v>
      </c>
      <c r="H85" s="7" t="n">
        <v>0</v>
      </c>
      <c r="I85" s="7" t="n">
        <v>0</v>
      </c>
      <c r="J85" s="7" t="n">
        <v>0</v>
      </c>
      <c r="K85" s="7" t="n">
        <v>0</v>
      </c>
      <c r="L85" s="1249" t="n">
        <f aca="false">SUM(G85:K85)</f>
        <v>0</v>
      </c>
      <c r="M85" s="7" t="n">
        <v>0</v>
      </c>
      <c r="N85" s="7" t="n">
        <v>0</v>
      </c>
      <c r="O85" s="7" t="n">
        <v>0</v>
      </c>
      <c r="P85" s="7" t="n">
        <v>0</v>
      </c>
      <c r="Q85" s="7" t="n">
        <v>0</v>
      </c>
      <c r="R85" s="1263" t="n">
        <f aca="false">SUM(M85:Q85)</f>
        <v>0</v>
      </c>
      <c r="S85" s="7" t="n">
        <v>1</v>
      </c>
      <c r="T85" s="7" t="n">
        <v>0</v>
      </c>
      <c r="U85" s="7" t="n">
        <v>0</v>
      </c>
      <c r="V85" s="7" t="n">
        <v>0</v>
      </c>
      <c r="W85" s="1251" t="n">
        <f aca="false">SUM(S85:V85)</f>
        <v>1</v>
      </c>
      <c r="X85" s="1248" t="n">
        <f aca="false">SUM(W85,R85,L85)</f>
        <v>1</v>
      </c>
      <c r="Y85" s="7" t="n">
        <v>1</v>
      </c>
      <c r="Z85" s="7" t="n">
        <v>0</v>
      </c>
      <c r="AA85" s="1253" t="n">
        <f aca="false">SUM(Y85:Z85)</f>
        <v>1</v>
      </c>
      <c r="AB85" s="7" t="n">
        <v>0</v>
      </c>
      <c r="AC85" s="7" t="n">
        <v>0</v>
      </c>
      <c r="AD85" s="7" t="n">
        <v>0</v>
      </c>
      <c r="AE85" s="7" t="n">
        <v>0</v>
      </c>
      <c r="AF85" s="1259" t="n">
        <f aca="false">SUM(AB85:AE85)</f>
        <v>0</v>
      </c>
      <c r="AG85" s="1260" t="n">
        <v>1</v>
      </c>
    </row>
    <row r="86" customFormat="false" ht="19.5" hidden="false" customHeight="false" outlineLevel="0" collapsed="false">
      <c r="B86" s="1256" t="s">
        <v>96</v>
      </c>
      <c r="C86" s="1261" t="n">
        <v>5</v>
      </c>
      <c r="D86" s="1262" t="n">
        <v>26</v>
      </c>
      <c r="E86" s="1262" t="n">
        <v>143</v>
      </c>
      <c r="F86" s="1248" t="n">
        <f aca="false">SUM(C86:E86)</f>
        <v>174</v>
      </c>
      <c r="G86" s="7" t="n">
        <v>19</v>
      </c>
      <c r="H86" s="7" t="n">
        <v>14</v>
      </c>
      <c r="I86" s="7" t="n">
        <v>14</v>
      </c>
      <c r="J86" s="7" t="n">
        <v>16</v>
      </c>
      <c r="K86" s="7" t="n">
        <v>0</v>
      </c>
      <c r="L86" s="1249" t="n">
        <f aca="false">SUM(G86:K86)</f>
        <v>63</v>
      </c>
      <c r="M86" s="7" t="n">
        <v>2</v>
      </c>
      <c r="N86" s="7" t="n">
        <v>106</v>
      </c>
      <c r="O86" s="7" t="n">
        <v>59</v>
      </c>
      <c r="P86" s="7" t="n">
        <v>2</v>
      </c>
      <c r="Q86" s="7" t="n">
        <v>3</v>
      </c>
      <c r="R86" s="1263" t="n">
        <f aca="false">SUM(M86:Q86)</f>
        <v>172</v>
      </c>
      <c r="S86" s="7" t="n">
        <v>52</v>
      </c>
      <c r="T86" s="7" t="n">
        <v>0</v>
      </c>
      <c r="U86" s="7" t="n">
        <v>0</v>
      </c>
      <c r="V86" s="7" t="n">
        <v>1</v>
      </c>
      <c r="W86" s="1251" t="n">
        <f aca="false">SUM(S86:V86)</f>
        <v>53</v>
      </c>
      <c r="X86" s="1248" t="n">
        <f aca="false">SUM(W86,R86,L86)</f>
        <v>288</v>
      </c>
      <c r="Y86" s="7" t="n">
        <v>30</v>
      </c>
      <c r="Z86" s="7" t="n">
        <v>5</v>
      </c>
      <c r="AA86" s="1253" t="n">
        <f aca="false">SUM(Y86:Z86)</f>
        <v>35</v>
      </c>
      <c r="AB86" s="7" t="n">
        <v>0</v>
      </c>
      <c r="AC86" s="7" t="n">
        <v>4</v>
      </c>
      <c r="AD86" s="7" t="n">
        <v>0</v>
      </c>
      <c r="AE86" s="7" t="n">
        <v>1</v>
      </c>
      <c r="AF86" s="1259" t="n">
        <f aca="false">SUM(AB86:AE86)</f>
        <v>5</v>
      </c>
      <c r="AG86" s="1260" t="n">
        <v>30</v>
      </c>
    </row>
    <row r="87" customFormat="false" ht="19.5" hidden="false" customHeight="false" outlineLevel="0" collapsed="false">
      <c r="B87" s="1256" t="s">
        <v>97</v>
      </c>
      <c r="C87" s="1261" t="n">
        <v>0</v>
      </c>
      <c r="D87" s="1262" t="n">
        <v>0</v>
      </c>
      <c r="E87" s="1262" t="n">
        <v>0</v>
      </c>
      <c r="F87" s="1248" t="n">
        <f aca="false">SUM(C87:E87)</f>
        <v>0</v>
      </c>
      <c r="G87" s="7" t="n">
        <v>0</v>
      </c>
      <c r="H87" s="7" t="n">
        <v>0</v>
      </c>
      <c r="I87" s="7" t="n">
        <v>0</v>
      </c>
      <c r="J87" s="7" t="n">
        <v>0</v>
      </c>
      <c r="K87" s="7" t="n">
        <v>0</v>
      </c>
      <c r="L87" s="1249" t="n">
        <f aca="false">SUM(G87:K87)</f>
        <v>0</v>
      </c>
      <c r="M87" s="7" t="n">
        <v>0</v>
      </c>
      <c r="N87" s="7" t="n">
        <v>0</v>
      </c>
      <c r="O87" s="7" t="n">
        <v>0</v>
      </c>
      <c r="P87" s="7" t="n">
        <v>0</v>
      </c>
      <c r="Q87" s="7" t="n">
        <v>0</v>
      </c>
      <c r="R87" s="1263" t="n">
        <f aca="false">SUM(M87:Q87)</f>
        <v>0</v>
      </c>
      <c r="S87" s="7" t="n">
        <v>0</v>
      </c>
      <c r="T87" s="7" t="n">
        <v>0</v>
      </c>
      <c r="U87" s="7" t="n">
        <v>0</v>
      </c>
      <c r="V87" s="7" t="n">
        <v>0</v>
      </c>
      <c r="W87" s="1251" t="n">
        <f aca="false">SUM(S87:V87)</f>
        <v>0</v>
      </c>
      <c r="X87" s="1248" t="n">
        <f aca="false">SUM(W87,R87,L87)</f>
        <v>0</v>
      </c>
      <c r="Y87" s="7" t="n">
        <v>0</v>
      </c>
      <c r="Z87" s="7" t="n">
        <v>0</v>
      </c>
      <c r="AA87" s="1253" t="n">
        <f aca="false">SUM(Y87:Z87)</f>
        <v>0</v>
      </c>
      <c r="AB87" s="7" t="n">
        <v>0</v>
      </c>
      <c r="AC87" s="7" t="n">
        <v>0</v>
      </c>
      <c r="AD87" s="7" t="n">
        <v>0</v>
      </c>
      <c r="AE87" s="7" t="n">
        <v>0</v>
      </c>
      <c r="AF87" s="1259" t="n">
        <f aca="false">SUM(AB87:AE87)</f>
        <v>0</v>
      </c>
      <c r="AG87" s="1260" t="n">
        <v>0</v>
      </c>
    </row>
    <row r="88" customFormat="false" ht="19.5" hidden="false" customHeight="false" outlineLevel="0" collapsed="false">
      <c r="B88" s="1264" t="s">
        <v>98</v>
      </c>
      <c r="C88" s="118" t="n">
        <v>1</v>
      </c>
      <c r="D88" s="119" t="n">
        <v>0</v>
      </c>
      <c r="E88" s="119" t="n">
        <v>1</v>
      </c>
      <c r="F88" s="1248" t="n">
        <f aca="false">SUM(C88:E88)</f>
        <v>2</v>
      </c>
      <c r="G88" s="7" t="n">
        <v>0</v>
      </c>
      <c r="H88" s="7" t="n">
        <v>0</v>
      </c>
      <c r="I88" s="7" t="n">
        <v>0</v>
      </c>
      <c r="J88" s="7" t="n">
        <v>0</v>
      </c>
      <c r="K88" s="7" t="n">
        <v>0</v>
      </c>
      <c r="L88" s="1249" t="n">
        <f aca="false">SUM(G88:K88)</f>
        <v>0</v>
      </c>
      <c r="M88" s="1006" t="n">
        <v>0</v>
      </c>
      <c r="N88" s="1006" t="n">
        <v>1</v>
      </c>
      <c r="O88" s="1006" t="n">
        <v>0</v>
      </c>
      <c r="P88" s="1006" t="n">
        <v>1</v>
      </c>
      <c r="Q88" s="16" t="n">
        <v>0</v>
      </c>
      <c r="R88" s="1263" t="n">
        <f aca="false">SUM(M88:Q88)</f>
        <v>2</v>
      </c>
      <c r="S88" s="7" t="n">
        <v>1</v>
      </c>
      <c r="T88" s="7" t="n">
        <v>0</v>
      </c>
      <c r="U88" s="7" t="n">
        <v>0</v>
      </c>
      <c r="V88" s="7" t="n">
        <v>0</v>
      </c>
      <c r="W88" s="1251" t="n">
        <f aca="false">SUM(S88:V88)</f>
        <v>1</v>
      </c>
      <c r="X88" s="1248" t="n">
        <f aca="false">SUM(W88,R88,L88)</f>
        <v>3</v>
      </c>
      <c r="Y88" s="7" t="n">
        <v>0</v>
      </c>
      <c r="Z88" s="7" t="n">
        <v>0</v>
      </c>
      <c r="AA88" s="1253" t="n">
        <f aca="false">SUM(Y88:Z88)</f>
        <v>0</v>
      </c>
      <c r="AB88" s="7" t="n">
        <v>0</v>
      </c>
      <c r="AC88" s="7" t="n">
        <v>0</v>
      </c>
      <c r="AD88" s="7" t="n">
        <v>0</v>
      </c>
      <c r="AE88" s="7" t="n">
        <v>1</v>
      </c>
      <c r="AF88" s="1259" t="n">
        <f aca="false">SUM(AB88:AE88)</f>
        <v>1</v>
      </c>
      <c r="AG88" s="1260" t="n">
        <v>0</v>
      </c>
    </row>
    <row r="89" customFormat="false" ht="21.75" hidden="false" customHeight="false" outlineLevel="0" collapsed="false">
      <c r="B89" s="1265" t="s">
        <v>99</v>
      </c>
      <c r="C89" s="1266" t="n">
        <f aca="false">SUM(C67:C88)</f>
        <v>23</v>
      </c>
      <c r="D89" s="1266" t="n">
        <f aca="false">SUM(D67:D88)</f>
        <v>147</v>
      </c>
      <c r="E89" s="1266" t="n">
        <f aca="false">SUM(E67:E88)</f>
        <v>619</v>
      </c>
      <c r="F89" s="1267" t="n">
        <f aca="false">SUM(C89:E89)</f>
        <v>789</v>
      </c>
      <c r="G89" s="1266" t="n">
        <f aca="false">SUM(G67:G88)</f>
        <v>95</v>
      </c>
      <c r="H89" s="1266" t="n">
        <f aca="false">SUM(H67:H88)</f>
        <v>93</v>
      </c>
      <c r="I89" s="1266" t="n">
        <f aca="false">SUM(I67:I88)</f>
        <v>83</v>
      </c>
      <c r="J89" s="1266" t="n">
        <f aca="false">SUM(J67:J88)</f>
        <v>96</v>
      </c>
      <c r="K89" s="1266" t="n">
        <f aca="false">SUM(K67:K88)</f>
        <v>0</v>
      </c>
      <c r="L89" s="1268" t="n">
        <f aca="false">SUM(G89:K89)</f>
        <v>367</v>
      </c>
      <c r="M89" s="1269" t="n">
        <f aca="false">SUM(M67:M88)</f>
        <v>15</v>
      </c>
      <c r="N89" s="1269" t="n">
        <f aca="false">SUM(N67:N88)</f>
        <v>490</v>
      </c>
      <c r="O89" s="1269" t="n">
        <f aca="false">SUM(O67:O88)</f>
        <v>231</v>
      </c>
      <c r="P89" s="1270" t="n">
        <f aca="false">SUM(P67:P88)</f>
        <v>17</v>
      </c>
      <c r="Q89" s="1270" t="n">
        <f aca="false">SUM(Q67:Q88)</f>
        <v>14</v>
      </c>
      <c r="R89" s="1268" t="n">
        <f aca="false">SUM(M89:Q89)</f>
        <v>767</v>
      </c>
      <c r="S89" s="1271" t="n">
        <f aca="false">SUM(S67:S88)</f>
        <v>187</v>
      </c>
      <c r="T89" s="1271" t="n">
        <f aca="false">SUM(T67:T88)</f>
        <v>2</v>
      </c>
      <c r="U89" s="1271" t="n">
        <f aca="false">SUM(U67:U88)</f>
        <v>0</v>
      </c>
      <c r="V89" s="1271" t="n">
        <f aca="false">SUM(V67:V88)</f>
        <v>6</v>
      </c>
      <c r="W89" s="1272" t="n">
        <f aca="false">SUM(S89:V89)</f>
        <v>195</v>
      </c>
      <c r="X89" s="1273" t="n">
        <f aca="false">SUM(W89,R89,L89)</f>
        <v>1329</v>
      </c>
      <c r="Y89" s="1271" t="n">
        <f aca="false">SUM(Y67:Y88)</f>
        <v>121</v>
      </c>
      <c r="Z89" s="1271" t="n">
        <f aca="false">SUM(Z67:Z88)</f>
        <v>19</v>
      </c>
      <c r="AA89" s="1274" t="n">
        <f aca="false">SUM(Y89:Z89)</f>
        <v>140</v>
      </c>
      <c r="AB89" s="1269" t="n">
        <f aca="false">SUM(AB67:AB88)</f>
        <v>2</v>
      </c>
      <c r="AC89" s="1269" t="n">
        <f aca="false">SUM(AC67:AC88)</f>
        <v>15</v>
      </c>
      <c r="AD89" s="1269" t="n">
        <f aca="false">SUM(AD67:AD88)</f>
        <v>0</v>
      </c>
      <c r="AE89" s="1269" t="n">
        <f aca="false">SUM(AE67:AE88)</f>
        <v>6</v>
      </c>
      <c r="AF89" s="1267" t="n">
        <f aca="false">SUM(AB89:AE89)</f>
        <v>23</v>
      </c>
      <c r="AG89" s="1275" t="n">
        <f aca="false">SUM(AG67:AG88)</f>
        <v>240</v>
      </c>
    </row>
    <row r="90" customFormat="false" ht="15" hidden="false" customHeight="false" outlineLevel="0" collapsed="false">
      <c r="R90" s="0"/>
    </row>
    <row r="94" customFormat="false" ht="29.25" hidden="false" customHeight="true" outlineLevel="0" collapsed="false">
      <c r="H94" s="1057" t="s">
        <v>51</v>
      </c>
      <c r="I94" s="1057"/>
      <c r="J94" s="1057"/>
      <c r="K94" s="1057"/>
      <c r="L94" s="1057"/>
      <c r="M94" s="1057"/>
      <c r="R94" s="0"/>
    </row>
    <row r="95" customFormat="false" ht="15" hidden="false" customHeight="false" outlineLevel="0" collapsed="false">
      <c r="R95" s="0"/>
    </row>
    <row r="97" customFormat="false" ht="51" hidden="false" customHeight="false" outlineLevel="0" collapsed="false">
      <c r="B97" s="1096" t="s">
        <v>52</v>
      </c>
      <c r="C97" s="1097" t="s">
        <v>53</v>
      </c>
      <c r="D97" s="1097" t="s">
        <v>54</v>
      </c>
      <c r="E97" s="1097" t="s">
        <v>55</v>
      </c>
      <c r="F97" s="1097" t="s">
        <v>56</v>
      </c>
      <c r="G97" s="1097" t="s">
        <v>57</v>
      </c>
      <c r="H97" s="1097" t="s">
        <v>58</v>
      </c>
      <c r="I97" s="1097" t="s">
        <v>59</v>
      </c>
      <c r="J97" s="1097" t="s">
        <v>60</v>
      </c>
      <c r="K97" s="1097" t="s">
        <v>28</v>
      </c>
      <c r="L97" s="1098" t="s">
        <v>61</v>
      </c>
      <c r="M97" s="1023" t="s">
        <v>62</v>
      </c>
      <c r="N97" s="1023" t="s">
        <v>63</v>
      </c>
      <c r="O97" s="1023" t="s">
        <v>64</v>
      </c>
      <c r="P97" s="1023" t="s">
        <v>65</v>
      </c>
      <c r="Q97" s="1023" t="s">
        <v>66</v>
      </c>
      <c r="R97" s="1023" t="s">
        <v>67</v>
      </c>
      <c r="S97" s="1023" t="s">
        <v>68</v>
      </c>
      <c r="T97" s="1023" t="s">
        <v>69</v>
      </c>
      <c r="U97" s="1023" t="s">
        <v>70</v>
      </c>
    </row>
    <row r="98" customFormat="false" ht="22.5" hidden="false" customHeight="false" outlineLevel="0" collapsed="false">
      <c r="B98" s="1276" t="s">
        <v>77</v>
      </c>
      <c r="C98" s="1024" t="n">
        <v>0</v>
      </c>
      <c r="D98" s="1024" t="n">
        <v>0</v>
      </c>
      <c r="E98" s="1024" t="n">
        <v>0</v>
      </c>
      <c r="F98" s="1024" t="n">
        <v>0</v>
      </c>
      <c r="G98" s="1024" t="n">
        <v>0</v>
      </c>
      <c r="H98" s="1024" t="n">
        <v>0</v>
      </c>
      <c r="I98" s="1024" t="n">
        <v>0</v>
      </c>
      <c r="J98" s="1024" t="n">
        <v>0</v>
      </c>
      <c r="K98" s="1024" t="n">
        <v>12</v>
      </c>
      <c r="L98" s="914" t="n">
        <f aca="false">SUM(C98:K98)</f>
        <v>12</v>
      </c>
      <c r="M98" s="1277" t="n">
        <v>12</v>
      </c>
      <c r="N98" s="1277" t="n">
        <v>11</v>
      </c>
      <c r="O98" s="1277" t="n">
        <v>0</v>
      </c>
      <c r="P98" s="1277" t="n">
        <v>0</v>
      </c>
      <c r="Q98" s="1277" t="n">
        <v>1</v>
      </c>
      <c r="R98" s="1277" t="n">
        <v>0</v>
      </c>
      <c r="S98" s="1277" t="n">
        <v>0</v>
      </c>
      <c r="T98" s="1278" t="n">
        <v>3660</v>
      </c>
      <c r="U98" s="1278" t="n">
        <v>3660</v>
      </c>
    </row>
    <row r="99" customFormat="false" ht="22.5" hidden="false" customHeight="false" outlineLevel="0" collapsed="false">
      <c r="B99" s="1276" t="s">
        <v>78</v>
      </c>
      <c r="C99" s="1024" t="n">
        <v>0</v>
      </c>
      <c r="D99" s="1024" t="n">
        <v>0</v>
      </c>
      <c r="E99" s="1024" t="n">
        <v>0</v>
      </c>
      <c r="F99" s="1024" t="n">
        <v>0</v>
      </c>
      <c r="G99" s="1024" t="n">
        <v>0</v>
      </c>
      <c r="H99" s="1024" t="n">
        <v>0</v>
      </c>
      <c r="I99" s="1024" t="n">
        <v>0</v>
      </c>
      <c r="J99" s="1024" t="n">
        <v>0</v>
      </c>
      <c r="K99" s="1024" t="n">
        <v>0</v>
      </c>
      <c r="L99" s="914" t="n">
        <f aca="false">SUM(C99:K99)</f>
        <v>0</v>
      </c>
      <c r="M99" s="1277" t="n">
        <v>0</v>
      </c>
      <c r="N99" s="1277" t="n">
        <v>0</v>
      </c>
      <c r="O99" s="1277" t="n">
        <v>0</v>
      </c>
      <c r="P99" s="1277" t="n">
        <v>0</v>
      </c>
      <c r="Q99" s="1277" t="n">
        <v>0</v>
      </c>
      <c r="R99" s="1277" t="n">
        <v>0</v>
      </c>
      <c r="S99" s="1277" t="n">
        <v>0</v>
      </c>
      <c r="T99" s="1278" t="n">
        <v>0</v>
      </c>
      <c r="U99" s="1278" t="n">
        <v>0</v>
      </c>
    </row>
    <row r="100" customFormat="false" ht="22.5" hidden="false" customHeight="false" outlineLevel="0" collapsed="false">
      <c r="B100" s="1276" t="s">
        <v>79</v>
      </c>
      <c r="C100" s="1024" t="n">
        <v>0</v>
      </c>
      <c r="D100" s="1024" t="n">
        <v>1</v>
      </c>
      <c r="E100" s="1024" t="n">
        <v>0</v>
      </c>
      <c r="F100" s="1024" t="n">
        <v>2</v>
      </c>
      <c r="G100" s="1024" t="n">
        <v>0</v>
      </c>
      <c r="H100" s="1024" t="n">
        <v>0</v>
      </c>
      <c r="I100" s="1024" t="n">
        <v>0</v>
      </c>
      <c r="J100" s="1024" t="n">
        <v>0</v>
      </c>
      <c r="K100" s="1024" t="n">
        <v>2</v>
      </c>
      <c r="L100" s="914" t="n">
        <f aca="false">SUM(C100:K100)</f>
        <v>5</v>
      </c>
      <c r="M100" s="1277" t="n">
        <v>5</v>
      </c>
      <c r="N100" s="1277" t="n">
        <v>4</v>
      </c>
      <c r="O100" s="1277" t="n">
        <v>0</v>
      </c>
      <c r="P100" s="1277" t="n">
        <v>0</v>
      </c>
      <c r="Q100" s="1277" t="n">
        <v>0</v>
      </c>
      <c r="R100" s="1277" t="n">
        <v>0</v>
      </c>
      <c r="S100" s="1277" t="n">
        <v>1</v>
      </c>
      <c r="T100" s="1278" t="n">
        <v>960</v>
      </c>
      <c r="U100" s="1278" t="n">
        <v>960</v>
      </c>
    </row>
    <row r="101" customFormat="false" ht="22.5" hidden="false" customHeight="false" outlineLevel="0" collapsed="false">
      <c r="B101" s="1276" t="s">
        <v>80</v>
      </c>
      <c r="C101" s="1024" t="n">
        <v>0</v>
      </c>
      <c r="D101" s="1024" t="n">
        <v>0</v>
      </c>
      <c r="E101" s="1024" t="n">
        <v>0</v>
      </c>
      <c r="F101" s="1024" t="n">
        <v>0</v>
      </c>
      <c r="G101" s="1024" t="n">
        <v>0</v>
      </c>
      <c r="H101" s="1024" t="n">
        <v>0</v>
      </c>
      <c r="I101" s="1024" t="n">
        <v>0</v>
      </c>
      <c r="J101" s="1024" t="n">
        <v>0</v>
      </c>
      <c r="K101" s="1024" t="n">
        <v>0</v>
      </c>
      <c r="L101" s="914" t="n">
        <f aca="false">SUM(C101:K101)</f>
        <v>0</v>
      </c>
      <c r="M101" s="1277" t="n">
        <v>0</v>
      </c>
      <c r="N101" s="1277" t="n">
        <v>0</v>
      </c>
      <c r="O101" s="1277" t="n">
        <v>0</v>
      </c>
      <c r="P101" s="1277" t="n">
        <v>0</v>
      </c>
      <c r="Q101" s="1277" t="n">
        <v>0</v>
      </c>
      <c r="R101" s="1277" t="n">
        <v>0</v>
      </c>
      <c r="S101" s="1277" t="n">
        <v>0</v>
      </c>
      <c r="T101" s="1278" t="n">
        <v>0</v>
      </c>
      <c r="U101" s="1278" t="n">
        <v>0</v>
      </c>
    </row>
    <row r="102" customFormat="false" ht="22.5" hidden="false" customHeight="false" outlineLevel="0" collapsed="false">
      <c r="B102" s="1276" t="s">
        <v>81</v>
      </c>
      <c r="C102" s="1024" t="n">
        <v>0</v>
      </c>
      <c r="D102" s="1024" t="n">
        <v>7</v>
      </c>
      <c r="E102" s="1024" t="n">
        <v>5</v>
      </c>
      <c r="F102" s="1024" t="n">
        <v>5</v>
      </c>
      <c r="G102" s="1024" t="n">
        <v>10</v>
      </c>
      <c r="H102" s="1024" t="n">
        <v>5</v>
      </c>
      <c r="I102" s="1024" t="n">
        <v>5</v>
      </c>
      <c r="J102" s="1024" t="n">
        <v>0</v>
      </c>
      <c r="K102" s="1024" t="n">
        <v>10</v>
      </c>
      <c r="L102" s="914" t="n">
        <f aca="false">SUM(C102:K102)</f>
        <v>47</v>
      </c>
      <c r="M102" s="1277" t="n">
        <v>32</v>
      </c>
      <c r="N102" s="1277" t="n">
        <v>25</v>
      </c>
      <c r="O102" s="1277" t="n">
        <v>7</v>
      </c>
      <c r="P102" s="1277" t="n">
        <v>15</v>
      </c>
      <c r="Q102" s="1277" t="n">
        <v>0</v>
      </c>
      <c r="R102" s="1277" t="n">
        <v>0</v>
      </c>
      <c r="S102" s="1277" t="n">
        <v>0</v>
      </c>
      <c r="T102" s="1278" t="n">
        <v>14400</v>
      </c>
      <c r="U102" s="1278" t="n">
        <v>14400</v>
      </c>
    </row>
    <row r="103" customFormat="false" ht="22.5" hidden="false" customHeight="false" outlineLevel="0" collapsed="false">
      <c r="B103" s="1276" t="s">
        <v>82</v>
      </c>
      <c r="C103" s="1024" t="n">
        <v>0</v>
      </c>
      <c r="D103" s="1024" t="n">
        <v>0</v>
      </c>
      <c r="E103" s="1024" t="n">
        <v>0</v>
      </c>
      <c r="F103" s="1024" t="n">
        <v>0</v>
      </c>
      <c r="G103" s="1024" t="n">
        <v>0</v>
      </c>
      <c r="H103" s="1024" t="n">
        <v>0</v>
      </c>
      <c r="I103" s="1024" t="n">
        <v>0</v>
      </c>
      <c r="J103" s="1024" t="n">
        <v>0</v>
      </c>
      <c r="K103" s="1024" t="n">
        <v>1</v>
      </c>
      <c r="L103" s="914" t="n">
        <f aca="false">SUM(C103:K103)</f>
        <v>1</v>
      </c>
      <c r="M103" s="1277" t="n">
        <v>1</v>
      </c>
      <c r="N103" s="1277" t="n">
        <v>1</v>
      </c>
      <c r="O103" s="1277" t="n">
        <v>0</v>
      </c>
      <c r="P103" s="1277" t="n">
        <v>0</v>
      </c>
      <c r="Q103" s="1277" t="n">
        <v>0</v>
      </c>
      <c r="R103" s="1277" t="n">
        <v>0</v>
      </c>
      <c r="S103" s="1277" t="n">
        <v>0</v>
      </c>
      <c r="T103" s="1278" t="n">
        <v>360</v>
      </c>
      <c r="U103" s="1278" t="n">
        <v>360</v>
      </c>
    </row>
    <row r="104" customFormat="false" ht="22.5" hidden="false" customHeight="false" outlineLevel="0" collapsed="false">
      <c r="B104" s="1276" t="s">
        <v>83</v>
      </c>
      <c r="C104" s="1024" t="n">
        <v>0</v>
      </c>
      <c r="D104" s="1024" t="n">
        <v>3</v>
      </c>
      <c r="E104" s="1024" t="n">
        <v>0</v>
      </c>
      <c r="F104" s="1024" t="n">
        <v>0</v>
      </c>
      <c r="G104" s="1024" t="n">
        <v>6</v>
      </c>
      <c r="H104" s="1024" t="n">
        <v>0</v>
      </c>
      <c r="I104" s="1024" t="n">
        <v>24</v>
      </c>
      <c r="J104" s="1024" t="n">
        <v>0</v>
      </c>
      <c r="K104" s="1024" t="n">
        <v>0</v>
      </c>
      <c r="L104" s="914" t="n">
        <f aca="false">SUM(C104:K104)</f>
        <v>33</v>
      </c>
      <c r="M104" s="1277" t="n">
        <v>30</v>
      </c>
      <c r="N104" s="1277" t="n">
        <v>30</v>
      </c>
      <c r="O104" s="1277" t="n">
        <v>0</v>
      </c>
      <c r="P104" s="1277" t="n">
        <v>3</v>
      </c>
      <c r="Q104" s="1279" t="n">
        <v>0</v>
      </c>
      <c r="R104" s="1279" t="n">
        <v>0</v>
      </c>
      <c r="S104" s="1277" t="n">
        <v>0</v>
      </c>
      <c r="T104" s="1278" t="n">
        <v>14000</v>
      </c>
      <c r="U104" s="1278" t="n">
        <v>14000</v>
      </c>
    </row>
    <row r="105" customFormat="false" ht="22.5" hidden="false" customHeight="false" outlineLevel="0" collapsed="false">
      <c r="B105" s="1276" t="s">
        <v>84</v>
      </c>
      <c r="C105" s="1024" t="n">
        <v>0</v>
      </c>
      <c r="D105" s="1024" t="n">
        <v>4</v>
      </c>
      <c r="E105" s="1024" t="n">
        <v>5</v>
      </c>
      <c r="F105" s="1024" t="n">
        <v>2</v>
      </c>
      <c r="G105" s="1024" t="n">
        <v>3</v>
      </c>
      <c r="H105" s="1024" t="n">
        <v>3</v>
      </c>
      <c r="I105" s="1024" t="n">
        <v>2</v>
      </c>
      <c r="J105" s="1024" t="n">
        <v>0</v>
      </c>
      <c r="K105" s="1024" t="n">
        <v>5</v>
      </c>
      <c r="L105" s="914" t="n">
        <f aca="false">SUM(C105:K105)</f>
        <v>24</v>
      </c>
      <c r="M105" s="1277" t="n">
        <v>24</v>
      </c>
      <c r="N105" s="1277" t="n">
        <v>24</v>
      </c>
      <c r="O105" s="1277" t="n">
        <v>0</v>
      </c>
      <c r="P105" s="1277" t="n">
        <v>0</v>
      </c>
      <c r="Q105" s="1277" t="n">
        <v>0</v>
      </c>
      <c r="R105" s="1277" t="n">
        <v>0</v>
      </c>
      <c r="S105" s="1277" t="n">
        <v>0</v>
      </c>
      <c r="T105" s="1278" t="n">
        <v>7220</v>
      </c>
      <c r="U105" s="1278" t="n">
        <v>7220</v>
      </c>
    </row>
    <row r="106" customFormat="false" ht="22.5" hidden="false" customHeight="false" outlineLevel="0" collapsed="false">
      <c r="B106" s="1276" t="s">
        <v>85</v>
      </c>
      <c r="C106" s="1024" t="n">
        <v>0</v>
      </c>
      <c r="D106" s="1024" t="n">
        <v>0</v>
      </c>
      <c r="E106" s="1024" t="n">
        <v>0</v>
      </c>
      <c r="F106" s="1024" t="n">
        <v>0</v>
      </c>
      <c r="G106" s="1024" t="n">
        <v>0</v>
      </c>
      <c r="H106" s="1024" t="n">
        <v>0</v>
      </c>
      <c r="I106" s="1024" t="n">
        <v>0</v>
      </c>
      <c r="J106" s="1024" t="n">
        <v>0</v>
      </c>
      <c r="K106" s="1024"/>
      <c r="L106" s="914" t="n">
        <f aca="false">SUM(C106:K106)</f>
        <v>0</v>
      </c>
      <c r="M106" s="1277" t="n">
        <v>0</v>
      </c>
      <c r="N106" s="1277" t="n">
        <v>0</v>
      </c>
      <c r="O106" s="1277" t="n">
        <v>0</v>
      </c>
      <c r="P106" s="1277" t="n">
        <v>0</v>
      </c>
      <c r="Q106" s="1277" t="n">
        <v>0</v>
      </c>
      <c r="R106" s="1277" t="n">
        <v>0</v>
      </c>
      <c r="S106" s="1277" t="n">
        <v>0</v>
      </c>
      <c r="T106" s="1278" t="n">
        <v>0</v>
      </c>
      <c r="U106" s="1278" t="n">
        <v>0</v>
      </c>
    </row>
    <row r="107" customFormat="false" ht="22.5" hidden="false" customHeight="false" outlineLevel="0" collapsed="false">
      <c r="B107" s="1276" t="s">
        <v>86</v>
      </c>
      <c r="C107" s="1024" t="n">
        <v>0</v>
      </c>
      <c r="D107" s="1024" t="n">
        <v>0</v>
      </c>
      <c r="E107" s="1024" t="n">
        <v>0</v>
      </c>
      <c r="F107" s="1024" t="n">
        <v>0</v>
      </c>
      <c r="G107" s="1024" t="n">
        <v>0</v>
      </c>
      <c r="H107" s="1024" t="n">
        <v>0</v>
      </c>
      <c r="I107" s="1024" t="n">
        <v>0</v>
      </c>
      <c r="J107" s="1024" t="n">
        <v>0</v>
      </c>
      <c r="K107" s="1024" t="n">
        <v>0</v>
      </c>
      <c r="L107" s="914" t="n">
        <f aca="false">SUM(C107:K107)</f>
        <v>0</v>
      </c>
      <c r="M107" s="1277" t="n">
        <v>0</v>
      </c>
      <c r="N107" s="1277" t="n">
        <v>0</v>
      </c>
      <c r="O107" s="1277" t="n">
        <v>0</v>
      </c>
      <c r="P107" s="1277" t="n">
        <v>0</v>
      </c>
      <c r="Q107" s="1277" t="n">
        <v>0</v>
      </c>
      <c r="R107" s="1277" t="n">
        <v>0</v>
      </c>
      <c r="S107" s="1277" t="n">
        <v>0</v>
      </c>
      <c r="T107" s="1278" t="n">
        <v>0</v>
      </c>
      <c r="U107" s="1278" t="n">
        <v>0</v>
      </c>
    </row>
    <row r="108" customFormat="false" ht="22.5" hidden="false" customHeight="false" outlineLevel="0" collapsed="false">
      <c r="B108" s="1276" t="s">
        <v>87</v>
      </c>
      <c r="C108" s="1024" t="n">
        <v>0</v>
      </c>
      <c r="D108" s="1024" t="n">
        <v>0</v>
      </c>
      <c r="E108" s="1024" t="n">
        <v>0</v>
      </c>
      <c r="F108" s="1024" t="n">
        <v>0</v>
      </c>
      <c r="G108" s="1024" t="n">
        <v>0</v>
      </c>
      <c r="H108" s="1024" t="n">
        <v>1</v>
      </c>
      <c r="I108" s="1024" t="n">
        <v>0</v>
      </c>
      <c r="J108" s="1024" t="n">
        <v>0</v>
      </c>
      <c r="K108" s="1024" t="n">
        <v>9</v>
      </c>
      <c r="L108" s="914" t="n">
        <f aca="false">SUM(C108:K108)</f>
        <v>10</v>
      </c>
      <c r="M108" s="1277" t="n">
        <v>5</v>
      </c>
      <c r="N108" s="1277" t="n">
        <v>5</v>
      </c>
      <c r="O108" s="1277" t="n">
        <v>0</v>
      </c>
      <c r="P108" s="1277" t="n">
        <v>5</v>
      </c>
      <c r="Q108" s="1277" t="n">
        <v>0</v>
      </c>
      <c r="R108" s="1277" t="n">
        <v>0</v>
      </c>
      <c r="S108" s="1277" t="n">
        <v>0</v>
      </c>
      <c r="T108" s="1278" t="n">
        <v>3480</v>
      </c>
      <c r="U108" s="1278" t="n">
        <v>3480</v>
      </c>
    </row>
    <row r="109" customFormat="false" ht="22.5" hidden="false" customHeight="false" outlineLevel="0" collapsed="false">
      <c r="B109" s="1276" t="s">
        <v>88</v>
      </c>
      <c r="C109" s="567" t="n">
        <v>0</v>
      </c>
      <c r="D109" s="567" t="n">
        <v>0</v>
      </c>
      <c r="E109" s="567" t="n">
        <v>0</v>
      </c>
      <c r="F109" s="567" t="n">
        <v>0</v>
      </c>
      <c r="G109" s="567" t="n">
        <v>0</v>
      </c>
      <c r="H109" s="567" t="n">
        <v>0</v>
      </c>
      <c r="I109" s="567" t="n">
        <v>0</v>
      </c>
      <c r="J109" s="567" t="n">
        <v>0</v>
      </c>
      <c r="K109" s="567" t="n">
        <v>0</v>
      </c>
      <c r="L109" s="914" t="n">
        <f aca="false">SUM(C109:K109)</f>
        <v>0</v>
      </c>
      <c r="M109" s="567" t="n">
        <v>0</v>
      </c>
      <c r="N109" s="567" t="n">
        <v>0</v>
      </c>
      <c r="O109" s="567" t="n">
        <v>0</v>
      </c>
      <c r="P109" s="567" t="n">
        <v>0</v>
      </c>
      <c r="Q109" s="567" t="n">
        <v>0</v>
      </c>
      <c r="R109" s="567" t="n">
        <v>0</v>
      </c>
      <c r="S109" s="567" t="n">
        <v>0</v>
      </c>
      <c r="T109" s="567" t="n">
        <v>0</v>
      </c>
      <c r="U109" s="567" t="n">
        <v>0</v>
      </c>
    </row>
    <row r="110" customFormat="false" ht="22.5" hidden="false" customHeight="false" outlineLevel="0" collapsed="false">
      <c r="B110" s="1280" t="s">
        <v>89</v>
      </c>
      <c r="C110" s="1281" t="n">
        <v>0</v>
      </c>
      <c r="D110" s="1281" t="n">
        <v>0</v>
      </c>
      <c r="E110" s="1281" t="n">
        <v>0</v>
      </c>
      <c r="F110" s="1281" t="n">
        <v>0</v>
      </c>
      <c r="G110" s="1281" t="n">
        <v>0</v>
      </c>
      <c r="H110" s="1281" t="n">
        <v>0</v>
      </c>
      <c r="I110" s="1281" t="n">
        <v>0</v>
      </c>
      <c r="J110" s="1281" t="n">
        <v>0</v>
      </c>
      <c r="K110" s="1281" t="n">
        <v>5</v>
      </c>
      <c r="L110" s="914" t="n">
        <f aca="false">SUM(C110:K110)</f>
        <v>5</v>
      </c>
      <c r="M110" s="1281" t="n">
        <v>5</v>
      </c>
      <c r="N110" s="1281" t="n">
        <v>4</v>
      </c>
      <c r="O110" s="1281" t="n">
        <v>0</v>
      </c>
      <c r="P110" s="1281" t="n">
        <v>0</v>
      </c>
      <c r="Q110" s="1281" t="n">
        <v>0</v>
      </c>
      <c r="R110" s="1281" t="n">
        <v>0</v>
      </c>
      <c r="S110" s="1281" t="n">
        <v>1</v>
      </c>
      <c r="T110" s="1281" t="n">
        <v>960</v>
      </c>
      <c r="U110" s="1281" t="n">
        <v>960</v>
      </c>
    </row>
    <row r="111" customFormat="false" ht="22.5" hidden="false" customHeight="false" outlineLevel="0" collapsed="false">
      <c r="B111" s="1282" t="s">
        <v>90</v>
      </c>
      <c r="C111" s="73" t="n">
        <v>0</v>
      </c>
      <c r="D111" s="73" t="n">
        <v>0</v>
      </c>
      <c r="E111" s="73" t="n">
        <v>0</v>
      </c>
      <c r="F111" s="73" t="n">
        <v>0</v>
      </c>
      <c r="G111" s="73" t="n">
        <v>0</v>
      </c>
      <c r="H111" s="73" t="n">
        <v>0</v>
      </c>
      <c r="I111" s="73" t="n">
        <v>0</v>
      </c>
      <c r="J111" s="73" t="n">
        <v>0</v>
      </c>
      <c r="K111" s="73" t="n">
        <v>0</v>
      </c>
      <c r="L111" s="914" t="n">
        <f aca="false">SUM(C111:K111)</f>
        <v>0</v>
      </c>
      <c r="M111" s="73" t="n">
        <v>0</v>
      </c>
      <c r="N111" s="73" t="n">
        <v>0</v>
      </c>
      <c r="O111" s="73" t="n">
        <v>0</v>
      </c>
      <c r="P111" s="73" t="n">
        <v>0</v>
      </c>
      <c r="Q111" s="73" t="n">
        <v>0</v>
      </c>
      <c r="R111" s="73" t="n">
        <v>0</v>
      </c>
      <c r="S111" s="73" t="n">
        <v>0</v>
      </c>
      <c r="T111" s="73" t="n">
        <v>0</v>
      </c>
      <c r="U111" s="73" t="n">
        <v>0</v>
      </c>
    </row>
    <row r="112" customFormat="false" ht="22.5" hidden="false" customHeight="false" outlineLevel="0" collapsed="false">
      <c r="B112" s="1282" t="s">
        <v>91</v>
      </c>
      <c r="C112" s="73" t="n">
        <v>0</v>
      </c>
      <c r="D112" s="73" t="n">
        <v>0</v>
      </c>
      <c r="E112" s="73" t="n">
        <v>0</v>
      </c>
      <c r="F112" s="73" t="n">
        <v>0</v>
      </c>
      <c r="G112" s="73" t="n">
        <v>0</v>
      </c>
      <c r="H112" s="73" t="n">
        <v>0</v>
      </c>
      <c r="I112" s="73" t="n">
        <v>0</v>
      </c>
      <c r="J112" s="73" t="n">
        <v>0</v>
      </c>
      <c r="K112" s="73" t="n">
        <v>0</v>
      </c>
      <c r="L112" s="914" t="n">
        <f aca="false">SUM(C112:K112)</f>
        <v>0</v>
      </c>
      <c r="M112" s="73" t="n">
        <v>0</v>
      </c>
      <c r="N112" s="73" t="n">
        <v>0</v>
      </c>
      <c r="O112" s="73" t="n">
        <v>0</v>
      </c>
      <c r="P112" s="73" t="n">
        <v>0</v>
      </c>
      <c r="Q112" s="73" t="n">
        <v>0</v>
      </c>
      <c r="R112" s="73" t="n">
        <v>0</v>
      </c>
      <c r="S112" s="73" t="n">
        <v>0</v>
      </c>
      <c r="T112" s="73" t="n">
        <v>0</v>
      </c>
      <c r="U112" s="73" t="n">
        <v>0</v>
      </c>
    </row>
    <row r="113" customFormat="false" ht="22.5" hidden="false" customHeight="false" outlineLevel="0" collapsed="false">
      <c r="B113" s="1282" t="s">
        <v>92</v>
      </c>
      <c r="C113" s="73" t="n">
        <v>0</v>
      </c>
      <c r="D113" s="73" t="n">
        <v>2</v>
      </c>
      <c r="E113" s="73" t="n">
        <v>0</v>
      </c>
      <c r="F113" s="73" t="n">
        <v>0</v>
      </c>
      <c r="G113" s="73" t="n">
        <v>0</v>
      </c>
      <c r="H113" s="73" t="n">
        <v>1</v>
      </c>
      <c r="I113" s="73" t="n">
        <v>0</v>
      </c>
      <c r="J113" s="73" t="n">
        <v>0</v>
      </c>
      <c r="K113" s="73" t="n">
        <v>2</v>
      </c>
      <c r="L113" s="914" t="n">
        <f aca="false">SUM(C113:K113)</f>
        <v>5</v>
      </c>
      <c r="M113" s="73" t="n">
        <v>5</v>
      </c>
      <c r="N113" s="73" t="n">
        <v>3</v>
      </c>
      <c r="O113" s="73" t="n">
        <v>2</v>
      </c>
      <c r="P113" s="73" t="n">
        <v>0</v>
      </c>
      <c r="Q113" s="73" t="n">
        <v>0</v>
      </c>
      <c r="R113" s="73" t="n">
        <v>0</v>
      </c>
      <c r="S113" s="73" t="n">
        <v>0</v>
      </c>
      <c r="T113" s="73" t="n">
        <v>1080</v>
      </c>
      <c r="U113" s="73"/>
    </row>
    <row r="114" customFormat="false" ht="22.5" hidden="false" customHeight="false" outlineLevel="0" collapsed="false">
      <c r="B114" s="1282" t="s">
        <v>93</v>
      </c>
      <c r="C114" s="73" t="n">
        <v>0</v>
      </c>
      <c r="D114" s="73" t="n">
        <v>0</v>
      </c>
      <c r="E114" s="73" t="n">
        <v>0</v>
      </c>
      <c r="F114" s="73" t="n">
        <v>0</v>
      </c>
      <c r="G114" s="73" t="n">
        <v>0</v>
      </c>
      <c r="H114" s="73" t="n">
        <v>0</v>
      </c>
      <c r="I114" s="73" t="n">
        <v>0</v>
      </c>
      <c r="J114" s="73" t="n">
        <v>0</v>
      </c>
      <c r="K114" s="73" t="n">
        <v>0</v>
      </c>
      <c r="L114" s="914" t="n">
        <f aca="false">SUM(C114:K114)</f>
        <v>0</v>
      </c>
      <c r="M114" s="73" t="n">
        <v>0</v>
      </c>
      <c r="N114" s="73" t="n">
        <v>0</v>
      </c>
      <c r="O114" s="73" t="n">
        <v>0</v>
      </c>
      <c r="P114" s="73" t="n">
        <v>0</v>
      </c>
      <c r="Q114" s="73" t="n">
        <v>0</v>
      </c>
      <c r="R114" s="73" t="n">
        <v>0</v>
      </c>
      <c r="S114" s="73" t="n">
        <v>0</v>
      </c>
      <c r="T114" s="73" t="n">
        <v>0</v>
      </c>
      <c r="U114" s="73" t="n">
        <v>0</v>
      </c>
    </row>
    <row r="115" customFormat="false" ht="22.5" hidden="false" customHeight="false" outlineLevel="0" collapsed="false">
      <c r="B115" s="1282" t="s">
        <v>94</v>
      </c>
      <c r="C115" s="73" t="n">
        <v>0</v>
      </c>
      <c r="D115" s="73" t="n">
        <v>0</v>
      </c>
      <c r="E115" s="73" t="n">
        <v>0</v>
      </c>
      <c r="F115" s="73" t="n">
        <v>0</v>
      </c>
      <c r="G115" s="73" t="n">
        <v>0</v>
      </c>
      <c r="H115" s="73" t="n">
        <v>0</v>
      </c>
      <c r="I115" s="73" t="n">
        <v>0</v>
      </c>
      <c r="J115" s="73" t="n">
        <v>0</v>
      </c>
      <c r="K115" s="73" t="n">
        <v>0</v>
      </c>
      <c r="L115" s="914" t="n">
        <f aca="false">SUM(C115:K115)</f>
        <v>0</v>
      </c>
      <c r="M115" s="73" t="n">
        <v>0</v>
      </c>
      <c r="N115" s="73" t="n">
        <v>0</v>
      </c>
      <c r="O115" s="73" t="n">
        <v>0</v>
      </c>
      <c r="P115" s="73" t="n">
        <v>0</v>
      </c>
      <c r="Q115" s="73" t="n">
        <v>0</v>
      </c>
      <c r="R115" s="73" t="n">
        <v>0</v>
      </c>
      <c r="S115" s="73" t="n">
        <v>0</v>
      </c>
      <c r="T115" s="73" t="n">
        <v>0</v>
      </c>
      <c r="U115" s="73" t="n">
        <v>0</v>
      </c>
    </row>
    <row r="116" customFormat="false" ht="22.5" hidden="false" customHeight="false" outlineLevel="0" collapsed="false">
      <c r="B116" s="1282" t="s">
        <v>95</v>
      </c>
      <c r="C116" s="73" t="n">
        <v>0</v>
      </c>
      <c r="D116" s="73" t="n">
        <v>0</v>
      </c>
      <c r="E116" s="73" t="n">
        <v>0</v>
      </c>
      <c r="F116" s="73" t="n">
        <v>0</v>
      </c>
      <c r="G116" s="73" t="n">
        <v>0</v>
      </c>
      <c r="H116" s="73" t="n">
        <v>0</v>
      </c>
      <c r="I116" s="73" t="n">
        <v>0</v>
      </c>
      <c r="J116" s="73" t="n">
        <v>0</v>
      </c>
      <c r="K116" s="73" t="n">
        <v>0</v>
      </c>
      <c r="L116" s="914" t="n">
        <f aca="false">SUM(C116:K116)</f>
        <v>0</v>
      </c>
      <c r="M116" s="73" t="n">
        <v>0</v>
      </c>
      <c r="N116" s="73" t="n">
        <v>0</v>
      </c>
      <c r="O116" s="73" t="n">
        <v>0</v>
      </c>
      <c r="P116" s="73" t="n">
        <v>0</v>
      </c>
      <c r="Q116" s="73" t="n">
        <v>0</v>
      </c>
      <c r="R116" s="73" t="n">
        <v>0</v>
      </c>
      <c r="S116" s="73" t="n">
        <v>0</v>
      </c>
      <c r="T116" s="73" t="n">
        <v>0</v>
      </c>
      <c r="U116" s="73" t="n">
        <v>0</v>
      </c>
    </row>
    <row r="117" customFormat="false" ht="22.5" hidden="false" customHeight="false" outlineLevel="0" collapsed="false">
      <c r="B117" s="1282" t="s">
        <v>96</v>
      </c>
      <c r="C117" s="73" t="n">
        <v>0</v>
      </c>
      <c r="D117" s="73" t="n">
        <v>0</v>
      </c>
      <c r="E117" s="73" t="n">
        <v>0</v>
      </c>
      <c r="F117" s="73" t="n">
        <v>0</v>
      </c>
      <c r="G117" s="73" t="n">
        <v>0</v>
      </c>
      <c r="H117" s="73" t="n">
        <v>0</v>
      </c>
      <c r="I117" s="73" t="n">
        <v>0</v>
      </c>
      <c r="J117" s="73" t="n">
        <v>0</v>
      </c>
      <c r="K117" s="73" t="n">
        <v>0</v>
      </c>
      <c r="L117" s="914" t="n">
        <f aca="false">SUM(C117:K117)</f>
        <v>0</v>
      </c>
      <c r="M117" s="73" t="n">
        <v>0</v>
      </c>
      <c r="N117" s="73" t="n">
        <v>0</v>
      </c>
      <c r="O117" s="73" t="n">
        <v>0</v>
      </c>
      <c r="P117" s="73" t="n">
        <v>0</v>
      </c>
      <c r="Q117" s="73" t="n">
        <v>0</v>
      </c>
      <c r="R117" s="73" t="n">
        <v>0</v>
      </c>
      <c r="S117" s="73" t="n">
        <v>0</v>
      </c>
      <c r="T117" s="73" t="n">
        <v>0</v>
      </c>
      <c r="U117" s="73" t="n">
        <v>0</v>
      </c>
    </row>
    <row r="118" customFormat="false" ht="22.5" hidden="false" customHeight="false" outlineLevel="0" collapsed="false">
      <c r="B118" s="1282" t="s">
        <v>97</v>
      </c>
      <c r="C118" s="73" t="n">
        <v>0</v>
      </c>
      <c r="D118" s="73" t="n">
        <v>0</v>
      </c>
      <c r="E118" s="73" t="n">
        <v>0</v>
      </c>
      <c r="F118" s="73" t="n">
        <v>0</v>
      </c>
      <c r="G118" s="73" t="n">
        <v>0</v>
      </c>
      <c r="H118" s="73" t="n">
        <v>0</v>
      </c>
      <c r="I118" s="73" t="n">
        <v>0</v>
      </c>
      <c r="J118" s="73" t="n">
        <v>0</v>
      </c>
      <c r="K118" s="73" t="n">
        <v>0</v>
      </c>
      <c r="L118" s="914" t="n">
        <f aca="false">SUM(C118:K118)</f>
        <v>0</v>
      </c>
      <c r="M118" s="73" t="n">
        <v>0</v>
      </c>
      <c r="N118" s="73" t="n">
        <v>0</v>
      </c>
      <c r="O118" s="73" t="n">
        <v>0</v>
      </c>
      <c r="P118" s="73" t="n">
        <v>0</v>
      </c>
      <c r="Q118" s="73" t="n">
        <v>0</v>
      </c>
      <c r="R118" s="73" t="n">
        <v>0</v>
      </c>
      <c r="S118" s="73" t="n">
        <v>0</v>
      </c>
      <c r="T118" s="73" t="n">
        <v>0</v>
      </c>
      <c r="U118" s="73" t="n">
        <v>0</v>
      </c>
    </row>
    <row r="119" customFormat="false" ht="22.5" hidden="false" customHeight="false" outlineLevel="0" collapsed="false">
      <c r="B119" s="1282" t="s">
        <v>98</v>
      </c>
      <c r="C119" s="73" t="n">
        <v>0</v>
      </c>
      <c r="D119" s="73" t="n">
        <v>0</v>
      </c>
      <c r="E119" s="73" t="n">
        <v>0</v>
      </c>
      <c r="F119" s="73" t="n">
        <v>0</v>
      </c>
      <c r="G119" s="73" t="n">
        <v>0</v>
      </c>
      <c r="H119" s="73" t="n">
        <v>0</v>
      </c>
      <c r="I119" s="73" t="n">
        <v>0</v>
      </c>
      <c r="J119" s="73" t="n">
        <v>0</v>
      </c>
      <c r="K119" s="73" t="n">
        <v>0</v>
      </c>
      <c r="L119" s="914" t="n">
        <f aca="false">SUM(C119:K119)</f>
        <v>0</v>
      </c>
      <c r="M119" s="73" t="n">
        <v>0</v>
      </c>
      <c r="N119" s="73" t="n">
        <v>0</v>
      </c>
      <c r="O119" s="73" t="n">
        <v>0</v>
      </c>
      <c r="P119" s="73" t="n">
        <v>0</v>
      </c>
      <c r="Q119" s="73" t="n">
        <v>0</v>
      </c>
      <c r="R119" s="73" t="n">
        <v>0</v>
      </c>
      <c r="S119" s="73" t="n">
        <v>0</v>
      </c>
      <c r="T119" s="73" t="n">
        <v>0</v>
      </c>
      <c r="U119" s="73" t="n">
        <v>0</v>
      </c>
    </row>
    <row r="120" customFormat="false" ht="19.5" hidden="false" customHeight="true" outlineLevel="0" collapsed="false">
      <c r="B120" s="1283" t="s">
        <v>15</v>
      </c>
      <c r="C120" s="1283" t="n">
        <f aca="false">SUM(C98:C119)</f>
        <v>0</v>
      </c>
      <c r="D120" s="1283" t="n">
        <f aca="false">SUM(D98:D119)</f>
        <v>17</v>
      </c>
      <c r="E120" s="1283" t="n">
        <f aca="false">SUM(E98:E119)</f>
        <v>10</v>
      </c>
      <c r="F120" s="1283" t="n">
        <f aca="false">SUM(F98:F119)</f>
        <v>9</v>
      </c>
      <c r="G120" s="1283" t="n">
        <f aca="false">SUM(G98:G119)</f>
        <v>19</v>
      </c>
      <c r="H120" s="1283" t="n">
        <f aca="false">SUM(H98:H119)</f>
        <v>10</v>
      </c>
      <c r="I120" s="1283" t="n">
        <f aca="false">SUM(I98:I119)</f>
        <v>31</v>
      </c>
      <c r="J120" s="1283" t="n">
        <f aca="false">SUM(J98:J119)</f>
        <v>0</v>
      </c>
      <c r="K120" s="1283" t="n">
        <f aca="false">SUM(K98:K119)</f>
        <v>46</v>
      </c>
      <c r="L120" s="1283" t="n">
        <f aca="false">SUM(L98:L119)</f>
        <v>142</v>
      </c>
      <c r="M120" s="1283" t="n">
        <f aca="false">SUM(M98:M119)</f>
        <v>119</v>
      </c>
      <c r="N120" s="1283" t="n">
        <f aca="false">SUM(N98:N119)</f>
        <v>107</v>
      </c>
      <c r="O120" s="1283" t="n">
        <f aca="false">SUM(O98:O119)</f>
        <v>9</v>
      </c>
      <c r="P120" s="1283" t="n">
        <f aca="false">SUM(P98:P119)</f>
        <v>23</v>
      </c>
      <c r="Q120" s="1283" t="n">
        <f aca="false">SUM(Q98:Q119)</f>
        <v>1</v>
      </c>
      <c r="R120" s="1283" t="n">
        <f aca="false">SUM(R98:R119)</f>
        <v>0</v>
      </c>
      <c r="S120" s="1283" t="n">
        <f aca="false">SUM(S98:S119)</f>
        <v>2</v>
      </c>
      <c r="T120" s="1283" t="n">
        <f aca="false">SUM(T98:T119)</f>
        <v>46120</v>
      </c>
      <c r="U120" s="1283" t="n">
        <f aca="false">SUM(U98:U119)</f>
        <v>45040</v>
      </c>
    </row>
  </sheetData>
  <mergeCells count="68">
    <mergeCell ref="B3:AG3"/>
    <mergeCell ref="B4:AG4"/>
    <mergeCell ref="B5:AG5"/>
    <mergeCell ref="B6:AG6"/>
    <mergeCell ref="B8:C8"/>
    <mergeCell ref="D8:G8"/>
    <mergeCell ref="B10:B13"/>
    <mergeCell ref="C10:F11"/>
    <mergeCell ref="G10:X11"/>
    <mergeCell ref="Y10:AA12"/>
    <mergeCell ref="AB10:AF10"/>
    <mergeCell ref="AG10:AG13"/>
    <mergeCell ref="AB11:AC11"/>
    <mergeCell ref="AD11:AE11"/>
    <mergeCell ref="AF11:AF13"/>
    <mergeCell ref="C12:C13"/>
    <mergeCell ref="D12:D13"/>
    <mergeCell ref="E12:E13"/>
    <mergeCell ref="F12:F13"/>
    <mergeCell ref="G12:L12"/>
    <mergeCell ref="M12:R12"/>
    <mergeCell ref="S12:W12"/>
    <mergeCell ref="X12:X13"/>
    <mergeCell ref="AB12:AB13"/>
    <mergeCell ref="AC12:AC13"/>
    <mergeCell ref="AD12:AD13"/>
    <mergeCell ref="AE12:AE13"/>
    <mergeCell ref="C26:F26"/>
    <mergeCell ref="G26:L26"/>
    <mergeCell ref="M26:R26"/>
    <mergeCell ref="S26:W26"/>
    <mergeCell ref="Y26:AA26"/>
    <mergeCell ref="AB26:AF26"/>
    <mergeCell ref="G27:K27"/>
    <mergeCell ref="B28:B31"/>
    <mergeCell ref="G28:K28"/>
    <mergeCell ref="C31:E31"/>
    <mergeCell ref="G31:L31"/>
    <mergeCell ref="M31:R31"/>
    <mergeCell ref="S31:W31"/>
    <mergeCell ref="Y31:AA31"/>
    <mergeCell ref="AB31:AF31"/>
    <mergeCell ref="E37:N37"/>
    <mergeCell ref="B57:Q59"/>
    <mergeCell ref="B61:C61"/>
    <mergeCell ref="D61:G61"/>
    <mergeCell ref="B63:B66"/>
    <mergeCell ref="C63:F64"/>
    <mergeCell ref="G63:X64"/>
    <mergeCell ref="Y63:AA65"/>
    <mergeCell ref="AB63:AF63"/>
    <mergeCell ref="AG63:AG66"/>
    <mergeCell ref="AB64:AC64"/>
    <mergeCell ref="AD64:AE64"/>
    <mergeCell ref="AF64:AF66"/>
    <mergeCell ref="C65:C66"/>
    <mergeCell ref="D65:D66"/>
    <mergeCell ref="E65:E66"/>
    <mergeCell ref="F65:F66"/>
    <mergeCell ref="G65:L65"/>
    <mergeCell ref="M65:R65"/>
    <mergeCell ref="S65:W65"/>
    <mergeCell ref="X65:X66"/>
    <mergeCell ref="AB65:AB66"/>
    <mergeCell ref="AC65:AC66"/>
    <mergeCell ref="AD65:AD66"/>
    <mergeCell ref="AE65:AE66"/>
    <mergeCell ref="H94:M9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20"/>
  <sheetViews>
    <sheetView windowProtection="false" showFormulas="false" showGridLines="true" showRowColHeaders="true" showZeros="true" rightToLeft="false" tabSelected="false" showOutlineSymbols="true" defaultGridColor="true" view="normal" topLeftCell="H73" colorId="64" zoomScale="60" zoomScaleNormal="60" zoomScalePageLayoutView="100" workbookViewId="0">
      <selection pane="topLeft" activeCell="O89" activeCellId="0" sqref="O89"/>
    </sheetView>
  </sheetViews>
  <sheetFormatPr defaultRowHeight="15"/>
  <cols>
    <col collapsed="false" hidden="false" max="1" min="1" style="0" width="14.0408163265306"/>
    <col collapsed="false" hidden="false" max="2" min="2" style="0" width="17.280612244898"/>
    <col collapsed="false" hidden="false" max="3" min="3" style="0" width="10.4948979591837"/>
    <col collapsed="false" hidden="false" max="4" min="4" style="0" width="12.030612244898"/>
    <col collapsed="false" hidden="false" max="5" min="5" style="0" width="11.5714285714286"/>
    <col collapsed="false" hidden="false" max="6" min="6" style="0" width="11.7244897959184"/>
    <col collapsed="false" hidden="false" max="7" min="7" style="0" width="9.41326530612245"/>
    <col collapsed="false" hidden="false" max="8" min="8" style="0" width="12.9591836734694"/>
    <col collapsed="false" hidden="false" max="9" min="9" style="0" width="10.3418367346939"/>
    <col collapsed="false" hidden="false" max="10" min="10" style="0" width="9.41326530612245"/>
    <col collapsed="false" hidden="false" max="11" min="11" style="0" width="9.0969387755102"/>
    <col collapsed="false" hidden="false" max="12" min="12" style="0" width="10.4948979591837"/>
    <col collapsed="false" hidden="false" max="13" min="13" style="0" width="10.6479591836735"/>
    <col collapsed="false" hidden="false" max="14" min="14" style="0" width="9.0969387755102"/>
    <col collapsed="false" hidden="false" max="15" min="15" style="0" width="8.79081632653061"/>
    <col collapsed="false" hidden="false" max="16" min="16" style="0" width="7.56122448979592"/>
    <col collapsed="false" hidden="false" max="17" min="17" style="0" width="9.41326530612245"/>
    <col collapsed="false" hidden="false" max="18" min="18" style="1" width="8.79081632653061"/>
    <col collapsed="false" hidden="false" max="19" min="19" style="0" width="10.0255102040816"/>
    <col collapsed="false" hidden="false" max="20" min="20" style="0" width="13.8877551020408"/>
    <col collapsed="false" hidden="false" max="21" min="21" style="0" width="19.7448979591837"/>
    <col collapsed="false" hidden="false" max="22" min="22" style="0" width="11.2602040816327"/>
    <col collapsed="false" hidden="false" max="23" min="23" style="0" width="10.0255102040816"/>
    <col collapsed="false" hidden="false" max="24" min="24" style="0" width="12.030612244898"/>
    <col collapsed="false" hidden="false" max="25" min="25" style="0" width="10.3418367346939"/>
    <col collapsed="false" hidden="false" max="32" min="26" style="0" width="8.48469387755102"/>
    <col collapsed="false" hidden="false" max="33" min="33" style="0" width="12.3367346938776"/>
    <col collapsed="false" hidden="false" max="1025" min="34" style="0" width="8.48469387755102"/>
  </cols>
  <sheetData>
    <row r="1" customFormat="false" ht="15" hidden="false" customHeight="false" outlineLevel="0" collapsed="false">
      <c r="R1" s="0"/>
    </row>
    <row r="3" customFormat="false" ht="35.25" hidden="false" customHeight="true" outlineLevel="0" collapsed="false">
      <c r="B3" s="2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3"/>
      <c r="AI3" s="3"/>
    </row>
    <row r="4" customFormat="false" ht="34.5" hidden="false" customHeight="false" outlineLevel="0" collapsed="false">
      <c r="B4" s="2" t="s">
        <v>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/>
      <c r="AI4" s="3"/>
    </row>
    <row r="5" customFormat="false" ht="25.5" hidden="false" customHeight="false" outlineLevel="0" collapsed="false">
      <c r="B5" s="4" t="s">
        <v>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5"/>
      <c r="AI5" s="3"/>
    </row>
    <row r="6" s="923" customFormat="true" ht="36.75" hidden="false" customHeight="true" outlineLevel="0" collapsed="false">
      <c r="B6" s="1284" t="s">
        <v>3</v>
      </c>
      <c r="C6" s="1284"/>
      <c r="D6" s="1284"/>
      <c r="E6" s="1284"/>
      <c r="F6" s="1284"/>
      <c r="G6" s="1284"/>
      <c r="H6" s="1284"/>
      <c r="I6" s="1284"/>
      <c r="J6" s="1284"/>
      <c r="K6" s="1284"/>
      <c r="L6" s="1284"/>
      <c r="M6" s="1284"/>
      <c r="N6" s="1284"/>
      <c r="O6" s="1284"/>
      <c r="P6" s="1284"/>
      <c r="Q6" s="1284"/>
      <c r="R6" s="1284"/>
      <c r="S6" s="1284"/>
      <c r="T6" s="1284"/>
      <c r="U6" s="1284"/>
      <c r="V6" s="1284"/>
      <c r="W6" s="1284"/>
      <c r="X6" s="1284"/>
      <c r="Y6" s="1284"/>
      <c r="Z6" s="1284"/>
      <c r="AA6" s="1284"/>
      <c r="AB6" s="1284"/>
      <c r="AC6" s="1284"/>
      <c r="AD6" s="1284"/>
      <c r="AE6" s="1284"/>
      <c r="AF6" s="1284"/>
      <c r="AG6" s="1284"/>
      <c r="AH6" s="925"/>
      <c r="AI6" s="925"/>
    </row>
    <row r="7" customFormat="false" ht="16.5" hidden="false" customHeight="false" outlineLevel="0" collapsed="false">
      <c r="B7" s="1285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286"/>
      <c r="R7" s="16"/>
      <c r="S7" s="16"/>
      <c r="T7" s="16"/>
      <c r="U7" s="16"/>
      <c r="V7" s="128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</row>
    <row r="8" customFormat="false" ht="24" hidden="false" customHeight="false" outlineLevel="0" collapsed="false">
      <c r="B8" s="927" t="s">
        <v>4</v>
      </c>
      <c r="C8" s="927"/>
      <c r="D8" s="928" t="s">
        <v>130</v>
      </c>
      <c r="E8" s="928"/>
      <c r="F8" s="928"/>
      <c r="G8" s="928"/>
      <c r="H8" s="16"/>
      <c r="I8" s="16"/>
      <c r="J8" s="16" t="s">
        <v>6</v>
      </c>
      <c r="K8" s="16"/>
      <c r="L8" s="16"/>
      <c r="M8" s="16"/>
      <c r="N8" s="16"/>
      <c r="O8" s="16"/>
      <c r="P8" s="16"/>
      <c r="Q8" s="1286"/>
      <c r="R8" s="16"/>
      <c r="S8" s="554"/>
      <c r="T8" s="554"/>
      <c r="U8" s="16"/>
      <c r="V8" s="128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</row>
    <row r="9" customFormat="false" ht="15.75" hidden="false" customHeight="true" outlineLevel="0" collapsed="false">
      <c r="B9" s="1285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286"/>
      <c r="R9" s="16"/>
      <c r="S9" s="554"/>
      <c r="T9" s="554"/>
      <c r="U9" s="16"/>
      <c r="V9" s="128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</row>
    <row r="10" s="612" customFormat="true" ht="27" hidden="false" customHeight="true" outlineLevel="0" collapsed="false">
      <c r="B10" s="1288" t="s">
        <v>7</v>
      </c>
      <c r="C10" s="24" t="s">
        <v>8</v>
      </c>
      <c r="D10" s="24"/>
      <c r="E10" s="24"/>
      <c r="F10" s="24"/>
      <c r="G10" s="90" t="s">
        <v>9</v>
      </c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24" t="s">
        <v>10</v>
      </c>
      <c r="Z10" s="24"/>
      <c r="AA10" s="24"/>
      <c r="AB10" s="24" t="s">
        <v>11</v>
      </c>
      <c r="AC10" s="24"/>
      <c r="AD10" s="24"/>
      <c r="AE10" s="24"/>
      <c r="AF10" s="24"/>
      <c r="AG10" s="24" t="s">
        <v>12</v>
      </c>
      <c r="AH10" s="1110"/>
      <c r="AI10" s="1110"/>
    </row>
    <row r="11" customFormat="false" ht="27" hidden="false" customHeight="true" outlineLevel="0" collapsed="false">
      <c r="A11" s="612"/>
      <c r="B11" s="1288"/>
      <c r="C11" s="24"/>
      <c r="D11" s="24"/>
      <c r="E11" s="24"/>
      <c r="F11" s="24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24"/>
      <c r="Z11" s="24"/>
      <c r="AA11" s="24"/>
      <c r="AB11" s="24" t="s">
        <v>13</v>
      </c>
      <c r="AC11" s="24"/>
      <c r="AD11" s="24" t="s">
        <v>14</v>
      </c>
      <c r="AE11" s="24"/>
      <c r="AF11" s="90" t="s">
        <v>15</v>
      </c>
      <c r="AG11" s="24"/>
      <c r="AH11" s="1110"/>
      <c r="AI11" s="1110"/>
    </row>
    <row r="12" s="1289" customFormat="true" ht="27" hidden="false" customHeight="true" outlineLevel="0" collapsed="false">
      <c r="B12" s="1288"/>
      <c r="C12" s="24" t="s">
        <v>16</v>
      </c>
      <c r="D12" s="391" t="s">
        <v>17</v>
      </c>
      <c r="E12" s="392" t="s">
        <v>18</v>
      </c>
      <c r="F12" s="391" t="s">
        <v>15</v>
      </c>
      <c r="G12" s="391" t="s">
        <v>19</v>
      </c>
      <c r="H12" s="391"/>
      <c r="I12" s="391"/>
      <c r="J12" s="391"/>
      <c r="K12" s="391"/>
      <c r="L12" s="391"/>
      <c r="M12" s="391" t="s">
        <v>20</v>
      </c>
      <c r="N12" s="391"/>
      <c r="O12" s="391"/>
      <c r="P12" s="391"/>
      <c r="Q12" s="391"/>
      <c r="R12" s="391"/>
      <c r="S12" s="391" t="s">
        <v>21</v>
      </c>
      <c r="T12" s="391"/>
      <c r="U12" s="391"/>
      <c r="V12" s="391"/>
      <c r="W12" s="391"/>
      <c r="X12" s="391" t="s">
        <v>15</v>
      </c>
      <c r="Y12" s="24"/>
      <c r="Z12" s="24"/>
      <c r="AA12" s="24"/>
      <c r="AB12" s="391" t="s">
        <v>22</v>
      </c>
      <c r="AC12" s="391" t="s">
        <v>23</v>
      </c>
      <c r="AD12" s="391" t="s">
        <v>22</v>
      </c>
      <c r="AE12" s="392" t="s">
        <v>23</v>
      </c>
      <c r="AF12" s="90"/>
      <c r="AG12" s="90"/>
      <c r="AH12" s="1287"/>
      <c r="AI12" s="1287"/>
    </row>
    <row r="13" customFormat="false" ht="27" hidden="false" customHeight="true" outlineLevel="0" collapsed="false">
      <c r="A13" s="1289"/>
      <c r="B13" s="1288"/>
      <c r="C13" s="24"/>
      <c r="D13" s="391"/>
      <c r="E13" s="392"/>
      <c r="F13" s="391"/>
      <c r="G13" s="391" t="s">
        <v>24</v>
      </c>
      <c r="H13" s="391" t="s">
        <v>25</v>
      </c>
      <c r="I13" s="391" t="s">
        <v>26</v>
      </c>
      <c r="J13" s="391" t="s">
        <v>27</v>
      </c>
      <c r="K13" s="391" t="s">
        <v>28</v>
      </c>
      <c r="L13" s="1290" t="s">
        <v>15</v>
      </c>
      <c r="M13" s="398" t="s">
        <v>25</v>
      </c>
      <c r="N13" s="722" t="s">
        <v>29</v>
      </c>
      <c r="O13" s="391" t="s">
        <v>30</v>
      </c>
      <c r="P13" s="391" t="s">
        <v>26</v>
      </c>
      <c r="Q13" s="722" t="s">
        <v>31</v>
      </c>
      <c r="R13" s="723" t="s">
        <v>15</v>
      </c>
      <c r="S13" s="391" t="s">
        <v>21</v>
      </c>
      <c r="T13" s="722" t="s">
        <v>32</v>
      </c>
      <c r="U13" s="723" t="s">
        <v>33</v>
      </c>
      <c r="V13" s="723" t="s">
        <v>34</v>
      </c>
      <c r="W13" s="722" t="s">
        <v>15</v>
      </c>
      <c r="X13" s="391"/>
      <c r="Y13" s="398" t="s">
        <v>35</v>
      </c>
      <c r="Z13" s="399" t="s">
        <v>36</v>
      </c>
      <c r="AA13" s="398" t="s">
        <v>15</v>
      </c>
      <c r="AB13" s="391"/>
      <c r="AC13" s="391"/>
      <c r="AD13" s="391"/>
      <c r="AE13" s="392"/>
      <c r="AF13" s="90"/>
      <c r="AG13" s="24"/>
      <c r="AH13" s="1287"/>
      <c r="AI13" s="1287"/>
    </row>
    <row r="14" customFormat="false" ht="29.25" hidden="false" customHeight="true" outlineLevel="0" collapsed="false">
      <c r="B14" s="1291" t="s">
        <v>37</v>
      </c>
      <c r="C14" s="401" t="n">
        <f aca="false">C89</f>
        <v>22</v>
      </c>
      <c r="D14" s="401" t="n">
        <f aca="false">D89</f>
        <v>152</v>
      </c>
      <c r="E14" s="401" t="n">
        <f aca="false">E89</f>
        <v>365</v>
      </c>
      <c r="F14" s="1292" t="n">
        <f aca="false">SUM(C14:E14)</f>
        <v>539</v>
      </c>
      <c r="G14" s="402" t="n">
        <f aca="false">G89</f>
        <v>36</v>
      </c>
      <c r="H14" s="402" t="n">
        <f aca="false">H89</f>
        <v>116</v>
      </c>
      <c r="I14" s="402" t="n">
        <f aca="false">I89</f>
        <v>48</v>
      </c>
      <c r="J14" s="402" t="n">
        <f aca="false">J89</f>
        <v>97</v>
      </c>
      <c r="K14" s="402" t="n">
        <f aca="false">K89</f>
        <v>5</v>
      </c>
      <c r="L14" s="31" t="n">
        <f aca="false">SUM(G14:K14)</f>
        <v>302</v>
      </c>
      <c r="M14" s="404" t="n">
        <f aca="false">M89</f>
        <v>12</v>
      </c>
      <c r="N14" s="404" t="n">
        <f aca="false">N89</f>
        <v>290</v>
      </c>
      <c r="O14" s="404" t="n">
        <f aca="false">O89</f>
        <v>127</v>
      </c>
      <c r="P14" s="404" t="n">
        <f aca="false">P89</f>
        <v>27</v>
      </c>
      <c r="Q14" s="404" t="n">
        <f aca="false">Q89</f>
        <v>27</v>
      </c>
      <c r="R14" s="33" t="n">
        <f aca="false">SUM(M14:Q14)</f>
        <v>483</v>
      </c>
      <c r="S14" s="404" t="n">
        <f aca="false">S89</f>
        <v>106</v>
      </c>
      <c r="T14" s="404" t="n">
        <f aca="false">T89</f>
        <v>4</v>
      </c>
      <c r="U14" s="404" t="n">
        <f aca="false">U89</f>
        <v>0</v>
      </c>
      <c r="V14" s="404" t="n">
        <f aca="false">V89</f>
        <v>9</v>
      </c>
      <c r="W14" s="33" t="n">
        <f aca="false">SUM(S14:V14)</f>
        <v>119</v>
      </c>
      <c r="X14" s="1293" t="n">
        <f aca="false">SUM(W14,R14,L14)</f>
        <v>904</v>
      </c>
      <c r="Y14" s="1294" t="n">
        <f aca="false">Y89</f>
        <v>106</v>
      </c>
      <c r="Z14" s="1294" t="n">
        <f aca="false">Z89</f>
        <v>20</v>
      </c>
      <c r="AA14" s="33" t="n">
        <f aca="false">SUM(Y14:Z14)</f>
        <v>126</v>
      </c>
      <c r="AB14" s="826" t="n">
        <f aca="false">AB89</f>
        <v>0</v>
      </c>
      <c r="AC14" s="826" t="n">
        <f aca="false">AC89</f>
        <v>18</v>
      </c>
      <c r="AD14" s="1295" t="n">
        <f aca="false">AD89</f>
        <v>2</v>
      </c>
      <c r="AE14" s="1295" t="n">
        <f aca="false">AE89</f>
        <v>5</v>
      </c>
      <c r="AF14" s="1296" t="n">
        <f aca="false">SUM(AB14:AE14)</f>
        <v>25</v>
      </c>
      <c r="AG14" s="31" t="n">
        <f aca="false">AG89</f>
        <v>192</v>
      </c>
      <c r="AH14" s="7"/>
      <c r="AI14" s="7"/>
    </row>
    <row r="15" customFormat="false" ht="29.25" hidden="false" customHeight="true" outlineLevel="0" collapsed="false">
      <c r="B15" s="1291" t="s">
        <v>38</v>
      </c>
      <c r="C15" s="401" t="n">
        <v>6</v>
      </c>
      <c r="D15" s="410" t="n">
        <v>11</v>
      </c>
      <c r="E15" s="411" t="n">
        <v>33</v>
      </c>
      <c r="F15" s="1018" t="n">
        <f aca="false">SUM(C15:E15)</f>
        <v>50</v>
      </c>
      <c r="G15" s="401" t="n">
        <v>3</v>
      </c>
      <c r="H15" s="410" t="n">
        <v>11</v>
      </c>
      <c r="I15" s="410" t="n">
        <v>4</v>
      </c>
      <c r="J15" s="410" t="n">
        <v>11</v>
      </c>
      <c r="K15" s="410" t="n">
        <v>0</v>
      </c>
      <c r="L15" s="829" t="n">
        <f aca="false">SUM(G15:K15)</f>
        <v>29</v>
      </c>
      <c r="M15" s="410" t="n">
        <v>3</v>
      </c>
      <c r="N15" s="410" t="n">
        <v>19</v>
      </c>
      <c r="O15" s="410" t="n">
        <v>9</v>
      </c>
      <c r="P15" s="410" t="n">
        <v>19</v>
      </c>
      <c r="Q15" s="410" t="n">
        <v>1</v>
      </c>
      <c r="R15" s="829" t="n">
        <f aca="false">SUM(M15:Q15)</f>
        <v>51</v>
      </c>
      <c r="S15" s="410" t="n">
        <v>7</v>
      </c>
      <c r="T15" s="410" t="n">
        <v>0</v>
      </c>
      <c r="U15" s="410" t="n">
        <v>0</v>
      </c>
      <c r="V15" s="410" t="n">
        <v>2</v>
      </c>
      <c r="W15" s="829" t="n">
        <f aca="false">SUM(S15:V15)</f>
        <v>9</v>
      </c>
      <c r="X15" s="1018" t="n">
        <f aca="false">SUM(W15,R15,L15)</f>
        <v>89</v>
      </c>
      <c r="Y15" s="830" t="n">
        <v>7</v>
      </c>
      <c r="Z15" s="831" t="n">
        <v>5</v>
      </c>
      <c r="AA15" s="829" t="n">
        <f aca="false">SUM(Y15:Z15)</f>
        <v>12</v>
      </c>
      <c r="AB15" s="833" t="n">
        <v>1</v>
      </c>
      <c r="AC15" s="833" t="n">
        <v>5</v>
      </c>
      <c r="AD15" s="1297" t="n">
        <v>0</v>
      </c>
      <c r="AE15" s="1297" t="n">
        <v>2</v>
      </c>
      <c r="AF15" s="1298" t="n">
        <f aca="false">SUM(AB15:AE15)</f>
        <v>8</v>
      </c>
      <c r="AG15" s="829" t="n">
        <v>48</v>
      </c>
      <c r="AH15" s="7"/>
      <c r="AI15" s="7"/>
    </row>
    <row r="16" customFormat="false" ht="29.25" hidden="false" customHeight="true" outlineLevel="0" collapsed="false">
      <c r="B16" s="1291" t="s">
        <v>39</v>
      </c>
      <c r="C16" s="401" t="n">
        <v>22</v>
      </c>
      <c r="D16" s="410" t="n">
        <v>32</v>
      </c>
      <c r="E16" s="411" t="n">
        <v>33</v>
      </c>
      <c r="F16" s="1018" t="n">
        <f aca="false">SUM(C16:E16)</f>
        <v>87</v>
      </c>
      <c r="G16" s="401" t="n">
        <v>3</v>
      </c>
      <c r="H16" s="410" t="n">
        <v>22</v>
      </c>
      <c r="I16" s="410" t="n">
        <v>15</v>
      </c>
      <c r="J16" s="410" t="n">
        <v>15</v>
      </c>
      <c r="K16" s="410" t="n">
        <v>1</v>
      </c>
      <c r="L16" s="829" t="n">
        <f aca="false">SUM(G16:K16)</f>
        <v>56</v>
      </c>
      <c r="M16" s="410" t="n">
        <v>6</v>
      </c>
      <c r="N16" s="410" t="n">
        <v>14</v>
      </c>
      <c r="O16" s="410" t="n">
        <v>16</v>
      </c>
      <c r="P16" s="410" t="n">
        <v>17</v>
      </c>
      <c r="Q16" s="410" t="n">
        <v>4</v>
      </c>
      <c r="R16" s="829" t="n">
        <f aca="false">SUM(M16:Q16)</f>
        <v>57</v>
      </c>
      <c r="S16" s="410" t="n">
        <v>17</v>
      </c>
      <c r="T16" s="410" t="n">
        <v>0</v>
      </c>
      <c r="U16" s="410" t="n">
        <v>0</v>
      </c>
      <c r="V16" s="410" t="n">
        <v>0</v>
      </c>
      <c r="W16" s="829" t="n">
        <f aca="false">SUM(S16:V16)</f>
        <v>17</v>
      </c>
      <c r="X16" s="1018" t="n">
        <f aca="false">SUM(W16,R16,L16)</f>
        <v>130</v>
      </c>
      <c r="Y16" s="830" t="n">
        <v>13</v>
      </c>
      <c r="Z16" s="831" t="n">
        <v>12</v>
      </c>
      <c r="AA16" s="829" t="n">
        <f aca="false">SUM(Y16:Z16)</f>
        <v>25</v>
      </c>
      <c r="AB16" s="833" t="n">
        <v>4</v>
      </c>
      <c r="AC16" s="833" t="n">
        <v>15</v>
      </c>
      <c r="AD16" s="1297" t="n">
        <v>0</v>
      </c>
      <c r="AE16" s="1297" t="n">
        <v>3</v>
      </c>
      <c r="AF16" s="1298" t="n">
        <f aca="false">SUM(AB16:AE16)</f>
        <v>22</v>
      </c>
      <c r="AG16" s="829" t="n">
        <v>22</v>
      </c>
      <c r="AH16" s="7"/>
      <c r="AI16" s="7"/>
    </row>
    <row r="17" customFormat="false" ht="29.25" hidden="false" customHeight="true" outlineLevel="0" collapsed="false">
      <c r="B17" s="1291" t="s">
        <v>40</v>
      </c>
      <c r="C17" s="401" t="n">
        <v>14</v>
      </c>
      <c r="D17" s="410" t="n">
        <v>45</v>
      </c>
      <c r="E17" s="411" t="n">
        <v>49</v>
      </c>
      <c r="F17" s="1018" t="n">
        <f aca="false">SUM(C17:E17)</f>
        <v>108</v>
      </c>
      <c r="G17" s="401" t="n">
        <v>8</v>
      </c>
      <c r="H17" s="410" t="n">
        <v>17</v>
      </c>
      <c r="I17" s="410" t="n">
        <v>5</v>
      </c>
      <c r="J17" s="410" t="n">
        <v>31</v>
      </c>
      <c r="K17" s="410" t="n">
        <v>11</v>
      </c>
      <c r="L17" s="829" t="n">
        <f aca="false">SUM(G17:K17)</f>
        <v>72</v>
      </c>
      <c r="M17" s="410" t="n">
        <v>4</v>
      </c>
      <c r="N17" s="410" t="n">
        <v>32</v>
      </c>
      <c r="O17" s="410" t="n">
        <v>14</v>
      </c>
      <c r="P17" s="410" t="n">
        <v>12</v>
      </c>
      <c r="Q17" s="410" t="n">
        <v>0</v>
      </c>
      <c r="R17" s="829" t="n">
        <f aca="false">SUM(M17:Q17)</f>
        <v>62</v>
      </c>
      <c r="S17" s="410" t="n">
        <v>12</v>
      </c>
      <c r="T17" s="410" t="n">
        <v>2</v>
      </c>
      <c r="U17" s="410" t="n">
        <v>0</v>
      </c>
      <c r="V17" s="410" t="n">
        <v>4</v>
      </c>
      <c r="W17" s="829" t="n">
        <f aca="false">SUM(S17:V17)</f>
        <v>18</v>
      </c>
      <c r="X17" s="1018" t="n">
        <f aca="false">SUM(W17,R17,L17)</f>
        <v>152</v>
      </c>
      <c r="Y17" s="830" t="n">
        <v>24</v>
      </c>
      <c r="Z17" s="831" t="n">
        <v>8</v>
      </c>
      <c r="AA17" s="829" t="n">
        <f aca="false">SUM(Y17:Z17)</f>
        <v>32</v>
      </c>
      <c r="AB17" s="833" t="n">
        <v>2</v>
      </c>
      <c r="AC17" s="833" t="n">
        <v>12</v>
      </c>
      <c r="AD17" s="1297" t="n">
        <v>1</v>
      </c>
      <c r="AE17" s="1297" t="n">
        <v>0</v>
      </c>
      <c r="AF17" s="1298" t="n">
        <f aca="false">SUM(AB17:AE17)</f>
        <v>15</v>
      </c>
      <c r="AG17" s="829" t="n">
        <v>163</v>
      </c>
      <c r="AH17" s="7"/>
      <c r="AI17" s="7"/>
    </row>
    <row r="18" customFormat="false" ht="29.25" hidden="false" customHeight="true" outlineLevel="0" collapsed="false">
      <c r="B18" s="1291" t="s">
        <v>41</v>
      </c>
      <c r="C18" s="401" t="n">
        <v>5</v>
      </c>
      <c r="D18" s="410" t="n">
        <v>14</v>
      </c>
      <c r="E18" s="411" t="n">
        <v>23</v>
      </c>
      <c r="F18" s="1018" t="n">
        <f aca="false">SUM(C18:E18)</f>
        <v>42</v>
      </c>
      <c r="G18" s="401" t="n">
        <v>4</v>
      </c>
      <c r="H18" s="410" t="n">
        <v>2</v>
      </c>
      <c r="I18" s="410" t="n">
        <v>6</v>
      </c>
      <c r="J18" s="410" t="n">
        <v>7</v>
      </c>
      <c r="K18" s="410" t="n">
        <v>3</v>
      </c>
      <c r="L18" s="829" t="n">
        <f aca="false">SUM(G18:K18)</f>
        <v>22</v>
      </c>
      <c r="M18" s="410" t="n">
        <v>3</v>
      </c>
      <c r="N18" s="410" t="n">
        <v>9</v>
      </c>
      <c r="O18" s="410" t="n">
        <v>6</v>
      </c>
      <c r="P18" s="410" t="n">
        <v>4</v>
      </c>
      <c r="Q18" s="410" t="n">
        <v>0</v>
      </c>
      <c r="R18" s="829" t="n">
        <f aca="false">SUM(M18:Q18)</f>
        <v>22</v>
      </c>
      <c r="S18" s="410" t="n">
        <v>9</v>
      </c>
      <c r="T18" s="410" t="n">
        <v>1</v>
      </c>
      <c r="U18" s="410" t="n">
        <v>0</v>
      </c>
      <c r="V18" s="410" t="n">
        <v>1</v>
      </c>
      <c r="W18" s="829" t="n">
        <f aca="false">SUM(S18:V18)</f>
        <v>11</v>
      </c>
      <c r="X18" s="1018" t="n">
        <f aca="false">SUM(W18,R18,L18)</f>
        <v>55</v>
      </c>
      <c r="Y18" s="830" t="n">
        <v>11</v>
      </c>
      <c r="Z18" s="831" t="n">
        <v>2</v>
      </c>
      <c r="AA18" s="829" t="n">
        <f aca="false">SUM(Y18:Z18)</f>
        <v>13</v>
      </c>
      <c r="AB18" s="833" t="n">
        <v>0</v>
      </c>
      <c r="AC18" s="833" t="n">
        <v>3</v>
      </c>
      <c r="AD18" s="1297" t="n">
        <v>2</v>
      </c>
      <c r="AE18" s="1297" t="n">
        <v>0</v>
      </c>
      <c r="AF18" s="1298" t="n">
        <f aca="false">SUM(AB18:AE18)</f>
        <v>5</v>
      </c>
      <c r="AG18" s="829" t="n">
        <v>36</v>
      </c>
      <c r="AH18" s="48"/>
      <c r="AI18" s="7"/>
    </row>
    <row r="19" customFormat="false" ht="29.25" hidden="false" customHeight="true" outlineLevel="0" collapsed="false">
      <c r="B19" s="1291" t="s">
        <v>42</v>
      </c>
      <c r="C19" s="401" t="n">
        <v>29</v>
      </c>
      <c r="D19" s="410" t="n">
        <v>65</v>
      </c>
      <c r="E19" s="411" t="n">
        <v>119</v>
      </c>
      <c r="F19" s="1018" t="n">
        <f aca="false">SUM(C19:E19)</f>
        <v>213</v>
      </c>
      <c r="G19" s="401" t="n">
        <v>19</v>
      </c>
      <c r="H19" s="410" t="n">
        <v>72</v>
      </c>
      <c r="I19" s="410" t="n">
        <v>46</v>
      </c>
      <c r="J19" s="410" t="n">
        <v>35</v>
      </c>
      <c r="K19" s="410" t="n">
        <v>0</v>
      </c>
      <c r="L19" s="829" t="n">
        <f aca="false">SUM(G19:K19)</f>
        <v>172</v>
      </c>
      <c r="M19" s="410" t="n">
        <v>2</v>
      </c>
      <c r="N19" s="410" t="n">
        <v>57</v>
      </c>
      <c r="O19" s="410" t="n">
        <v>41</v>
      </c>
      <c r="P19" s="410" t="n">
        <v>15</v>
      </c>
      <c r="Q19" s="410" t="n">
        <v>3</v>
      </c>
      <c r="R19" s="829" t="n">
        <f aca="false">SUM(M19:Q19)</f>
        <v>118</v>
      </c>
      <c r="S19" s="410" t="n">
        <v>35</v>
      </c>
      <c r="T19" s="410" t="n">
        <v>0</v>
      </c>
      <c r="U19" s="410" t="n">
        <v>1</v>
      </c>
      <c r="V19" s="410" t="n">
        <v>14</v>
      </c>
      <c r="W19" s="829" t="n">
        <f aca="false">SUM(S19:V19)</f>
        <v>50</v>
      </c>
      <c r="X19" s="1018" t="n">
        <f aca="false">SUM(W19,R19,L19)</f>
        <v>340</v>
      </c>
      <c r="Y19" s="830" t="n">
        <v>31</v>
      </c>
      <c r="Z19" s="831" t="n">
        <v>6</v>
      </c>
      <c r="AA19" s="829" t="n">
        <f aca="false">SUM(Y19:Z19)</f>
        <v>37</v>
      </c>
      <c r="AB19" s="833" t="n">
        <v>4</v>
      </c>
      <c r="AC19" s="833" t="n">
        <v>26</v>
      </c>
      <c r="AD19" s="1297" t="n">
        <v>1</v>
      </c>
      <c r="AE19" s="1297" t="n">
        <v>14</v>
      </c>
      <c r="AF19" s="1298" t="n">
        <f aca="false">SUM(AB19:AE19)</f>
        <v>45</v>
      </c>
      <c r="AG19" s="829" t="n">
        <v>224</v>
      </c>
    </row>
    <row r="20" customFormat="false" ht="29.25" hidden="false" customHeight="true" outlineLevel="0" collapsed="false">
      <c r="B20" s="1291" t="s">
        <v>43</v>
      </c>
      <c r="C20" s="401" t="n">
        <v>12</v>
      </c>
      <c r="D20" s="410" t="n">
        <v>28</v>
      </c>
      <c r="E20" s="411" t="n">
        <v>7</v>
      </c>
      <c r="F20" s="1018" t="n">
        <f aca="false">SUM(C20:E20)</f>
        <v>47</v>
      </c>
      <c r="G20" s="401" t="n">
        <v>0</v>
      </c>
      <c r="H20" s="410" t="n">
        <v>8</v>
      </c>
      <c r="I20" s="410" t="n">
        <v>1</v>
      </c>
      <c r="J20" s="410" t="n">
        <v>9</v>
      </c>
      <c r="K20" s="410" t="n">
        <v>2</v>
      </c>
      <c r="L20" s="829" t="n">
        <f aca="false">SUM(G20:K20)</f>
        <v>20</v>
      </c>
      <c r="M20" s="410" t="n">
        <v>1</v>
      </c>
      <c r="N20" s="410" t="n">
        <v>11</v>
      </c>
      <c r="O20" s="410" t="n">
        <v>5</v>
      </c>
      <c r="P20" s="410" t="n">
        <v>5</v>
      </c>
      <c r="Q20" s="410" t="n">
        <v>1</v>
      </c>
      <c r="R20" s="829" t="n">
        <f aca="false">SUM(M20:Q20)</f>
        <v>23</v>
      </c>
      <c r="S20" s="410" t="n">
        <v>16</v>
      </c>
      <c r="T20" s="410" t="n">
        <v>0</v>
      </c>
      <c r="U20" s="410" t="n">
        <v>0</v>
      </c>
      <c r="V20" s="410" t="n">
        <v>1</v>
      </c>
      <c r="W20" s="829" t="n">
        <f aca="false">SUM(S20:V20)</f>
        <v>17</v>
      </c>
      <c r="X20" s="1018" t="n">
        <f aca="false">SUM(W20,R20,L20)</f>
        <v>60</v>
      </c>
      <c r="Y20" s="830" t="n">
        <v>9</v>
      </c>
      <c r="Z20" s="831" t="n">
        <v>9</v>
      </c>
      <c r="AA20" s="829" t="n">
        <f aca="false">SUM(Y20:Z20)</f>
        <v>18</v>
      </c>
      <c r="AB20" s="833" t="n">
        <v>1</v>
      </c>
      <c r="AC20" s="833" t="n">
        <v>6</v>
      </c>
      <c r="AD20" s="1297" t="n">
        <v>2</v>
      </c>
      <c r="AE20" s="1297" t="n">
        <v>2</v>
      </c>
      <c r="AF20" s="1298" t="n">
        <f aca="false">SUM(AB20:AE20)</f>
        <v>11</v>
      </c>
      <c r="AG20" s="829" t="n">
        <v>44</v>
      </c>
    </row>
    <row r="21" customFormat="false" ht="29.25" hidden="false" customHeight="true" outlineLevel="0" collapsed="false">
      <c r="B21" s="1291" t="s">
        <v>44</v>
      </c>
      <c r="C21" s="401" t="n">
        <v>11</v>
      </c>
      <c r="D21" s="410" t="n">
        <v>9</v>
      </c>
      <c r="E21" s="411" t="n">
        <v>7</v>
      </c>
      <c r="F21" s="1018" t="n">
        <f aca="false">SUM(C21:E21)</f>
        <v>27</v>
      </c>
      <c r="G21" s="401" t="n">
        <v>4</v>
      </c>
      <c r="H21" s="410" t="n">
        <v>0</v>
      </c>
      <c r="I21" s="410" t="n">
        <v>12</v>
      </c>
      <c r="J21" s="410" t="n">
        <v>2</v>
      </c>
      <c r="K21" s="410" t="n">
        <v>0</v>
      </c>
      <c r="L21" s="829" t="n">
        <f aca="false">SUM(G21:K21)</f>
        <v>18</v>
      </c>
      <c r="M21" s="410" t="n">
        <v>0</v>
      </c>
      <c r="N21" s="410" t="n">
        <v>4</v>
      </c>
      <c r="O21" s="410" t="n">
        <v>7</v>
      </c>
      <c r="P21" s="410" t="n">
        <v>0</v>
      </c>
      <c r="Q21" s="410" t="n">
        <v>2</v>
      </c>
      <c r="R21" s="829" t="n">
        <f aca="false">SUM(M21:Q21)</f>
        <v>13</v>
      </c>
      <c r="S21" s="410" t="n">
        <v>6</v>
      </c>
      <c r="T21" s="410" t="n">
        <v>0</v>
      </c>
      <c r="U21" s="410" t="n">
        <v>0</v>
      </c>
      <c r="V21" s="410" t="n">
        <v>0</v>
      </c>
      <c r="W21" s="829" t="n">
        <f aca="false">SUM(S21:V21)</f>
        <v>6</v>
      </c>
      <c r="X21" s="1018" t="n">
        <f aca="false">SUM(W21,R21,L21)</f>
        <v>37</v>
      </c>
      <c r="Y21" s="830" t="n">
        <v>1</v>
      </c>
      <c r="Z21" s="831" t="n">
        <v>2</v>
      </c>
      <c r="AA21" s="829" t="n">
        <f aca="false">SUM(Y21:Z21)</f>
        <v>3</v>
      </c>
      <c r="AB21" s="833" t="n">
        <v>0</v>
      </c>
      <c r="AC21" s="833" t="n">
        <v>11</v>
      </c>
      <c r="AD21" s="1297" t="n">
        <v>0</v>
      </c>
      <c r="AE21" s="1297" t="n">
        <v>3</v>
      </c>
      <c r="AF21" s="1298" t="n">
        <f aca="false">SUM(AB21:AE21)</f>
        <v>14</v>
      </c>
      <c r="AG21" s="829" t="n">
        <v>38</v>
      </c>
    </row>
    <row r="22" customFormat="false" ht="29.25" hidden="false" customHeight="true" outlineLevel="0" collapsed="false">
      <c r="B22" s="1291" t="s">
        <v>45</v>
      </c>
      <c r="C22" s="401" t="n">
        <v>2</v>
      </c>
      <c r="D22" s="410" t="n">
        <v>5</v>
      </c>
      <c r="E22" s="411" t="n">
        <v>0</v>
      </c>
      <c r="F22" s="1018" t="n">
        <f aca="false">SUM(C22:E22)</f>
        <v>7</v>
      </c>
      <c r="G22" s="401" t="n">
        <v>0</v>
      </c>
      <c r="H22" s="410" t="n">
        <v>1</v>
      </c>
      <c r="I22" s="410" t="n">
        <v>0</v>
      </c>
      <c r="J22" s="410" t="n">
        <v>0</v>
      </c>
      <c r="K22" s="410" t="n">
        <v>0</v>
      </c>
      <c r="L22" s="829" t="n">
        <f aca="false">SUM(G22:K22)</f>
        <v>1</v>
      </c>
      <c r="M22" s="410" t="n">
        <v>0</v>
      </c>
      <c r="N22" s="410" t="n">
        <v>0</v>
      </c>
      <c r="O22" s="410" t="n">
        <v>2</v>
      </c>
      <c r="P22" s="410" t="n">
        <v>0</v>
      </c>
      <c r="Q22" s="410" t="n">
        <v>0</v>
      </c>
      <c r="R22" s="829" t="n">
        <f aca="false">SUM(M22:Q22)</f>
        <v>2</v>
      </c>
      <c r="S22" s="410" t="n">
        <v>6</v>
      </c>
      <c r="T22" s="410" t="n">
        <v>1</v>
      </c>
      <c r="U22" s="410" t="n">
        <v>0</v>
      </c>
      <c r="V22" s="410" t="n">
        <v>0</v>
      </c>
      <c r="W22" s="829" t="n">
        <f aca="false">SUM(S22:V22)</f>
        <v>7</v>
      </c>
      <c r="X22" s="1018" t="n">
        <f aca="false">SUM(W22,R22,L22)</f>
        <v>10</v>
      </c>
      <c r="Y22" s="830" t="n">
        <v>0</v>
      </c>
      <c r="Z22" s="831" t="n">
        <v>1</v>
      </c>
      <c r="AA22" s="829" t="n">
        <f aca="false">SUM(Y22:Z22)</f>
        <v>1</v>
      </c>
      <c r="AB22" s="833" t="n">
        <v>1</v>
      </c>
      <c r="AC22" s="833" t="n">
        <v>1</v>
      </c>
      <c r="AD22" s="1297" t="n">
        <v>0</v>
      </c>
      <c r="AE22" s="1297" t="n">
        <v>0</v>
      </c>
      <c r="AF22" s="1298" t="n">
        <f aca="false">SUM(AB22:AE22)</f>
        <v>2</v>
      </c>
      <c r="AG22" s="829" t="n">
        <v>11</v>
      </c>
    </row>
    <row r="23" customFormat="false" ht="29.25" hidden="false" customHeight="true" outlineLevel="0" collapsed="false">
      <c r="B23" s="1291" t="s">
        <v>46</v>
      </c>
      <c r="C23" s="401" t="n">
        <v>5</v>
      </c>
      <c r="D23" s="410" t="n">
        <v>6</v>
      </c>
      <c r="E23" s="411" t="n">
        <v>4</v>
      </c>
      <c r="F23" s="1018" t="n">
        <f aca="false">SUM(C23:E23)</f>
        <v>15</v>
      </c>
      <c r="G23" s="401" t="n">
        <v>0</v>
      </c>
      <c r="H23" s="410" t="n">
        <v>0</v>
      </c>
      <c r="I23" s="410" t="n">
        <v>1</v>
      </c>
      <c r="J23" s="410" t="n">
        <v>0</v>
      </c>
      <c r="K23" s="410" t="n">
        <v>0</v>
      </c>
      <c r="L23" s="829" t="n">
        <f aca="false">SUM(G23:K23)</f>
        <v>1</v>
      </c>
      <c r="M23" s="410" t="n">
        <v>1</v>
      </c>
      <c r="N23" s="410" t="n">
        <v>3</v>
      </c>
      <c r="O23" s="410" t="n">
        <v>4</v>
      </c>
      <c r="P23" s="410" t="n">
        <v>3</v>
      </c>
      <c r="Q23" s="410" t="n">
        <v>2</v>
      </c>
      <c r="R23" s="829" t="n">
        <f aca="false">SUM(M23:Q23)</f>
        <v>13</v>
      </c>
      <c r="S23" s="410" t="n">
        <v>9</v>
      </c>
      <c r="T23" s="410" t="n">
        <v>4</v>
      </c>
      <c r="U23" s="410" t="n">
        <v>0</v>
      </c>
      <c r="V23" s="410" t="n">
        <v>0</v>
      </c>
      <c r="W23" s="829" t="n">
        <f aca="false">SUM(S23:V23)</f>
        <v>13</v>
      </c>
      <c r="X23" s="1018" t="n">
        <f aca="false">SUM(W23,R23,L23)</f>
        <v>27</v>
      </c>
      <c r="Y23" s="830" t="n">
        <v>1</v>
      </c>
      <c r="Z23" s="831" t="n">
        <v>0</v>
      </c>
      <c r="AA23" s="829" t="n">
        <f aca="false">SUM(Y23:Z23)</f>
        <v>1</v>
      </c>
      <c r="AB23" s="833" t="n">
        <v>0</v>
      </c>
      <c r="AC23" s="833" t="n">
        <v>3</v>
      </c>
      <c r="AD23" s="1297" t="n">
        <v>1</v>
      </c>
      <c r="AE23" s="1297" t="n">
        <v>1</v>
      </c>
      <c r="AF23" s="1298" t="n">
        <f aca="false">SUM(AB23:AE23)</f>
        <v>5</v>
      </c>
      <c r="AG23" s="829" t="n">
        <v>17</v>
      </c>
    </row>
    <row r="24" s="49" customFormat="true" ht="29.25" hidden="false" customHeight="true" outlineLevel="0" collapsed="false">
      <c r="B24" s="1291" t="s">
        <v>47</v>
      </c>
      <c r="C24" s="401" t="n">
        <v>17</v>
      </c>
      <c r="D24" s="410" t="n">
        <v>18</v>
      </c>
      <c r="E24" s="411" t="n">
        <v>15</v>
      </c>
      <c r="F24" s="1299" t="n">
        <f aca="false">SUM(C24:E24)</f>
        <v>50</v>
      </c>
      <c r="G24" s="401" t="n">
        <v>3</v>
      </c>
      <c r="H24" s="410" t="n">
        <v>5</v>
      </c>
      <c r="I24" s="410" t="n">
        <v>9</v>
      </c>
      <c r="J24" s="410" t="n">
        <v>21</v>
      </c>
      <c r="K24" s="410" t="n">
        <v>2</v>
      </c>
      <c r="L24" s="829" t="n">
        <f aca="false">SUM(G24:K24)</f>
        <v>40</v>
      </c>
      <c r="M24" s="410" t="n">
        <v>0</v>
      </c>
      <c r="N24" s="410" t="n">
        <v>7</v>
      </c>
      <c r="O24" s="410" t="n">
        <v>6</v>
      </c>
      <c r="P24" s="410" t="n">
        <v>4</v>
      </c>
      <c r="Q24" s="410" t="n">
        <v>3</v>
      </c>
      <c r="R24" s="829" t="n">
        <f aca="false">SUM(M24:Q24)</f>
        <v>20</v>
      </c>
      <c r="S24" s="410" t="n">
        <v>16</v>
      </c>
      <c r="T24" s="410" t="n">
        <v>0</v>
      </c>
      <c r="U24" s="410" t="n">
        <v>0</v>
      </c>
      <c r="V24" s="410" t="n">
        <v>1</v>
      </c>
      <c r="W24" s="829" t="n">
        <f aca="false">SUM(S24:V24)</f>
        <v>17</v>
      </c>
      <c r="X24" s="1018" t="n">
        <f aca="false">SUM(W24,R24,L24)</f>
        <v>77</v>
      </c>
      <c r="Y24" s="834" t="n">
        <v>8</v>
      </c>
      <c r="Z24" s="835" t="n">
        <v>5</v>
      </c>
      <c r="AA24" s="829" t="n">
        <f aca="false">SUM(Y24:Z24)</f>
        <v>13</v>
      </c>
      <c r="AB24" s="833" t="n">
        <v>1</v>
      </c>
      <c r="AC24" s="833" t="n">
        <v>19</v>
      </c>
      <c r="AD24" s="833" t="n">
        <v>3</v>
      </c>
      <c r="AE24" s="1297" t="n">
        <v>4</v>
      </c>
      <c r="AF24" s="1298" t="n">
        <f aca="false">SUM(AB24:AE24)</f>
        <v>27</v>
      </c>
      <c r="AG24" s="829" t="n">
        <v>72</v>
      </c>
    </row>
    <row r="25" s="1039" customFormat="true" ht="29.25" hidden="false" customHeight="true" outlineLevel="0" collapsed="false">
      <c r="B25" s="1300" t="s">
        <v>15</v>
      </c>
      <c r="C25" s="1301" t="n">
        <f aca="false">SUM(C14:C24)</f>
        <v>145</v>
      </c>
      <c r="D25" s="1302" t="n">
        <f aca="false">SUM(D14:D24)</f>
        <v>385</v>
      </c>
      <c r="E25" s="1302" t="n">
        <f aca="false">SUM(E14:E24)</f>
        <v>655</v>
      </c>
      <c r="F25" s="1303" t="n">
        <f aca="false">SUM(F14:F24)</f>
        <v>1185</v>
      </c>
      <c r="G25" s="1302" t="n">
        <f aca="false">SUM(G14:G24)</f>
        <v>80</v>
      </c>
      <c r="H25" s="1302" t="n">
        <f aca="false">SUM(H14:H24)</f>
        <v>254</v>
      </c>
      <c r="I25" s="1302" t="n">
        <f aca="false">SUM(I14:I24)</f>
        <v>147</v>
      </c>
      <c r="J25" s="1302" t="n">
        <f aca="false">SUM(J14:J24)</f>
        <v>228</v>
      </c>
      <c r="K25" s="1302" t="n">
        <f aca="false">SUM(K14:K24)</f>
        <v>24</v>
      </c>
      <c r="L25" s="1302" t="n">
        <f aca="false">SUM(L14:L24)</f>
        <v>733</v>
      </c>
      <c r="M25" s="1302" t="n">
        <f aca="false">SUM(M14:M24)</f>
        <v>32</v>
      </c>
      <c r="N25" s="1302" t="n">
        <f aca="false">SUM(N14:N24)</f>
        <v>446</v>
      </c>
      <c r="O25" s="1302" t="n">
        <f aca="false">SUM(O14:O24)</f>
        <v>237</v>
      </c>
      <c r="P25" s="1302" t="n">
        <f aca="false">SUM(P14:P24)</f>
        <v>106</v>
      </c>
      <c r="Q25" s="1302" t="n">
        <f aca="false">SUM(Q14:Q24)</f>
        <v>43</v>
      </c>
      <c r="R25" s="1302" t="n">
        <f aca="false">SUM(R14:R24)</f>
        <v>864</v>
      </c>
      <c r="S25" s="1302" t="n">
        <f aca="false">SUM(S14:S24)</f>
        <v>239</v>
      </c>
      <c r="T25" s="1302" t="n">
        <f aca="false">SUM(T14:T24)</f>
        <v>12</v>
      </c>
      <c r="U25" s="1302" t="n">
        <f aca="false">SUM(U14:U24)</f>
        <v>1</v>
      </c>
      <c r="V25" s="1302" t="n">
        <f aca="false">SUM(V14:V24)</f>
        <v>32</v>
      </c>
      <c r="W25" s="1302" t="n">
        <f aca="false">SUM(W14:W24)</f>
        <v>284</v>
      </c>
      <c r="X25" s="1303" t="n">
        <f aca="false">SUM(X14:X24)</f>
        <v>1881</v>
      </c>
      <c r="Y25" s="1304" t="n">
        <f aca="false">SUM(Y14:Y24)</f>
        <v>211</v>
      </c>
      <c r="Z25" s="1304" t="n">
        <f aca="false">SUM(Z14:Z24)</f>
        <v>70</v>
      </c>
      <c r="AA25" s="1302" t="n">
        <f aca="false">SUM(AA14:AA24)</f>
        <v>281</v>
      </c>
      <c r="AB25" s="1302" t="n">
        <f aca="false">SUM(AB14:AB24)</f>
        <v>14</v>
      </c>
      <c r="AC25" s="1302" t="n">
        <f aca="false">SUM(AC14:AC24)</f>
        <v>119</v>
      </c>
      <c r="AD25" s="1302" t="n">
        <f aca="false">SUM(AD14:AD24)</f>
        <v>12</v>
      </c>
      <c r="AE25" s="1302" t="n">
        <f aca="false">SUM(AE14:AE24)</f>
        <v>34</v>
      </c>
      <c r="AF25" s="1303" t="n">
        <f aca="false">SUM(AF14:AF24)</f>
        <v>179</v>
      </c>
      <c r="AG25" s="1305" t="n">
        <f aca="false">SUM(AG14:AG24)</f>
        <v>867</v>
      </c>
    </row>
    <row r="26" customFormat="false" ht="27" hidden="false" customHeight="false" outlineLevel="0" collapsed="false">
      <c r="A26" s="1039"/>
      <c r="B26" s="1306" t="s">
        <v>48</v>
      </c>
      <c r="C26" s="1307" t="n">
        <f aca="false">SUM(C25:E25)</f>
        <v>1185</v>
      </c>
      <c r="D26" s="1307"/>
      <c r="E26" s="1307"/>
      <c r="F26" s="1307"/>
      <c r="G26" s="1307" t="n">
        <f aca="false">SUM(G25:K25)</f>
        <v>733</v>
      </c>
      <c r="H26" s="1307"/>
      <c r="I26" s="1307"/>
      <c r="J26" s="1307"/>
      <c r="K26" s="1307"/>
      <c r="L26" s="1307"/>
      <c r="M26" s="1306" t="n">
        <f aca="false">SUM(M25:Q25)</f>
        <v>864</v>
      </c>
      <c r="N26" s="1306"/>
      <c r="O26" s="1306"/>
      <c r="P26" s="1306"/>
      <c r="Q26" s="1306"/>
      <c r="R26" s="1306"/>
      <c r="S26" s="1308" t="n">
        <f aca="false">SUM(S25:V25)</f>
        <v>284</v>
      </c>
      <c r="T26" s="1308"/>
      <c r="U26" s="1308"/>
      <c r="V26" s="1308"/>
      <c r="W26" s="1308"/>
      <c r="X26" s="1309" t="n">
        <f aca="false">SUM(G26:W26)</f>
        <v>1881</v>
      </c>
      <c r="Y26" s="1310" t="n">
        <f aca="false">SUM(Y25:Z25)</f>
        <v>281</v>
      </c>
      <c r="Z26" s="1310"/>
      <c r="AA26" s="1310"/>
      <c r="AB26" s="1306" t="n">
        <f aca="false">SUM(AB25:AE25)</f>
        <v>179</v>
      </c>
      <c r="AC26" s="1306"/>
      <c r="AD26" s="1306"/>
      <c r="AE26" s="1306"/>
      <c r="AF26" s="1306"/>
      <c r="AG26" s="1306" t="n">
        <f aca="false">SUM(AG25)</f>
        <v>867</v>
      </c>
    </row>
    <row r="27" s="57" customFormat="true" ht="24" hidden="false" customHeight="false" outlineLevel="0" collapsed="false">
      <c r="B27" s="1311"/>
      <c r="C27" s="1312"/>
      <c r="D27" s="1312"/>
      <c r="E27" s="1312"/>
      <c r="F27" s="1313"/>
      <c r="G27" s="434"/>
      <c r="H27" s="434"/>
      <c r="I27" s="434"/>
      <c r="J27" s="434"/>
      <c r="K27" s="434"/>
      <c r="L27" s="1312"/>
      <c r="M27" s="1314"/>
      <c r="N27" s="1314"/>
      <c r="O27" s="1314"/>
      <c r="P27" s="1262"/>
      <c r="Q27" s="1314"/>
      <c r="R27" s="1262"/>
      <c r="S27" s="1315"/>
      <c r="T27" s="1315"/>
      <c r="U27" s="1315"/>
      <c r="V27" s="1315"/>
      <c r="W27" s="1315"/>
      <c r="X27" s="1315"/>
      <c r="Y27" s="1315"/>
      <c r="Z27" s="1315"/>
      <c r="AA27" s="1315"/>
      <c r="AB27" s="1315"/>
      <c r="AC27" s="1315"/>
      <c r="AD27" s="1315"/>
      <c r="AE27" s="1315"/>
      <c r="AF27" s="1315"/>
      <c r="AG27" s="1315"/>
    </row>
    <row r="28" customFormat="false" ht="29.25" hidden="false" customHeight="true" outlineLevel="0" collapsed="false">
      <c r="B28" s="1316" t="s">
        <v>131</v>
      </c>
      <c r="C28" s="1312"/>
      <c r="D28" s="1312"/>
      <c r="E28" s="1312" t="s">
        <v>6</v>
      </c>
      <c r="F28" s="1313"/>
      <c r="G28" s="1317" t="str">
        <f aca="false">B28</f>
        <v>NOVEMBER, 2016</v>
      </c>
      <c r="H28" s="1317"/>
      <c r="I28" s="1317"/>
      <c r="J28" s="1317"/>
      <c r="K28" s="1317"/>
      <c r="L28" s="1312"/>
      <c r="M28" s="1312" t="s">
        <v>6</v>
      </c>
      <c r="N28" s="1312"/>
      <c r="O28" s="1312"/>
      <c r="P28" s="1313"/>
      <c r="Q28" s="1318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319"/>
    </row>
    <row r="29" customFormat="false" ht="16.5" hidden="false" customHeight="false" outlineLevel="0" collapsed="false">
      <c r="B29" s="1316"/>
      <c r="C29" s="1314"/>
      <c r="D29" s="1314"/>
      <c r="E29" s="1314"/>
      <c r="F29" s="1262"/>
      <c r="G29" s="1314"/>
      <c r="H29" s="1314"/>
      <c r="I29" s="1314"/>
      <c r="J29" s="1262"/>
      <c r="K29" s="1314"/>
      <c r="L29" s="1314"/>
      <c r="M29" s="1314"/>
      <c r="N29" s="1314"/>
      <c r="O29" s="1314"/>
      <c r="P29" s="1262"/>
      <c r="Q29" s="1320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286"/>
    </row>
    <row r="30" customFormat="false" ht="19.5" hidden="false" customHeight="true" outlineLevel="0" collapsed="false">
      <c r="B30" s="1316"/>
      <c r="C30" s="1321"/>
      <c r="D30" s="1322"/>
      <c r="E30" s="1322"/>
      <c r="F30" s="1323"/>
      <c r="G30" s="1322"/>
      <c r="H30" s="1322"/>
      <c r="I30" s="1322"/>
      <c r="J30" s="1323"/>
      <c r="K30" s="1322"/>
      <c r="L30" s="1322"/>
      <c r="M30" s="1322"/>
      <c r="N30" s="1322"/>
      <c r="O30" s="1322"/>
      <c r="P30" s="1323"/>
      <c r="Q30" s="1322"/>
      <c r="R30" s="1324"/>
      <c r="S30" s="1324"/>
      <c r="T30" s="1324"/>
      <c r="U30" s="1324"/>
      <c r="V30" s="1324"/>
      <c r="W30" s="1324"/>
      <c r="X30" s="1324"/>
      <c r="Y30" s="1324"/>
      <c r="Z30" s="1324"/>
      <c r="AA30" s="1324"/>
      <c r="AB30" s="1324"/>
      <c r="AC30" s="1324"/>
      <c r="AD30" s="1324"/>
      <c r="AE30" s="1324"/>
      <c r="AF30" s="1324"/>
      <c r="AG30" s="1325"/>
    </row>
    <row r="31" customFormat="false" ht="32.25" hidden="false" customHeight="false" outlineLevel="0" collapsed="false">
      <c r="B31" s="1316"/>
      <c r="C31" s="268" t="n">
        <v>1097</v>
      </c>
      <c r="D31" s="268"/>
      <c r="E31" s="268"/>
      <c r="F31" s="1326"/>
      <c r="G31" s="446" t="n">
        <v>693</v>
      </c>
      <c r="H31" s="446"/>
      <c r="I31" s="446"/>
      <c r="J31" s="446"/>
      <c r="K31" s="446"/>
      <c r="L31" s="446"/>
      <c r="M31" s="446" t="n">
        <v>713</v>
      </c>
      <c r="N31" s="446"/>
      <c r="O31" s="446"/>
      <c r="P31" s="446"/>
      <c r="Q31" s="446"/>
      <c r="R31" s="446"/>
      <c r="S31" s="447" t="n">
        <v>287</v>
      </c>
      <c r="T31" s="447"/>
      <c r="U31" s="447"/>
      <c r="V31" s="447"/>
      <c r="W31" s="447"/>
      <c r="X31" s="1326" t="n">
        <v>1693</v>
      </c>
      <c r="Y31" s="447" t="n">
        <v>285</v>
      </c>
      <c r="Z31" s="447"/>
      <c r="AA31" s="447"/>
      <c r="AB31" s="447" t="n">
        <v>224</v>
      </c>
      <c r="AC31" s="447"/>
      <c r="AD31" s="447"/>
      <c r="AE31" s="447"/>
      <c r="AF31" s="447"/>
      <c r="AG31" s="1326" t="n">
        <v>1108</v>
      </c>
    </row>
    <row r="32" customFormat="false" ht="15" hidden="false" customHeight="false" outlineLevel="0" collapsed="false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0"/>
    </row>
    <row r="34" customFormat="false" ht="22.5" hidden="false" customHeight="true" outlineLevel="0" collapsed="false">
      <c r="R34" s="0"/>
    </row>
    <row r="35" customFormat="false" ht="15" hidden="false" customHeight="false" outlineLevel="0" collapsed="false">
      <c r="R35" s="0"/>
    </row>
    <row r="37" customFormat="false" ht="29.25" hidden="false" customHeight="true" outlineLevel="0" collapsed="false">
      <c r="B37" s="8"/>
      <c r="C37" s="1"/>
      <c r="D37" s="1"/>
      <c r="E37" s="1057" t="s">
        <v>51</v>
      </c>
      <c r="F37" s="1057"/>
      <c r="G37" s="1057"/>
      <c r="H37" s="1057"/>
      <c r="I37" s="1057"/>
      <c r="J37" s="1057"/>
      <c r="K37" s="84"/>
      <c r="L37" s="275"/>
      <c r="M37" s="275"/>
      <c r="N37" s="1" t="s">
        <v>6</v>
      </c>
      <c r="O37" s="1"/>
      <c r="P37" s="1"/>
      <c r="Q37" s="9"/>
      <c r="R37" s="0"/>
    </row>
    <row r="38" customFormat="false" ht="15.75" hidden="false" customHeight="false" outlineLevel="0" collapsed="false">
      <c r="B38" s="8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9"/>
      <c r="R38" s="0"/>
    </row>
    <row r="39" customFormat="false" ht="64.5" hidden="false" customHeight="false" outlineLevel="0" collapsed="false">
      <c r="B39" s="1058" t="s">
        <v>52</v>
      </c>
      <c r="C39" s="1059" t="s">
        <v>53</v>
      </c>
      <c r="D39" s="1060" t="s">
        <v>54</v>
      </c>
      <c r="E39" s="1060" t="s">
        <v>55</v>
      </c>
      <c r="F39" s="1060" t="s">
        <v>56</v>
      </c>
      <c r="G39" s="1060" t="s">
        <v>57</v>
      </c>
      <c r="H39" s="1060" t="s">
        <v>58</v>
      </c>
      <c r="I39" s="1060" t="s">
        <v>59</v>
      </c>
      <c r="J39" s="1060" t="s">
        <v>60</v>
      </c>
      <c r="K39" s="1060" t="s">
        <v>28</v>
      </c>
      <c r="L39" s="457" t="s">
        <v>61</v>
      </c>
      <c r="M39" s="456" t="s">
        <v>62</v>
      </c>
      <c r="N39" s="457" t="s">
        <v>63</v>
      </c>
      <c r="O39" s="457" t="s">
        <v>64</v>
      </c>
      <c r="P39" s="457" t="s">
        <v>65</v>
      </c>
      <c r="Q39" s="457" t="s">
        <v>66</v>
      </c>
      <c r="R39" s="457" t="s">
        <v>67</v>
      </c>
      <c r="S39" s="458" t="s">
        <v>68</v>
      </c>
      <c r="T39" s="459" t="s">
        <v>69</v>
      </c>
      <c r="U39" s="460" t="s">
        <v>70</v>
      </c>
    </row>
    <row r="40" customFormat="false" ht="22.5" hidden="false" customHeight="false" outlineLevel="0" collapsed="false">
      <c r="B40" s="462" t="s">
        <v>71</v>
      </c>
      <c r="C40" s="1327" t="n">
        <v>0</v>
      </c>
      <c r="D40" s="1328" t="n">
        <v>0</v>
      </c>
      <c r="E40" s="1328" t="n">
        <v>0</v>
      </c>
      <c r="F40" s="1328" t="n">
        <v>0</v>
      </c>
      <c r="G40" s="1328" t="n">
        <v>2</v>
      </c>
      <c r="H40" s="1328" t="n">
        <v>5</v>
      </c>
      <c r="I40" s="1328" t="n">
        <v>0</v>
      </c>
      <c r="J40" s="1328" t="n">
        <v>2</v>
      </c>
      <c r="K40" s="1328" t="n">
        <v>6</v>
      </c>
      <c r="L40" s="1329" t="n">
        <f aca="false">SUM(C40:K40)</f>
        <v>15</v>
      </c>
      <c r="M40" s="463" t="n">
        <v>0</v>
      </c>
      <c r="N40" s="464" t="n">
        <v>0</v>
      </c>
      <c r="O40" s="464" t="n">
        <v>0</v>
      </c>
      <c r="P40" s="464" t="n">
        <v>15</v>
      </c>
      <c r="Q40" s="464" t="n">
        <v>0</v>
      </c>
      <c r="R40" s="464" t="n">
        <v>0</v>
      </c>
      <c r="S40" s="465" t="n">
        <v>0</v>
      </c>
      <c r="T40" s="466" t="n">
        <v>0</v>
      </c>
      <c r="U40" s="467"/>
    </row>
    <row r="41" customFormat="false" ht="22.5" hidden="false" customHeight="false" outlineLevel="0" collapsed="false">
      <c r="B41" s="469" t="s">
        <v>44</v>
      </c>
      <c r="C41" s="1330" t="n">
        <v>0</v>
      </c>
      <c r="D41" s="1024" t="n">
        <v>0</v>
      </c>
      <c r="E41" s="1024" t="n">
        <v>0</v>
      </c>
      <c r="F41" s="1024" t="n">
        <v>0</v>
      </c>
      <c r="G41" s="1024" t="n">
        <v>0</v>
      </c>
      <c r="H41" s="1024" t="n">
        <v>0</v>
      </c>
      <c r="I41" s="1024" t="n">
        <v>0</v>
      </c>
      <c r="J41" s="1024" t="n">
        <v>0</v>
      </c>
      <c r="K41" s="1024" t="n">
        <v>0</v>
      </c>
      <c r="L41" s="1329" t="n">
        <f aca="false">SUM(C41:K41)</f>
        <v>0</v>
      </c>
      <c r="M41" s="1331" t="n">
        <v>0</v>
      </c>
      <c r="N41" s="1277" t="n">
        <v>0</v>
      </c>
      <c r="O41" s="1277" t="n">
        <v>0</v>
      </c>
      <c r="P41" s="1277" t="n">
        <v>0</v>
      </c>
      <c r="Q41" s="1277" t="n">
        <v>0</v>
      </c>
      <c r="R41" s="1277" t="n">
        <v>0</v>
      </c>
      <c r="S41" s="1332" t="n">
        <v>0</v>
      </c>
      <c r="T41" s="1333" t="n">
        <v>0</v>
      </c>
      <c r="U41" s="1334" t="n">
        <v>0</v>
      </c>
    </row>
    <row r="42" customFormat="false" ht="22.5" hidden="false" customHeight="false" outlineLevel="0" collapsed="false">
      <c r="B42" s="469" t="s">
        <v>72</v>
      </c>
      <c r="C42" s="1330" t="n">
        <v>0</v>
      </c>
      <c r="D42" s="1024" t="n">
        <v>0</v>
      </c>
      <c r="E42" s="1024" t="n">
        <v>0</v>
      </c>
      <c r="F42" s="1024" t="n">
        <v>0</v>
      </c>
      <c r="G42" s="1024" t="n">
        <v>8</v>
      </c>
      <c r="H42" s="1024" t="n">
        <v>2</v>
      </c>
      <c r="I42" s="1024" t="n">
        <v>0</v>
      </c>
      <c r="J42" s="1024" t="n">
        <v>0</v>
      </c>
      <c r="K42" s="1024" t="n">
        <v>3</v>
      </c>
      <c r="L42" s="1329" t="n">
        <f aca="false">SUM(C42:K42)</f>
        <v>13</v>
      </c>
      <c r="M42" s="1331" t="n">
        <v>13</v>
      </c>
      <c r="N42" s="1277" t="n">
        <v>13</v>
      </c>
      <c r="O42" s="1277" t="n">
        <v>0</v>
      </c>
      <c r="P42" s="1277" t="n">
        <v>0</v>
      </c>
      <c r="Q42" s="1277" t="n">
        <v>0</v>
      </c>
      <c r="R42" s="1277" t="n">
        <v>0</v>
      </c>
      <c r="S42" s="1332" t="n">
        <v>0</v>
      </c>
      <c r="T42" s="1333" t="n">
        <v>4320</v>
      </c>
      <c r="U42" s="1334" t="n">
        <v>4320</v>
      </c>
    </row>
    <row r="43" customFormat="false" ht="22.5" hidden="false" customHeight="false" outlineLevel="0" collapsed="false">
      <c r="B43" s="469" t="s">
        <v>73</v>
      </c>
      <c r="C43" s="1330" t="n">
        <v>0</v>
      </c>
      <c r="D43" s="1024" t="n">
        <v>1</v>
      </c>
      <c r="E43" s="1024" t="n">
        <v>0</v>
      </c>
      <c r="F43" s="1024" t="n">
        <v>0</v>
      </c>
      <c r="G43" s="1024" t="n">
        <v>32</v>
      </c>
      <c r="H43" s="1024" t="n">
        <v>16</v>
      </c>
      <c r="I43" s="1024" t="n">
        <v>0</v>
      </c>
      <c r="J43" s="1024" t="n">
        <v>0</v>
      </c>
      <c r="K43" s="1024" t="n">
        <v>23</v>
      </c>
      <c r="L43" s="1329" t="n">
        <f aca="false">SUM(C43:K43)</f>
        <v>72</v>
      </c>
      <c r="M43" s="1331" t="n">
        <v>72</v>
      </c>
      <c r="N43" s="1277" t="n">
        <v>72</v>
      </c>
      <c r="O43" s="1277" t="n">
        <v>0</v>
      </c>
      <c r="P43" s="1277" t="n">
        <v>0</v>
      </c>
      <c r="Q43" s="1277" t="n">
        <v>0</v>
      </c>
      <c r="R43" s="1277" t="n">
        <v>0</v>
      </c>
      <c r="S43" s="1332" t="n">
        <v>0</v>
      </c>
      <c r="T43" s="1333" t="n">
        <v>45680</v>
      </c>
      <c r="U43" s="1334" t="n">
        <v>45680</v>
      </c>
    </row>
    <row r="44" customFormat="false" ht="22.5" hidden="false" customHeight="false" outlineLevel="0" collapsed="false">
      <c r="B44" s="469" t="s">
        <v>38</v>
      </c>
      <c r="C44" s="1330" t="n">
        <v>0</v>
      </c>
      <c r="D44" s="1024" t="n">
        <v>1</v>
      </c>
      <c r="E44" s="1024" t="n">
        <v>0</v>
      </c>
      <c r="F44" s="1024" t="n">
        <v>0</v>
      </c>
      <c r="G44" s="1024" t="n">
        <v>0</v>
      </c>
      <c r="H44" s="1024" t="n">
        <v>0</v>
      </c>
      <c r="I44" s="1024" t="n">
        <v>0</v>
      </c>
      <c r="J44" s="1024" t="n">
        <v>0</v>
      </c>
      <c r="K44" s="1024" t="n">
        <v>0</v>
      </c>
      <c r="L44" s="1329" t="n">
        <f aca="false">SUM(C44:K44)</f>
        <v>1</v>
      </c>
      <c r="M44" s="1331" t="n">
        <v>0</v>
      </c>
      <c r="N44" s="1277" t="n">
        <v>0</v>
      </c>
      <c r="O44" s="1277" t="n">
        <v>0</v>
      </c>
      <c r="P44" s="1277" t="n">
        <v>1</v>
      </c>
      <c r="Q44" s="1277" t="n">
        <v>0</v>
      </c>
      <c r="R44" s="1277" t="n">
        <v>0</v>
      </c>
      <c r="S44" s="1332" t="n">
        <v>0</v>
      </c>
      <c r="T44" s="1333" t="n">
        <v>0</v>
      </c>
      <c r="U44" s="1334" t="n">
        <v>0</v>
      </c>
    </row>
    <row r="45" customFormat="false" ht="22.5" hidden="false" customHeight="false" outlineLevel="0" collapsed="false">
      <c r="B45" s="469" t="s">
        <v>39</v>
      </c>
      <c r="C45" s="1330" t="n">
        <v>0</v>
      </c>
      <c r="D45" s="1024" t="n">
        <v>1</v>
      </c>
      <c r="E45" s="1024" t="n">
        <v>0</v>
      </c>
      <c r="F45" s="1024" t="n">
        <v>6</v>
      </c>
      <c r="G45" s="1024" t="n">
        <v>7</v>
      </c>
      <c r="H45" s="1024" t="n">
        <v>11</v>
      </c>
      <c r="I45" s="1024" t="n">
        <v>0</v>
      </c>
      <c r="J45" s="1024" t="n">
        <v>9</v>
      </c>
      <c r="K45" s="1024" t="n">
        <v>5</v>
      </c>
      <c r="L45" s="1329" t="n">
        <f aca="false">SUM(C45:K45)</f>
        <v>39</v>
      </c>
      <c r="M45" s="1331" t="n">
        <v>31</v>
      </c>
      <c r="N45" s="1277" t="n">
        <v>25</v>
      </c>
      <c r="O45" s="1277" t="n">
        <v>3</v>
      </c>
      <c r="P45" s="1277" t="n">
        <v>8</v>
      </c>
      <c r="Q45" s="1277" t="n">
        <v>3</v>
      </c>
      <c r="R45" s="1277" t="n">
        <v>0</v>
      </c>
      <c r="S45" s="1332" t="n">
        <v>0</v>
      </c>
      <c r="T45" s="1333" t="n">
        <v>7200</v>
      </c>
      <c r="U45" s="1334" t="n">
        <v>7200</v>
      </c>
    </row>
    <row r="46" customFormat="false" ht="22.5" hidden="false" customHeight="false" outlineLevel="0" collapsed="false">
      <c r="B46" s="469" t="s">
        <v>40</v>
      </c>
      <c r="C46" s="1330" t="n">
        <v>0</v>
      </c>
      <c r="D46" s="1024" t="n">
        <v>0</v>
      </c>
      <c r="E46" s="1024" t="n">
        <v>0</v>
      </c>
      <c r="F46" s="1024" t="n">
        <v>0</v>
      </c>
      <c r="G46" s="1024" t="n">
        <v>1</v>
      </c>
      <c r="H46" s="1024" t="n">
        <v>0</v>
      </c>
      <c r="I46" s="1024" t="n">
        <v>0</v>
      </c>
      <c r="J46" s="1024" t="n">
        <v>0</v>
      </c>
      <c r="K46" s="1024" t="n">
        <v>0</v>
      </c>
      <c r="L46" s="1329" t="n">
        <f aca="false">SUM(C46:K46)</f>
        <v>1</v>
      </c>
      <c r="M46" s="1331" t="n">
        <v>1</v>
      </c>
      <c r="N46" s="1277" t="n">
        <v>1</v>
      </c>
      <c r="O46" s="1277" t="n">
        <v>0</v>
      </c>
      <c r="P46" s="1277" t="n">
        <v>0</v>
      </c>
      <c r="Q46" s="1279" t="n">
        <v>0</v>
      </c>
      <c r="R46" s="1279" t="n">
        <v>0</v>
      </c>
      <c r="S46" s="1332" t="n">
        <v>0</v>
      </c>
      <c r="T46" s="1333" t="n">
        <v>240</v>
      </c>
      <c r="U46" s="1334" t="n">
        <v>240</v>
      </c>
    </row>
    <row r="47" customFormat="false" ht="22.5" hidden="false" customHeight="false" outlineLevel="0" collapsed="false">
      <c r="B47" s="469" t="s">
        <v>43</v>
      </c>
      <c r="C47" s="1330" t="n">
        <v>0</v>
      </c>
      <c r="D47" s="1024" t="n">
        <v>0</v>
      </c>
      <c r="E47" s="1024" t="n">
        <v>0</v>
      </c>
      <c r="F47" s="1024" t="n">
        <v>3</v>
      </c>
      <c r="G47" s="1024" t="n">
        <v>2</v>
      </c>
      <c r="H47" s="1024" t="n">
        <v>2</v>
      </c>
      <c r="I47" s="1024" t="n">
        <v>0</v>
      </c>
      <c r="J47" s="1024" t="n">
        <v>0</v>
      </c>
      <c r="K47" s="1024" t="n">
        <v>0</v>
      </c>
      <c r="L47" s="1329" t="n">
        <f aca="false">SUM(C47:K47)</f>
        <v>7</v>
      </c>
      <c r="M47" s="1331" t="n">
        <v>7</v>
      </c>
      <c r="N47" s="1277" t="n">
        <v>5</v>
      </c>
      <c r="O47" s="1277" t="n">
        <v>2</v>
      </c>
      <c r="P47" s="1277" t="n">
        <v>0</v>
      </c>
      <c r="Q47" s="1277" t="n">
        <v>0</v>
      </c>
      <c r="R47" s="1277" t="n">
        <v>0</v>
      </c>
      <c r="S47" s="1332" t="n">
        <v>0</v>
      </c>
      <c r="T47" s="1333" t="n">
        <v>1000</v>
      </c>
      <c r="U47" s="1334" t="n">
        <v>1000</v>
      </c>
    </row>
    <row r="48" customFormat="false" ht="22.5" hidden="false" customHeight="false" outlineLevel="0" collapsed="false">
      <c r="B48" s="469" t="s">
        <v>74</v>
      </c>
      <c r="C48" s="1330" t="n">
        <v>2</v>
      </c>
      <c r="D48" s="1024" t="n">
        <v>1</v>
      </c>
      <c r="E48" s="1024" t="n">
        <v>1</v>
      </c>
      <c r="F48" s="1024" t="n">
        <v>2</v>
      </c>
      <c r="G48" s="1024" t="n">
        <v>0</v>
      </c>
      <c r="H48" s="1024" t="n">
        <v>3</v>
      </c>
      <c r="I48" s="1024" t="n">
        <v>0</v>
      </c>
      <c r="J48" s="1024" t="n">
        <v>0</v>
      </c>
      <c r="K48" s="1024" t="n">
        <v>1</v>
      </c>
      <c r="L48" s="1329" t="n">
        <f aca="false">SUM(C48:K48)</f>
        <v>10</v>
      </c>
      <c r="M48" s="1331" t="n">
        <v>9</v>
      </c>
      <c r="N48" s="1277" t="n">
        <v>8</v>
      </c>
      <c r="O48" s="1277" t="n">
        <v>0</v>
      </c>
      <c r="P48" s="1277" t="n">
        <v>1</v>
      </c>
      <c r="Q48" s="1277" t="n">
        <v>0</v>
      </c>
      <c r="R48" s="1277" t="n">
        <v>0</v>
      </c>
      <c r="S48" s="1332" t="n">
        <v>1</v>
      </c>
      <c r="T48" s="1333" t="n">
        <v>2750</v>
      </c>
      <c r="U48" s="1334" t="n">
        <v>2750</v>
      </c>
    </row>
    <row r="49" customFormat="false" ht="22.5" hidden="false" customHeight="false" outlineLevel="0" collapsed="false">
      <c r="B49" s="469" t="s">
        <v>42</v>
      </c>
      <c r="C49" s="1330" t="n">
        <v>0</v>
      </c>
      <c r="D49" s="1024" t="n">
        <v>0</v>
      </c>
      <c r="E49" s="1024" t="n">
        <v>1</v>
      </c>
      <c r="F49" s="1024" t="n">
        <v>0</v>
      </c>
      <c r="G49" s="1024" t="n">
        <v>35</v>
      </c>
      <c r="H49" s="1024" t="n">
        <v>22</v>
      </c>
      <c r="I49" s="1024" t="n">
        <v>0</v>
      </c>
      <c r="J49" s="1024" t="n">
        <v>0</v>
      </c>
      <c r="K49" s="1024" t="n">
        <v>30</v>
      </c>
      <c r="L49" s="1329" t="n">
        <f aca="false">SUM(C49:K49)</f>
        <v>88</v>
      </c>
      <c r="M49" s="1331" t="n">
        <v>83</v>
      </c>
      <c r="N49" s="1277" t="n">
        <v>41</v>
      </c>
      <c r="O49" s="1277" t="n">
        <v>25</v>
      </c>
      <c r="P49" s="1277" t="n">
        <v>5</v>
      </c>
      <c r="Q49" s="1277" t="n">
        <v>0</v>
      </c>
      <c r="R49" s="1277" t="n">
        <v>0</v>
      </c>
      <c r="S49" s="1332" t="n">
        <v>17</v>
      </c>
      <c r="T49" s="1333" t="n">
        <v>20480</v>
      </c>
      <c r="U49" s="1334" t="n">
        <v>20480</v>
      </c>
    </row>
    <row r="50" customFormat="false" ht="23.25" hidden="false" customHeight="false" outlineLevel="0" collapsed="false">
      <c r="B50" s="471" t="s">
        <v>37</v>
      </c>
      <c r="C50" s="1335" t="n">
        <v>0</v>
      </c>
      <c r="D50" s="1336" t="n">
        <v>0</v>
      </c>
      <c r="E50" s="1336" t="n">
        <v>1</v>
      </c>
      <c r="F50" s="1336" t="n">
        <v>2</v>
      </c>
      <c r="G50" s="1336" t="n">
        <v>5</v>
      </c>
      <c r="H50" s="1336" t="n">
        <v>2</v>
      </c>
      <c r="I50" s="1336" t="n">
        <v>7</v>
      </c>
      <c r="J50" s="1336" t="n">
        <v>8</v>
      </c>
      <c r="K50" s="1336" t="n">
        <v>103</v>
      </c>
      <c r="L50" s="1329" t="n">
        <f aca="false">SUM(C50:K50)</f>
        <v>128</v>
      </c>
      <c r="M50" s="1337" t="n">
        <v>107</v>
      </c>
      <c r="N50" s="1338" t="n">
        <v>95</v>
      </c>
      <c r="O50" s="1338" t="n">
        <v>4</v>
      </c>
      <c r="P50" s="1338" t="n">
        <v>21</v>
      </c>
      <c r="Q50" s="1338" t="n">
        <v>4</v>
      </c>
      <c r="R50" s="1338" t="n">
        <v>0</v>
      </c>
      <c r="S50" s="1339" t="n">
        <v>4</v>
      </c>
      <c r="T50" s="1340" t="n">
        <v>45384</v>
      </c>
      <c r="U50" s="1341" t="n">
        <v>45384</v>
      </c>
    </row>
    <row r="51" customFormat="false" ht="24" hidden="false" customHeight="false" outlineLevel="0" collapsed="false">
      <c r="B51" s="1342" t="s">
        <v>15</v>
      </c>
      <c r="C51" s="1343" t="n">
        <f aca="false">SUM(C40:C50)</f>
        <v>2</v>
      </c>
      <c r="D51" s="1343" t="n">
        <f aca="false">SUM(D40:D50)</f>
        <v>4</v>
      </c>
      <c r="E51" s="1343" t="n">
        <f aca="false">SUM(E40:E50)</f>
        <v>3</v>
      </c>
      <c r="F51" s="1343" t="n">
        <f aca="false">SUM(F40:F50)</f>
        <v>13</v>
      </c>
      <c r="G51" s="1343" t="n">
        <f aca="false">SUM(G40:G50)</f>
        <v>92</v>
      </c>
      <c r="H51" s="1343" t="n">
        <f aca="false">SUM(H40:H50)</f>
        <v>63</v>
      </c>
      <c r="I51" s="1343" t="n">
        <f aca="false">SUM(I40:I50)</f>
        <v>7</v>
      </c>
      <c r="J51" s="1343" t="n">
        <f aca="false">SUM(J40:J50)</f>
        <v>19</v>
      </c>
      <c r="K51" s="1343" t="n">
        <f aca="false">SUM(K40:K50)</f>
        <v>171</v>
      </c>
      <c r="L51" s="1344" t="n">
        <f aca="false">SUM(L40:L50)</f>
        <v>374</v>
      </c>
      <c r="M51" s="1343" t="n">
        <f aca="false">SUM(M40:M50)</f>
        <v>323</v>
      </c>
      <c r="N51" s="1343" t="n">
        <f aca="false">SUM(N40:N50)</f>
        <v>260</v>
      </c>
      <c r="O51" s="1343" t="n">
        <f aca="false">SUM(O40:O50)</f>
        <v>34</v>
      </c>
      <c r="P51" s="1343" t="n">
        <f aca="false">SUM(P40:P50)</f>
        <v>51</v>
      </c>
      <c r="Q51" s="1343" t="n">
        <f aca="false">SUM(Q40:Q50)</f>
        <v>7</v>
      </c>
      <c r="R51" s="1343" t="n">
        <f aca="false">SUM(R40:R50)</f>
        <v>0</v>
      </c>
      <c r="S51" s="1343" t="n">
        <f aca="false">SUM(S40:S50)</f>
        <v>22</v>
      </c>
      <c r="T51" s="1343" t="n">
        <f aca="false">SUM(T40:T50)</f>
        <v>127054</v>
      </c>
      <c r="U51" s="1343" t="n">
        <f aca="false">SUM(U40:U50)</f>
        <v>127054</v>
      </c>
    </row>
    <row r="52" customFormat="false" ht="15" hidden="false" customHeight="false" outlineLevel="0" collapsed="false">
      <c r="B52" s="8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9"/>
      <c r="R52" s="0"/>
    </row>
    <row r="53" customFormat="false" ht="15" hidden="false" customHeight="false" outlineLevel="0" collapsed="false">
      <c r="B53" s="8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9"/>
      <c r="R53" s="0"/>
    </row>
    <row r="54" customFormat="false" ht="18.75" hidden="false" customHeight="false" outlineLevel="0" collapsed="false">
      <c r="B54" s="115"/>
      <c r="C54" s="116"/>
      <c r="D54" s="116"/>
      <c r="E54" s="116"/>
      <c r="F54" s="116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117"/>
      <c r="R54" s="0"/>
    </row>
    <row r="55" customFormat="false" ht="15" hidden="false" customHeight="false" outlineLevel="0" collapsed="false">
      <c r="B55" s="311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117"/>
      <c r="R55" s="0"/>
    </row>
    <row r="56" customFormat="false" ht="15.75" hidden="false" customHeight="false" outlineLevel="0" collapsed="false">
      <c r="B56" s="118"/>
      <c r="C56" s="119"/>
      <c r="D56" s="119"/>
      <c r="E56" s="119"/>
      <c r="F56" s="119"/>
      <c r="G56" s="119"/>
      <c r="H56" s="119"/>
      <c r="I56" s="119"/>
      <c r="J56" s="119"/>
      <c r="K56" s="119"/>
      <c r="L56" s="119"/>
      <c r="M56" s="119"/>
      <c r="N56" s="119"/>
      <c r="O56" s="119"/>
      <c r="P56" s="119"/>
      <c r="Q56" s="120"/>
      <c r="R56" s="0"/>
    </row>
    <row r="57" customFormat="false" ht="15" hidden="false" customHeight="true" outlineLevel="0" collapsed="false">
      <c r="B57" s="1245" t="s">
        <v>75</v>
      </c>
      <c r="C57" s="1245"/>
      <c r="D57" s="1245"/>
      <c r="E57" s="1245"/>
      <c r="F57" s="1245"/>
      <c r="G57" s="1245"/>
      <c r="H57" s="1245"/>
      <c r="I57" s="1245"/>
      <c r="J57" s="1245"/>
      <c r="K57" s="1245"/>
      <c r="L57" s="1245"/>
      <c r="M57" s="1245"/>
      <c r="N57" s="1245"/>
      <c r="O57" s="1245"/>
      <c r="P57" s="1245"/>
      <c r="Q57" s="1245"/>
      <c r="R57" s="0"/>
    </row>
    <row r="58" customFormat="false" ht="15" hidden="false" customHeight="false" outlineLevel="0" collapsed="false">
      <c r="B58" s="1245"/>
      <c r="C58" s="1245"/>
      <c r="D58" s="1245"/>
      <c r="E58" s="1245"/>
      <c r="F58" s="1245"/>
      <c r="G58" s="1245"/>
      <c r="H58" s="1245"/>
      <c r="I58" s="1245"/>
      <c r="J58" s="1245"/>
      <c r="K58" s="1245"/>
      <c r="L58" s="1245"/>
      <c r="M58" s="1245"/>
      <c r="N58" s="1245"/>
      <c r="O58" s="1245"/>
      <c r="P58" s="1245"/>
      <c r="Q58" s="1245"/>
      <c r="R58" s="0"/>
    </row>
    <row r="59" customFormat="false" ht="15.75" hidden="false" customHeight="false" outlineLevel="0" collapsed="false">
      <c r="B59" s="1245"/>
      <c r="C59" s="1245"/>
      <c r="D59" s="1245"/>
      <c r="E59" s="1245"/>
      <c r="F59" s="1245"/>
      <c r="G59" s="1245"/>
      <c r="H59" s="1245"/>
      <c r="I59" s="1245"/>
      <c r="J59" s="1245"/>
      <c r="K59" s="1245"/>
      <c r="L59" s="1245"/>
      <c r="M59" s="1245"/>
      <c r="N59" s="1245"/>
      <c r="O59" s="1245"/>
      <c r="P59" s="1245"/>
      <c r="Q59" s="1245"/>
      <c r="R59" s="0"/>
    </row>
    <row r="60" customFormat="false" ht="15.75" hidden="false" customHeight="false" outlineLevel="0" collapsed="false">
      <c r="B60" s="8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9"/>
      <c r="R60" s="0"/>
    </row>
    <row r="61" customFormat="false" ht="24" hidden="false" customHeight="false" outlineLevel="0" collapsed="false">
      <c r="B61" s="1205" t="s">
        <v>4</v>
      </c>
      <c r="C61" s="1205"/>
      <c r="D61" s="1206" t="str">
        <f aca="false">D8</f>
        <v>NOVEMBER, 2017</v>
      </c>
      <c r="E61" s="1206"/>
      <c r="F61" s="1206"/>
      <c r="G61" s="1206"/>
      <c r="H61" s="1"/>
      <c r="I61" s="1"/>
      <c r="J61" s="1"/>
      <c r="K61" s="1"/>
      <c r="L61" s="1"/>
      <c r="M61" s="1"/>
      <c r="N61" s="1"/>
      <c r="O61" s="1"/>
      <c r="P61" s="1"/>
      <c r="Q61" s="9"/>
      <c r="R61" s="0"/>
    </row>
    <row r="62" customFormat="false" ht="15.75" hidden="false" customHeight="false" outlineLevel="0" collapsed="false">
      <c r="B62" s="8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9"/>
      <c r="R62" s="0"/>
    </row>
    <row r="63" customFormat="false" ht="15.75" hidden="false" customHeight="true" outlineLevel="0" collapsed="false">
      <c r="B63" s="17" t="s">
        <v>76</v>
      </c>
      <c r="C63" s="24" t="s">
        <v>8</v>
      </c>
      <c r="D63" s="24"/>
      <c r="E63" s="24"/>
      <c r="F63" s="24"/>
      <c r="G63" s="90" t="s">
        <v>9</v>
      </c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24" t="s">
        <v>10</v>
      </c>
      <c r="Z63" s="24"/>
      <c r="AA63" s="24"/>
      <c r="AB63" s="24" t="s">
        <v>11</v>
      </c>
      <c r="AC63" s="24"/>
      <c r="AD63" s="24"/>
      <c r="AE63" s="24"/>
      <c r="AF63" s="24"/>
      <c r="AG63" s="390" t="s">
        <v>12</v>
      </c>
    </row>
    <row r="64" customFormat="false" ht="15.75" hidden="false" customHeight="true" outlineLevel="0" collapsed="false">
      <c r="B64" s="17"/>
      <c r="C64" s="24"/>
      <c r="D64" s="24"/>
      <c r="E64" s="24"/>
      <c r="F64" s="24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24"/>
      <c r="Z64" s="24"/>
      <c r="AA64" s="24"/>
      <c r="AB64" s="24" t="s">
        <v>13</v>
      </c>
      <c r="AC64" s="24"/>
      <c r="AD64" s="24" t="s">
        <v>14</v>
      </c>
      <c r="AE64" s="24"/>
      <c r="AF64" s="90" t="s">
        <v>15</v>
      </c>
      <c r="AG64" s="390"/>
    </row>
    <row r="65" customFormat="false" ht="15.75" hidden="false" customHeight="true" outlineLevel="0" collapsed="false">
      <c r="B65" s="17"/>
      <c r="C65" s="90" t="s">
        <v>16</v>
      </c>
      <c r="D65" s="90" t="s">
        <v>17</v>
      </c>
      <c r="E65" s="91" t="s">
        <v>18</v>
      </c>
      <c r="F65" s="24" t="s">
        <v>15</v>
      </c>
      <c r="G65" s="24" t="s">
        <v>19</v>
      </c>
      <c r="H65" s="24"/>
      <c r="I65" s="24"/>
      <c r="J65" s="24"/>
      <c r="K65" s="24"/>
      <c r="L65" s="24"/>
      <c r="M65" s="24" t="s">
        <v>20</v>
      </c>
      <c r="N65" s="24"/>
      <c r="O65" s="24"/>
      <c r="P65" s="24"/>
      <c r="Q65" s="24"/>
      <c r="R65" s="24"/>
      <c r="S65" s="24" t="s">
        <v>21</v>
      </c>
      <c r="T65" s="24"/>
      <c r="U65" s="24"/>
      <c r="V65" s="24"/>
      <c r="W65" s="24"/>
      <c r="X65" s="24" t="s">
        <v>15</v>
      </c>
      <c r="Y65" s="24"/>
      <c r="Z65" s="24"/>
      <c r="AA65" s="24"/>
      <c r="AB65" s="394" t="s">
        <v>22</v>
      </c>
      <c r="AC65" s="394" t="s">
        <v>23</v>
      </c>
      <c r="AD65" s="394" t="s">
        <v>22</v>
      </c>
      <c r="AE65" s="474" t="s">
        <v>23</v>
      </c>
      <c r="AF65" s="90"/>
      <c r="AG65" s="390"/>
    </row>
    <row r="66" customFormat="false" ht="15.75" hidden="false" customHeight="false" outlineLevel="0" collapsed="false">
      <c r="B66" s="17"/>
      <c r="C66" s="90"/>
      <c r="D66" s="90"/>
      <c r="E66" s="91"/>
      <c r="F66" s="24"/>
      <c r="G66" s="475" t="s">
        <v>24</v>
      </c>
      <c r="H66" s="475" t="s">
        <v>25</v>
      </c>
      <c r="I66" s="475" t="s">
        <v>26</v>
      </c>
      <c r="J66" s="475" t="s">
        <v>27</v>
      </c>
      <c r="K66" s="475" t="s">
        <v>28</v>
      </c>
      <c r="L66" s="476" t="s">
        <v>15</v>
      </c>
      <c r="M66" s="475" t="s">
        <v>25</v>
      </c>
      <c r="N66" s="477" t="s">
        <v>29</v>
      </c>
      <c r="O66" s="475" t="s">
        <v>30</v>
      </c>
      <c r="P66" s="475" t="s">
        <v>26</v>
      </c>
      <c r="Q66" s="477" t="s">
        <v>31</v>
      </c>
      <c r="R66" s="478" t="s">
        <v>15</v>
      </c>
      <c r="S66" s="475" t="s">
        <v>21</v>
      </c>
      <c r="T66" s="477" t="s">
        <v>32</v>
      </c>
      <c r="U66" s="478" t="s">
        <v>33</v>
      </c>
      <c r="V66" s="478" t="s">
        <v>34</v>
      </c>
      <c r="W66" s="477" t="s">
        <v>15</v>
      </c>
      <c r="X66" s="24"/>
      <c r="Y66" s="394" t="s">
        <v>35</v>
      </c>
      <c r="Z66" s="474" t="s">
        <v>36</v>
      </c>
      <c r="AA66" s="394" t="s">
        <v>15</v>
      </c>
      <c r="AB66" s="394"/>
      <c r="AC66" s="394"/>
      <c r="AD66" s="394"/>
      <c r="AE66" s="474"/>
      <c r="AF66" s="90"/>
      <c r="AG66" s="390"/>
    </row>
    <row r="67" customFormat="false" ht="21.75" hidden="false" customHeight="false" outlineLevel="0" collapsed="false">
      <c r="B67" s="1345" t="s">
        <v>77</v>
      </c>
      <c r="C67" s="1346" t="n">
        <v>2</v>
      </c>
      <c r="D67" s="1347" t="n">
        <v>36</v>
      </c>
      <c r="E67" s="1348" t="n">
        <v>28</v>
      </c>
      <c r="F67" s="1349" t="n">
        <f aca="false">SUM(C67:E67)</f>
        <v>66</v>
      </c>
      <c r="G67" s="1346" t="n">
        <v>2</v>
      </c>
      <c r="H67" s="1347" t="n">
        <v>24</v>
      </c>
      <c r="I67" s="1347" t="n">
        <v>7</v>
      </c>
      <c r="J67" s="1347" t="n">
        <v>11</v>
      </c>
      <c r="K67" s="1348" t="n">
        <v>0</v>
      </c>
      <c r="L67" s="1350" t="n">
        <f aca="false">SUM(G67:K67)</f>
        <v>44</v>
      </c>
      <c r="M67" s="223" t="n">
        <v>0</v>
      </c>
      <c r="N67" s="226" t="n">
        <v>32</v>
      </c>
      <c r="O67" s="226" t="n">
        <v>14</v>
      </c>
      <c r="P67" s="226" t="n">
        <v>1</v>
      </c>
      <c r="Q67" s="233" t="n">
        <v>0</v>
      </c>
      <c r="R67" s="1351" t="n">
        <f aca="false">SUM(M67:Q67)</f>
        <v>47</v>
      </c>
      <c r="S67" s="223" t="n">
        <v>14</v>
      </c>
      <c r="T67" s="226" t="n">
        <v>0</v>
      </c>
      <c r="U67" s="226" t="n">
        <v>0</v>
      </c>
      <c r="V67" s="233" t="n">
        <v>1</v>
      </c>
      <c r="W67" s="233" t="n">
        <f aca="false">SUM(S67:V67)</f>
        <v>15</v>
      </c>
      <c r="X67" s="1349" t="n">
        <f aca="false">SUM(W67,R67,L67)</f>
        <v>106</v>
      </c>
      <c r="Y67" s="230" t="n">
        <v>20</v>
      </c>
      <c r="Z67" s="1352" t="n">
        <v>2</v>
      </c>
      <c r="AA67" s="1353" t="n">
        <f aca="false">SUM(Y67:Z67)</f>
        <v>22</v>
      </c>
      <c r="AB67" s="223" t="n">
        <v>0</v>
      </c>
      <c r="AC67" s="226" t="n">
        <v>2</v>
      </c>
      <c r="AD67" s="226" t="n">
        <v>0</v>
      </c>
      <c r="AE67" s="233" t="n">
        <v>0</v>
      </c>
      <c r="AF67" s="1354" t="n">
        <f aca="false">SUM(AB67:AE67)</f>
        <v>2</v>
      </c>
      <c r="AG67" s="1355" t="n">
        <v>44</v>
      </c>
    </row>
    <row r="68" customFormat="false" ht="21.75" hidden="false" customHeight="false" outlineLevel="0" collapsed="false">
      <c r="B68" s="1356" t="s">
        <v>78</v>
      </c>
      <c r="C68" s="1357" t="n">
        <v>1</v>
      </c>
      <c r="D68" s="1358" t="n">
        <v>3</v>
      </c>
      <c r="E68" s="1359" t="n">
        <v>10</v>
      </c>
      <c r="F68" s="1349" t="n">
        <f aca="false">SUM(C68:E68)</f>
        <v>14</v>
      </c>
      <c r="G68" s="1357" t="n">
        <v>0</v>
      </c>
      <c r="H68" s="1358" t="n">
        <v>2</v>
      </c>
      <c r="I68" s="1358" t="n">
        <v>0</v>
      </c>
      <c r="J68" s="1358" t="n">
        <v>2</v>
      </c>
      <c r="K68" s="1359" t="n">
        <v>0</v>
      </c>
      <c r="L68" s="1350" t="n">
        <f aca="false">SUM(G68:K68)</f>
        <v>4</v>
      </c>
      <c r="M68" s="1360" t="n">
        <v>0</v>
      </c>
      <c r="N68" s="1361" t="n">
        <v>7</v>
      </c>
      <c r="O68" s="1361" t="n">
        <v>5</v>
      </c>
      <c r="P68" s="1361" t="n">
        <v>0</v>
      </c>
      <c r="Q68" s="1362" t="n">
        <v>0</v>
      </c>
      <c r="R68" s="1351" t="n">
        <f aca="false">SUM(M68:Q68)</f>
        <v>12</v>
      </c>
      <c r="S68" s="1360" t="n">
        <v>4</v>
      </c>
      <c r="T68" s="1361" t="n">
        <v>1</v>
      </c>
      <c r="U68" s="1361" t="n">
        <v>0</v>
      </c>
      <c r="V68" s="1362" t="n">
        <v>0</v>
      </c>
      <c r="W68" s="1362" t="n">
        <f aca="false">SUM(S68:V68)</f>
        <v>5</v>
      </c>
      <c r="X68" s="1354" t="n">
        <f aca="false">SUM(W68,R68,L68)</f>
        <v>21</v>
      </c>
      <c r="Y68" s="1363" t="n">
        <v>2</v>
      </c>
      <c r="Z68" s="1364" t="n">
        <v>1</v>
      </c>
      <c r="AA68" s="1353" t="n">
        <f aca="false">SUM(Y68:Z68)</f>
        <v>3</v>
      </c>
      <c r="AB68" s="1360" t="n">
        <v>0</v>
      </c>
      <c r="AC68" s="1361" t="n">
        <v>1</v>
      </c>
      <c r="AD68" s="1361" t="n">
        <v>0</v>
      </c>
      <c r="AE68" s="1362" t="n">
        <v>0</v>
      </c>
      <c r="AF68" s="1354" t="n">
        <f aca="false">SUM(AB68:AE68)</f>
        <v>1</v>
      </c>
      <c r="AG68" s="1365" t="n">
        <v>3</v>
      </c>
    </row>
    <row r="69" customFormat="false" ht="21.75" hidden="false" customHeight="false" outlineLevel="0" collapsed="false">
      <c r="B69" s="1356" t="s">
        <v>79</v>
      </c>
      <c r="C69" s="1357" t="n">
        <v>0</v>
      </c>
      <c r="D69" s="1358" t="n">
        <v>5</v>
      </c>
      <c r="E69" s="1359" t="n">
        <v>15</v>
      </c>
      <c r="F69" s="1349" t="n">
        <f aca="false">SUM(C69:E69)</f>
        <v>20</v>
      </c>
      <c r="G69" s="1357" t="n">
        <v>3</v>
      </c>
      <c r="H69" s="1358" t="n">
        <v>4</v>
      </c>
      <c r="I69" s="1358" t="n">
        <v>6</v>
      </c>
      <c r="J69" s="1358" t="n">
        <v>6</v>
      </c>
      <c r="K69" s="1359" t="n">
        <v>0</v>
      </c>
      <c r="L69" s="1350" t="n">
        <f aca="false">SUM(G69:K69)</f>
        <v>19</v>
      </c>
      <c r="M69" s="1360" t="n">
        <v>1</v>
      </c>
      <c r="N69" s="1361" t="n">
        <v>5</v>
      </c>
      <c r="O69" s="1361" t="n">
        <v>8</v>
      </c>
      <c r="P69" s="1361" t="n">
        <v>0</v>
      </c>
      <c r="Q69" s="1362" t="n">
        <v>0</v>
      </c>
      <c r="R69" s="1351" t="n">
        <f aca="false">SUM(M69:Q69)</f>
        <v>14</v>
      </c>
      <c r="S69" s="1360" t="n">
        <v>2</v>
      </c>
      <c r="T69" s="1361" t="n">
        <v>0</v>
      </c>
      <c r="U69" s="1361" t="n">
        <v>0</v>
      </c>
      <c r="V69" s="1362" t="n">
        <v>1</v>
      </c>
      <c r="W69" s="1362" t="n">
        <f aca="false">SUM(S69:V69)</f>
        <v>3</v>
      </c>
      <c r="X69" s="1354" t="n">
        <f aca="false">SUM(W69,R69,L69)</f>
        <v>36</v>
      </c>
      <c r="Y69" s="1363" t="n">
        <v>0</v>
      </c>
      <c r="Z69" s="1364" t="n">
        <v>0</v>
      </c>
      <c r="AA69" s="1353" t="n">
        <f aca="false">SUM(Y69:Z69)</f>
        <v>0</v>
      </c>
      <c r="AB69" s="1360" t="n">
        <v>0</v>
      </c>
      <c r="AC69" s="1361" t="n">
        <v>0</v>
      </c>
      <c r="AD69" s="1361" t="n">
        <v>0</v>
      </c>
      <c r="AE69" s="1362" t="n">
        <v>0</v>
      </c>
      <c r="AF69" s="1354" t="n">
        <f aca="false">SUM(AB69:AE69)</f>
        <v>0</v>
      </c>
      <c r="AG69" s="1365" t="n">
        <v>5</v>
      </c>
    </row>
    <row r="70" customFormat="false" ht="21.75" hidden="false" customHeight="false" outlineLevel="0" collapsed="false">
      <c r="B70" s="1356" t="s">
        <v>80</v>
      </c>
      <c r="C70" s="1357" t="n">
        <v>2</v>
      </c>
      <c r="D70" s="1358" t="n">
        <v>19</v>
      </c>
      <c r="E70" s="1359" t="n">
        <v>3</v>
      </c>
      <c r="F70" s="1349" t="n">
        <f aca="false">SUM(C70:E70)</f>
        <v>24</v>
      </c>
      <c r="G70" s="1357" t="n">
        <v>2</v>
      </c>
      <c r="H70" s="1358" t="n">
        <v>4</v>
      </c>
      <c r="I70" s="1358" t="n">
        <v>5</v>
      </c>
      <c r="J70" s="1358" t="n">
        <v>1</v>
      </c>
      <c r="K70" s="1359" t="n">
        <v>3</v>
      </c>
      <c r="L70" s="1350" t="n">
        <f aca="false">SUM(G70:K70)</f>
        <v>15</v>
      </c>
      <c r="M70" s="1360" t="n">
        <v>2</v>
      </c>
      <c r="N70" s="1361" t="n">
        <v>11</v>
      </c>
      <c r="O70" s="1361" t="n">
        <v>7</v>
      </c>
      <c r="P70" s="1361" t="n">
        <v>0</v>
      </c>
      <c r="Q70" s="1362" t="n">
        <v>1</v>
      </c>
      <c r="R70" s="1351" t="n">
        <f aca="false">SUM(M70:Q70)</f>
        <v>21</v>
      </c>
      <c r="S70" s="1360" t="n">
        <v>6</v>
      </c>
      <c r="T70" s="1361" t="n">
        <v>0</v>
      </c>
      <c r="U70" s="1361" t="n">
        <v>0</v>
      </c>
      <c r="V70" s="1362" t="n">
        <v>0</v>
      </c>
      <c r="W70" s="1362" t="n">
        <f aca="false">SUM(S70:V70)</f>
        <v>6</v>
      </c>
      <c r="X70" s="1354" t="n">
        <f aca="false">SUM(W70,R70,L70)</f>
        <v>42</v>
      </c>
      <c r="Y70" s="1363" t="n">
        <v>5</v>
      </c>
      <c r="Z70" s="1364" t="n">
        <v>2</v>
      </c>
      <c r="AA70" s="1353" t="n">
        <f aca="false">SUM(Y70:Z70)</f>
        <v>7</v>
      </c>
      <c r="AB70" s="1360" t="n">
        <v>0</v>
      </c>
      <c r="AC70" s="1361" t="n">
        <v>2</v>
      </c>
      <c r="AD70" s="1361" t="n">
        <v>0</v>
      </c>
      <c r="AE70" s="1362" t="n">
        <v>0</v>
      </c>
      <c r="AF70" s="1354" t="n">
        <f aca="false">SUM(AB70:AE70)</f>
        <v>2</v>
      </c>
      <c r="AG70" s="1365" t="n">
        <v>13</v>
      </c>
    </row>
    <row r="71" customFormat="false" ht="21.75" hidden="false" customHeight="false" outlineLevel="0" collapsed="false">
      <c r="B71" s="1356" t="s">
        <v>81</v>
      </c>
      <c r="C71" s="1357" t="n">
        <v>1</v>
      </c>
      <c r="D71" s="1358" t="n">
        <v>2</v>
      </c>
      <c r="E71" s="1359" t="n">
        <v>40</v>
      </c>
      <c r="F71" s="1349" t="n">
        <f aca="false">SUM(C71:E71)</f>
        <v>43</v>
      </c>
      <c r="G71" s="1357" t="n">
        <v>1</v>
      </c>
      <c r="H71" s="1358" t="n">
        <v>6</v>
      </c>
      <c r="I71" s="1358" t="n">
        <v>0</v>
      </c>
      <c r="J71" s="1358" t="n">
        <v>9</v>
      </c>
      <c r="K71" s="1359" t="n">
        <v>0</v>
      </c>
      <c r="L71" s="1350" t="n">
        <f aca="false">SUM(G71:K71)</f>
        <v>16</v>
      </c>
      <c r="M71" s="1360" t="n">
        <v>1</v>
      </c>
      <c r="N71" s="1361" t="n">
        <v>20</v>
      </c>
      <c r="O71" s="1361" t="n">
        <v>10</v>
      </c>
      <c r="P71" s="1361" t="n">
        <v>1</v>
      </c>
      <c r="Q71" s="1362" t="n">
        <v>4</v>
      </c>
      <c r="R71" s="1351" t="n">
        <f aca="false">SUM(M71:Q71)</f>
        <v>36</v>
      </c>
      <c r="S71" s="1360" t="n">
        <v>16</v>
      </c>
      <c r="T71" s="1361" t="n">
        <v>0</v>
      </c>
      <c r="U71" s="1361" t="n">
        <v>0</v>
      </c>
      <c r="V71" s="1362" t="n">
        <v>1</v>
      </c>
      <c r="W71" s="1362" t="n">
        <f aca="false">SUM(S71:V71)</f>
        <v>17</v>
      </c>
      <c r="X71" s="1354" t="n">
        <f aca="false">SUM(W71,R71,L71)</f>
        <v>69</v>
      </c>
      <c r="Y71" s="1363" t="n">
        <v>10</v>
      </c>
      <c r="Z71" s="1364" t="n">
        <v>1</v>
      </c>
      <c r="AA71" s="1353" t="n">
        <f aca="false">SUM(Y71:Z71)</f>
        <v>11</v>
      </c>
      <c r="AB71" s="1360" t="n">
        <v>0</v>
      </c>
      <c r="AC71" s="1361" t="n">
        <v>1</v>
      </c>
      <c r="AD71" s="1361" t="n">
        <v>0</v>
      </c>
      <c r="AE71" s="1362" t="n">
        <v>0</v>
      </c>
      <c r="AF71" s="1354" t="n">
        <f aca="false">SUM(AB71:AE71)</f>
        <v>1</v>
      </c>
      <c r="AG71" s="1365" t="n">
        <v>28</v>
      </c>
    </row>
    <row r="72" customFormat="false" ht="21.75" hidden="false" customHeight="false" outlineLevel="0" collapsed="false">
      <c r="B72" s="1356" t="s">
        <v>82</v>
      </c>
      <c r="C72" s="1357" t="n">
        <v>0</v>
      </c>
      <c r="D72" s="1358" t="n">
        <v>0</v>
      </c>
      <c r="E72" s="1359" t="n">
        <v>12</v>
      </c>
      <c r="F72" s="1349" t="n">
        <f aca="false">SUM(C72:E72)</f>
        <v>12</v>
      </c>
      <c r="G72" s="1357" t="n">
        <v>0</v>
      </c>
      <c r="H72" s="1358" t="n">
        <v>5</v>
      </c>
      <c r="I72" s="1358" t="n">
        <v>1</v>
      </c>
      <c r="J72" s="1358" t="n">
        <v>1</v>
      </c>
      <c r="K72" s="1359" t="n">
        <v>0</v>
      </c>
      <c r="L72" s="1350" t="n">
        <f aca="false">SUM(G72:K72)</f>
        <v>7</v>
      </c>
      <c r="M72" s="1360" t="n">
        <v>0</v>
      </c>
      <c r="N72" s="1361" t="n">
        <v>13</v>
      </c>
      <c r="O72" s="1361" t="n">
        <v>7</v>
      </c>
      <c r="P72" s="1361" t="n">
        <v>1</v>
      </c>
      <c r="Q72" s="1362" t="n">
        <v>0</v>
      </c>
      <c r="R72" s="1351" t="n">
        <f aca="false">SUM(M72:Q72)</f>
        <v>21</v>
      </c>
      <c r="S72" s="1360" t="n">
        <v>2</v>
      </c>
      <c r="T72" s="1361" t="n">
        <v>0</v>
      </c>
      <c r="U72" s="1361" t="n">
        <v>0</v>
      </c>
      <c r="V72" s="1362" t="n">
        <v>0</v>
      </c>
      <c r="W72" s="1362" t="n">
        <f aca="false">SUM(S72:V72)</f>
        <v>2</v>
      </c>
      <c r="X72" s="1354" t="n">
        <f aca="false">SUM(W72,R72,L72)</f>
        <v>30</v>
      </c>
      <c r="Y72" s="1363" t="n">
        <v>0</v>
      </c>
      <c r="Z72" s="1364" t="n">
        <v>0</v>
      </c>
      <c r="AA72" s="1353" t="n">
        <f aca="false">SUM(Y72:Z72)</f>
        <v>0</v>
      </c>
      <c r="AB72" s="1360" t="n">
        <v>0</v>
      </c>
      <c r="AC72" s="1361" t="n">
        <v>0</v>
      </c>
      <c r="AD72" s="1361" t="n">
        <v>0</v>
      </c>
      <c r="AE72" s="1362" t="n">
        <v>0</v>
      </c>
      <c r="AF72" s="1354" t="n">
        <f aca="false">SUM(AB72:AE72)</f>
        <v>0</v>
      </c>
      <c r="AG72" s="1365" t="n">
        <v>0</v>
      </c>
    </row>
    <row r="73" customFormat="false" ht="21.75" hidden="false" customHeight="false" outlineLevel="0" collapsed="false">
      <c r="B73" s="1356" t="s">
        <v>83</v>
      </c>
      <c r="C73" s="1357" t="n">
        <v>2</v>
      </c>
      <c r="D73" s="1358" t="n">
        <v>18</v>
      </c>
      <c r="E73" s="1359" t="n">
        <v>26</v>
      </c>
      <c r="F73" s="1349" t="n">
        <f aca="false">SUM(C73:E73)</f>
        <v>46</v>
      </c>
      <c r="G73" s="1357" t="n">
        <v>7</v>
      </c>
      <c r="H73" s="1358" t="n">
        <v>15</v>
      </c>
      <c r="I73" s="1358" t="n">
        <v>4</v>
      </c>
      <c r="J73" s="1358" t="n">
        <v>11</v>
      </c>
      <c r="K73" s="1359" t="n">
        <v>0</v>
      </c>
      <c r="L73" s="1350" t="n">
        <f aca="false">SUM(G73:K73)</f>
        <v>37</v>
      </c>
      <c r="M73" s="1360" t="n">
        <v>0</v>
      </c>
      <c r="N73" s="1361" t="n">
        <v>19</v>
      </c>
      <c r="O73" s="1361" t="n">
        <v>14</v>
      </c>
      <c r="P73" s="1361" t="n">
        <v>6</v>
      </c>
      <c r="Q73" s="1362" t="n">
        <v>2</v>
      </c>
      <c r="R73" s="1351" t="n">
        <f aca="false">SUM(M73:Q73)</f>
        <v>41</v>
      </c>
      <c r="S73" s="1360" t="n">
        <v>8</v>
      </c>
      <c r="T73" s="1361" t="n">
        <v>0</v>
      </c>
      <c r="U73" s="1361" t="n">
        <v>0</v>
      </c>
      <c r="V73" s="1362" t="n">
        <v>1</v>
      </c>
      <c r="W73" s="1362" t="n">
        <f aca="false">SUM(S73:V73)</f>
        <v>9</v>
      </c>
      <c r="X73" s="1354" t="n">
        <f aca="false">SUM(W73,R73,L73)</f>
        <v>87</v>
      </c>
      <c r="Y73" s="1363" t="n">
        <v>9</v>
      </c>
      <c r="Z73" s="1364" t="n">
        <v>2</v>
      </c>
      <c r="AA73" s="1353" t="n">
        <f aca="false">SUM(Y73:Z73)</f>
        <v>11</v>
      </c>
      <c r="AB73" s="1360" t="n">
        <v>0</v>
      </c>
      <c r="AC73" s="1361" t="n">
        <v>1</v>
      </c>
      <c r="AD73" s="1361" t="n">
        <v>1</v>
      </c>
      <c r="AE73" s="1362" t="n">
        <v>0</v>
      </c>
      <c r="AF73" s="1354" t="n">
        <f aca="false">SUM(AB73:AE73)</f>
        <v>2</v>
      </c>
      <c r="AG73" s="1365" t="n">
        <v>12</v>
      </c>
    </row>
    <row r="74" customFormat="false" ht="21.75" hidden="false" customHeight="false" outlineLevel="0" collapsed="false">
      <c r="B74" s="1356" t="s">
        <v>84</v>
      </c>
      <c r="C74" s="1357" t="n">
        <v>1</v>
      </c>
      <c r="D74" s="1358" t="n">
        <v>5</v>
      </c>
      <c r="E74" s="1359" t="n">
        <v>10</v>
      </c>
      <c r="F74" s="1349" t="n">
        <f aca="false">SUM(C74:E74)</f>
        <v>16</v>
      </c>
      <c r="G74" s="1357" t="n">
        <v>1</v>
      </c>
      <c r="H74" s="1358" t="n">
        <v>6</v>
      </c>
      <c r="I74" s="1358" t="n">
        <v>2</v>
      </c>
      <c r="J74" s="1358" t="n">
        <v>3</v>
      </c>
      <c r="K74" s="1359" t="n">
        <v>0</v>
      </c>
      <c r="L74" s="1350" t="n">
        <f aca="false">SUM(G74:K74)</f>
        <v>12</v>
      </c>
      <c r="M74" s="1360" t="n">
        <v>0</v>
      </c>
      <c r="N74" s="1361" t="n">
        <v>6</v>
      </c>
      <c r="O74" s="1361" t="n">
        <v>2</v>
      </c>
      <c r="P74" s="1361" t="n">
        <v>2</v>
      </c>
      <c r="Q74" s="1362" t="n">
        <v>0</v>
      </c>
      <c r="R74" s="1351" t="n">
        <f aca="false">SUM(M74:Q74)</f>
        <v>10</v>
      </c>
      <c r="S74" s="1360" t="n">
        <v>4</v>
      </c>
      <c r="T74" s="1361" t="n">
        <v>1</v>
      </c>
      <c r="U74" s="1361" t="n">
        <v>0</v>
      </c>
      <c r="V74" s="1362" t="n">
        <v>0</v>
      </c>
      <c r="W74" s="1362" t="n">
        <f aca="false">SUM(S74:V74)</f>
        <v>5</v>
      </c>
      <c r="X74" s="1354" t="n">
        <f aca="false">SUM(W74,R74,L74)</f>
        <v>27</v>
      </c>
      <c r="Y74" s="1363" t="n">
        <v>3</v>
      </c>
      <c r="Z74" s="1364" t="n">
        <v>1</v>
      </c>
      <c r="AA74" s="1353" t="n">
        <f aca="false">SUM(Y74:Z74)</f>
        <v>4</v>
      </c>
      <c r="AB74" s="1360" t="n">
        <v>0</v>
      </c>
      <c r="AC74" s="1361" t="n">
        <v>0</v>
      </c>
      <c r="AD74" s="1361" t="n">
        <v>1</v>
      </c>
      <c r="AE74" s="1362" t="n">
        <v>0</v>
      </c>
      <c r="AF74" s="1354" t="n">
        <f aca="false">SUM(AB74:AE74)</f>
        <v>1</v>
      </c>
      <c r="AG74" s="1365" t="n">
        <v>8</v>
      </c>
    </row>
    <row r="75" customFormat="false" ht="21.75" hidden="false" customHeight="false" outlineLevel="0" collapsed="false">
      <c r="B75" s="1356" t="s">
        <v>85</v>
      </c>
      <c r="C75" s="1357" t="n">
        <v>0</v>
      </c>
      <c r="D75" s="1358" t="n">
        <v>3</v>
      </c>
      <c r="E75" s="1359" t="n">
        <v>2</v>
      </c>
      <c r="F75" s="1349" t="n">
        <f aca="false">SUM(C75:E75)</f>
        <v>5</v>
      </c>
      <c r="G75" s="1357" t="n">
        <v>0</v>
      </c>
      <c r="H75" s="1358" t="n">
        <v>0</v>
      </c>
      <c r="I75" s="1358" t="n">
        <v>0</v>
      </c>
      <c r="J75" s="1358" t="n">
        <v>2</v>
      </c>
      <c r="K75" s="1359" t="n">
        <v>0</v>
      </c>
      <c r="L75" s="1350" t="n">
        <f aca="false">SUM(G75:K75)</f>
        <v>2</v>
      </c>
      <c r="M75" s="1360" t="n">
        <v>0</v>
      </c>
      <c r="N75" s="1361" t="n">
        <v>3</v>
      </c>
      <c r="O75" s="1361" t="n">
        <v>1</v>
      </c>
      <c r="P75" s="1361" t="n">
        <v>0</v>
      </c>
      <c r="Q75" s="1362" t="n">
        <v>0</v>
      </c>
      <c r="R75" s="1351" t="n">
        <f aca="false">SUM(M75:Q75)</f>
        <v>4</v>
      </c>
      <c r="S75" s="1360" t="n">
        <v>0</v>
      </c>
      <c r="T75" s="1361" t="n">
        <v>0</v>
      </c>
      <c r="U75" s="1361" t="n">
        <v>0</v>
      </c>
      <c r="V75" s="1362" t="n">
        <v>0</v>
      </c>
      <c r="W75" s="1362" t="n">
        <f aca="false">SUM(S75:V75)</f>
        <v>0</v>
      </c>
      <c r="X75" s="1354" t="n">
        <f aca="false">SUM(W75,R75,L75)</f>
        <v>6</v>
      </c>
      <c r="Y75" s="1363" t="n">
        <v>3</v>
      </c>
      <c r="Z75" s="1364" t="n">
        <v>0</v>
      </c>
      <c r="AA75" s="1353" t="n">
        <f aca="false">SUM(Y75:Z75)</f>
        <v>3</v>
      </c>
      <c r="AB75" s="1360" t="n">
        <v>0</v>
      </c>
      <c r="AC75" s="1361" t="n">
        <v>2</v>
      </c>
      <c r="AD75" s="1361" t="n">
        <v>0</v>
      </c>
      <c r="AE75" s="1362" t="n">
        <v>1</v>
      </c>
      <c r="AF75" s="1354" t="n">
        <f aca="false">SUM(AB75:AE75)</f>
        <v>3</v>
      </c>
      <c r="AG75" s="1365" t="n">
        <v>3</v>
      </c>
    </row>
    <row r="76" customFormat="false" ht="21.75" hidden="false" customHeight="false" outlineLevel="0" collapsed="false">
      <c r="B76" s="1356" t="s">
        <v>86</v>
      </c>
      <c r="C76" s="1357" t="n">
        <v>2</v>
      </c>
      <c r="D76" s="1358" t="n">
        <v>1</v>
      </c>
      <c r="E76" s="1359" t="n">
        <v>5</v>
      </c>
      <c r="F76" s="1349" t="n">
        <f aca="false">SUM(C76:E76)</f>
        <v>8</v>
      </c>
      <c r="G76" s="1357" t="n">
        <v>2</v>
      </c>
      <c r="H76" s="1358" t="n">
        <v>0</v>
      </c>
      <c r="I76" s="1358" t="n">
        <v>2</v>
      </c>
      <c r="J76" s="1358" t="n">
        <v>1</v>
      </c>
      <c r="K76" s="1359" t="n">
        <v>0</v>
      </c>
      <c r="L76" s="1350" t="n">
        <f aca="false">SUM(G76:K76)</f>
        <v>5</v>
      </c>
      <c r="M76" s="1360" t="n">
        <v>0</v>
      </c>
      <c r="N76" s="1361" t="n">
        <v>8</v>
      </c>
      <c r="O76" s="1361" t="n">
        <v>2</v>
      </c>
      <c r="P76" s="1361" t="n">
        <v>0</v>
      </c>
      <c r="Q76" s="1362" t="n">
        <v>0</v>
      </c>
      <c r="R76" s="1351" t="n">
        <f aca="false">SUM(M76:Q76)</f>
        <v>10</v>
      </c>
      <c r="S76" s="1360" t="n">
        <v>2</v>
      </c>
      <c r="T76" s="1361" t="n">
        <v>0</v>
      </c>
      <c r="U76" s="1361" t="n">
        <v>0</v>
      </c>
      <c r="V76" s="1362" t="n">
        <v>0</v>
      </c>
      <c r="W76" s="1362" t="n">
        <f aca="false">SUM(S76:V76)</f>
        <v>2</v>
      </c>
      <c r="X76" s="1354" t="n">
        <f aca="false">SUM(W76,R76,L76)</f>
        <v>17</v>
      </c>
      <c r="Y76" s="1363" t="n">
        <v>6</v>
      </c>
      <c r="Z76" s="1364" t="n">
        <v>2</v>
      </c>
      <c r="AA76" s="1353" t="n">
        <f aca="false">SUM(Y76:Z76)</f>
        <v>8</v>
      </c>
      <c r="AB76" s="1360" t="n">
        <v>0</v>
      </c>
      <c r="AC76" s="1361" t="n">
        <v>2</v>
      </c>
      <c r="AD76" s="1361" t="n">
        <v>0</v>
      </c>
      <c r="AE76" s="1362" t="n">
        <v>0</v>
      </c>
      <c r="AF76" s="1354" t="n">
        <f aca="false">SUM(AB76:AE76)</f>
        <v>2</v>
      </c>
      <c r="AG76" s="1365" t="n">
        <v>10</v>
      </c>
    </row>
    <row r="77" customFormat="false" ht="21.75" hidden="false" customHeight="false" outlineLevel="0" collapsed="false">
      <c r="B77" s="1356" t="s">
        <v>87</v>
      </c>
      <c r="C77" s="1357" t="n">
        <v>3</v>
      </c>
      <c r="D77" s="1358" t="n">
        <v>5</v>
      </c>
      <c r="E77" s="1359" t="n">
        <v>90</v>
      </c>
      <c r="F77" s="1349" t="n">
        <f aca="false">SUM(C77:E77)</f>
        <v>98</v>
      </c>
      <c r="G77" s="1357" t="n">
        <v>14</v>
      </c>
      <c r="H77" s="1358" t="n">
        <v>1</v>
      </c>
      <c r="I77" s="1358" t="n">
        <v>14</v>
      </c>
      <c r="J77" s="1358" t="n">
        <v>5</v>
      </c>
      <c r="K77" s="1359" t="n">
        <v>0</v>
      </c>
      <c r="L77" s="1350" t="n">
        <f aca="false">SUM(G77:K77)</f>
        <v>34</v>
      </c>
      <c r="M77" s="1360" t="n">
        <v>2</v>
      </c>
      <c r="N77" s="1361" t="n">
        <v>79</v>
      </c>
      <c r="O77" s="1361" t="n">
        <v>18</v>
      </c>
      <c r="P77" s="1361" t="n">
        <v>0</v>
      </c>
      <c r="Q77" s="1362" t="n">
        <v>5</v>
      </c>
      <c r="R77" s="1351" t="n">
        <f aca="false">SUM(M77:Q77)</f>
        <v>104</v>
      </c>
      <c r="S77" s="1360" t="n">
        <v>12</v>
      </c>
      <c r="T77" s="1361" t="n">
        <v>1</v>
      </c>
      <c r="U77" s="1361" t="n">
        <v>0</v>
      </c>
      <c r="V77" s="1362" t="n">
        <v>1</v>
      </c>
      <c r="W77" s="1362" t="n">
        <f aca="false">SUM(S77:V77)</f>
        <v>14</v>
      </c>
      <c r="X77" s="1354" t="n">
        <f aca="false">SUM(W77,R77,L77)</f>
        <v>152</v>
      </c>
      <c r="Y77" s="1363" t="n">
        <v>10</v>
      </c>
      <c r="Z77" s="1364" t="n">
        <v>1</v>
      </c>
      <c r="AA77" s="1353" t="n">
        <f aca="false">SUM(Y77:Z77)</f>
        <v>11</v>
      </c>
      <c r="AB77" s="1360" t="n">
        <v>0</v>
      </c>
      <c r="AC77" s="1361" t="n">
        <v>2</v>
      </c>
      <c r="AD77" s="1361" t="n">
        <v>0</v>
      </c>
      <c r="AE77" s="1362" t="n">
        <v>1</v>
      </c>
      <c r="AF77" s="1354" t="n">
        <f aca="false">SUM(AB77:AE77)</f>
        <v>3</v>
      </c>
      <c r="AG77" s="1365" t="n">
        <v>5</v>
      </c>
    </row>
    <row r="78" customFormat="false" ht="21.75" hidden="false" customHeight="false" outlineLevel="0" collapsed="false">
      <c r="B78" s="1356" t="s">
        <v>88</v>
      </c>
      <c r="C78" s="1363" t="n">
        <v>0</v>
      </c>
      <c r="D78" s="1366" t="n">
        <v>2</v>
      </c>
      <c r="E78" s="1364" t="n">
        <v>5</v>
      </c>
      <c r="F78" s="1349" t="n">
        <f aca="false">SUM(C78:E78)</f>
        <v>7</v>
      </c>
      <c r="G78" s="1363" t="n">
        <v>0</v>
      </c>
      <c r="H78" s="1366" t="n">
        <v>3</v>
      </c>
      <c r="I78" s="1366" t="n">
        <v>0</v>
      </c>
      <c r="J78" s="1366" t="n">
        <v>0</v>
      </c>
      <c r="K78" s="1364" t="n">
        <v>0</v>
      </c>
      <c r="L78" s="1350" t="n">
        <f aca="false">SUM(G78:K78)</f>
        <v>3</v>
      </c>
      <c r="M78" s="1363" t="n">
        <v>0</v>
      </c>
      <c r="N78" s="1366" t="n">
        <v>2</v>
      </c>
      <c r="O78" s="1366" t="n">
        <v>0</v>
      </c>
      <c r="P78" s="1366" t="n">
        <v>2</v>
      </c>
      <c r="Q78" s="1364" t="n">
        <v>0</v>
      </c>
      <c r="R78" s="1351" t="n">
        <f aca="false">SUM(M78:Q78)</f>
        <v>4</v>
      </c>
      <c r="S78" s="1367" t="n">
        <v>4</v>
      </c>
      <c r="T78" s="1366" t="n">
        <v>0</v>
      </c>
      <c r="U78" s="1366" t="n">
        <v>0</v>
      </c>
      <c r="V78" s="1368" t="n">
        <v>0</v>
      </c>
      <c r="W78" s="1362" t="n">
        <f aca="false">SUM(S78:V78)</f>
        <v>4</v>
      </c>
      <c r="X78" s="1354" t="n">
        <f aca="false">SUM(W78,R78,L78)</f>
        <v>11</v>
      </c>
      <c r="Y78" s="1367" t="n">
        <v>1</v>
      </c>
      <c r="Z78" s="1368" t="n">
        <v>1</v>
      </c>
      <c r="AA78" s="1353" t="n">
        <f aca="false">SUM(Y78:Z78)</f>
        <v>2</v>
      </c>
      <c r="AB78" s="1367" t="n">
        <v>0</v>
      </c>
      <c r="AC78" s="1366" t="n">
        <v>0</v>
      </c>
      <c r="AD78" s="1366" t="n">
        <v>0</v>
      </c>
      <c r="AE78" s="1368" t="n">
        <v>0</v>
      </c>
      <c r="AF78" s="1354" t="n">
        <f aca="false">SUM(AB78:AE78)</f>
        <v>0</v>
      </c>
      <c r="AG78" s="1365" t="n">
        <v>2</v>
      </c>
    </row>
    <row r="79" customFormat="false" ht="21.75" hidden="false" customHeight="false" outlineLevel="0" collapsed="false">
      <c r="B79" s="1356" t="s">
        <v>89</v>
      </c>
      <c r="C79" s="1363" t="n">
        <v>0</v>
      </c>
      <c r="D79" s="1366" t="n">
        <v>3</v>
      </c>
      <c r="E79" s="1364" t="n">
        <v>9</v>
      </c>
      <c r="F79" s="1349" t="n">
        <f aca="false">SUM(C79:E79)</f>
        <v>12</v>
      </c>
      <c r="G79" s="1363" t="n">
        <v>1</v>
      </c>
      <c r="H79" s="1366" t="n">
        <v>1</v>
      </c>
      <c r="I79" s="1366" t="n">
        <v>0</v>
      </c>
      <c r="J79" s="1366" t="n">
        <v>3</v>
      </c>
      <c r="K79" s="1364" t="n">
        <v>0</v>
      </c>
      <c r="L79" s="1350" t="n">
        <f aca="false">SUM(G79:K79)</f>
        <v>5</v>
      </c>
      <c r="M79" s="1363" t="n">
        <v>0</v>
      </c>
      <c r="N79" s="1366" t="n">
        <v>4</v>
      </c>
      <c r="O79" s="1366" t="n">
        <v>2</v>
      </c>
      <c r="P79" s="1366" t="n">
        <v>0</v>
      </c>
      <c r="Q79" s="1364" t="n">
        <v>0</v>
      </c>
      <c r="R79" s="1351" t="n">
        <f aca="false">SUM(M79:Q79)</f>
        <v>6</v>
      </c>
      <c r="S79" s="1367" t="n">
        <v>5</v>
      </c>
      <c r="T79" s="1358" t="n">
        <v>0</v>
      </c>
      <c r="U79" s="1358" t="n">
        <v>0</v>
      </c>
      <c r="V79" s="1368" t="n">
        <v>0</v>
      </c>
      <c r="W79" s="1362" t="n">
        <f aca="false">SUM(S79:V79)</f>
        <v>5</v>
      </c>
      <c r="X79" s="1354" t="n">
        <f aca="false">SUM(W79,R79,L79)</f>
        <v>16</v>
      </c>
      <c r="Y79" s="1367" t="n">
        <v>3</v>
      </c>
      <c r="Z79" s="1368" t="n">
        <v>0</v>
      </c>
      <c r="AA79" s="1353" t="n">
        <f aca="false">SUM(Y79:Z79)</f>
        <v>3</v>
      </c>
      <c r="AB79" s="1367" t="n">
        <v>0</v>
      </c>
      <c r="AC79" s="1358" t="n">
        <v>0</v>
      </c>
      <c r="AD79" s="1358" t="n">
        <v>0</v>
      </c>
      <c r="AE79" s="1368" t="n">
        <v>0</v>
      </c>
      <c r="AF79" s="1354" t="n">
        <f aca="false">SUM(AB79:AE79)</f>
        <v>0</v>
      </c>
      <c r="AG79" s="1365" t="n">
        <v>3</v>
      </c>
    </row>
    <row r="80" customFormat="false" ht="21.75" hidden="false" customHeight="false" outlineLevel="0" collapsed="false">
      <c r="B80" s="1356" t="s">
        <v>90</v>
      </c>
      <c r="C80" s="1363" t="n">
        <v>0</v>
      </c>
      <c r="D80" s="1366" t="n">
        <v>5</v>
      </c>
      <c r="E80" s="1364" t="n">
        <v>4</v>
      </c>
      <c r="F80" s="1349" t="n">
        <f aca="false">SUM(C80:E80)</f>
        <v>9</v>
      </c>
      <c r="G80" s="1363" t="n">
        <v>0</v>
      </c>
      <c r="H80" s="1366" t="n">
        <v>1</v>
      </c>
      <c r="I80" s="1366" t="n">
        <v>0</v>
      </c>
      <c r="J80" s="1366" t="n">
        <v>4</v>
      </c>
      <c r="K80" s="1364" t="n">
        <v>0</v>
      </c>
      <c r="L80" s="1350" t="n">
        <f aca="false">SUM(G80:K80)</f>
        <v>5</v>
      </c>
      <c r="M80" s="1363" t="n">
        <v>0</v>
      </c>
      <c r="N80" s="1366" t="n">
        <v>3</v>
      </c>
      <c r="O80" s="1366" t="n">
        <v>4</v>
      </c>
      <c r="P80" s="1366" t="n">
        <v>0</v>
      </c>
      <c r="Q80" s="1364" t="n">
        <v>0</v>
      </c>
      <c r="R80" s="1351" t="n">
        <f aca="false">SUM(M80:Q80)</f>
        <v>7</v>
      </c>
      <c r="S80" s="1367" t="n">
        <v>2</v>
      </c>
      <c r="T80" s="1358" t="n">
        <v>0</v>
      </c>
      <c r="U80" s="1358" t="n">
        <v>0</v>
      </c>
      <c r="V80" s="1368" t="n">
        <v>1</v>
      </c>
      <c r="W80" s="1362" t="n">
        <f aca="false">SUM(S80:V80)</f>
        <v>3</v>
      </c>
      <c r="X80" s="1354" t="n">
        <f aca="false">SUM(W80,R80,L80)</f>
        <v>15</v>
      </c>
      <c r="Y80" s="1367" t="n">
        <v>3</v>
      </c>
      <c r="Z80" s="1368" t="n">
        <v>0</v>
      </c>
      <c r="AA80" s="1353" t="n">
        <f aca="false">SUM(Y80:Z80)</f>
        <v>3</v>
      </c>
      <c r="AB80" s="1367" t="n">
        <v>0</v>
      </c>
      <c r="AC80" s="1358" t="n">
        <v>0</v>
      </c>
      <c r="AD80" s="1358" t="n">
        <v>0</v>
      </c>
      <c r="AE80" s="1368" t="n">
        <v>0</v>
      </c>
      <c r="AF80" s="1354" t="n">
        <f aca="false">SUM(AB80:AE80)</f>
        <v>0</v>
      </c>
      <c r="AG80" s="1365" t="n">
        <v>4</v>
      </c>
    </row>
    <row r="81" customFormat="false" ht="21.75" hidden="false" customHeight="false" outlineLevel="0" collapsed="false">
      <c r="B81" s="1356" t="s">
        <v>91</v>
      </c>
      <c r="C81" s="1363" t="n">
        <v>0</v>
      </c>
      <c r="D81" s="1366" t="n">
        <v>3</v>
      </c>
      <c r="E81" s="1364" t="n">
        <v>14</v>
      </c>
      <c r="F81" s="1349" t="n">
        <f aca="false">SUM(C81:E81)</f>
        <v>17</v>
      </c>
      <c r="G81" s="1363" t="n">
        <v>0</v>
      </c>
      <c r="H81" s="1366" t="n">
        <v>3</v>
      </c>
      <c r="I81" s="1366" t="n">
        <v>0</v>
      </c>
      <c r="J81" s="1366" t="n">
        <v>9</v>
      </c>
      <c r="K81" s="1364" t="n">
        <v>0</v>
      </c>
      <c r="L81" s="1350" t="n">
        <f aca="false">SUM(G81:K81)</f>
        <v>12</v>
      </c>
      <c r="M81" s="1363" t="n">
        <v>0</v>
      </c>
      <c r="N81" s="1366" t="n">
        <v>7</v>
      </c>
      <c r="O81" s="1366" t="n">
        <v>6</v>
      </c>
      <c r="P81" s="1366" t="n">
        <v>1</v>
      </c>
      <c r="Q81" s="1364" t="n">
        <v>2</v>
      </c>
      <c r="R81" s="1351" t="n">
        <f aca="false">SUM(M81:Q81)</f>
        <v>16</v>
      </c>
      <c r="S81" s="1367" t="n">
        <v>4</v>
      </c>
      <c r="T81" s="1366" t="n">
        <v>0</v>
      </c>
      <c r="U81" s="1366" t="n">
        <v>0</v>
      </c>
      <c r="V81" s="1368" t="n">
        <v>0</v>
      </c>
      <c r="W81" s="1362" t="n">
        <f aca="false">SUM(S81:V81)</f>
        <v>4</v>
      </c>
      <c r="X81" s="1354" t="n">
        <f aca="false">SUM(W81,R81,L81)</f>
        <v>32</v>
      </c>
      <c r="Y81" s="1367" t="n">
        <v>4</v>
      </c>
      <c r="Z81" s="1368" t="n">
        <v>0</v>
      </c>
      <c r="AA81" s="1353" t="n">
        <f aca="false">SUM(Y81:Z81)</f>
        <v>4</v>
      </c>
      <c r="AB81" s="1367" t="n">
        <v>0</v>
      </c>
      <c r="AC81" s="1366" t="n">
        <v>0</v>
      </c>
      <c r="AD81" s="1366" t="n">
        <v>0</v>
      </c>
      <c r="AE81" s="1368" t="n">
        <v>0</v>
      </c>
      <c r="AF81" s="1354" t="n">
        <f aca="false">SUM(AB81:AE81)</f>
        <v>0</v>
      </c>
      <c r="AG81" s="1365" t="n">
        <v>9</v>
      </c>
    </row>
    <row r="82" customFormat="false" ht="21.75" hidden="false" customHeight="false" outlineLevel="0" collapsed="false">
      <c r="B82" s="1356" t="s">
        <v>92</v>
      </c>
      <c r="C82" s="1363" t="n">
        <v>0</v>
      </c>
      <c r="D82" s="1366" t="n">
        <v>3</v>
      </c>
      <c r="E82" s="1364" t="n">
        <v>12</v>
      </c>
      <c r="F82" s="1349" t="n">
        <f aca="false">SUM(C82:E82)</f>
        <v>15</v>
      </c>
      <c r="G82" s="1363" t="n">
        <v>0</v>
      </c>
      <c r="H82" s="1366" t="n">
        <v>4</v>
      </c>
      <c r="I82" s="1366" t="n">
        <v>0</v>
      </c>
      <c r="J82" s="1366" t="n">
        <v>6</v>
      </c>
      <c r="K82" s="1364" t="n">
        <v>0</v>
      </c>
      <c r="L82" s="1350" t="n">
        <f aca="false">SUM(G82:K82)</f>
        <v>10</v>
      </c>
      <c r="M82" s="1363" t="n">
        <v>0</v>
      </c>
      <c r="N82" s="1366" t="n">
        <v>15</v>
      </c>
      <c r="O82" s="1366" t="n">
        <v>1</v>
      </c>
      <c r="P82" s="1366" t="n">
        <v>0</v>
      </c>
      <c r="Q82" s="1364" t="n">
        <v>0</v>
      </c>
      <c r="R82" s="1351" t="n">
        <f aca="false">SUM(M82:Q82)</f>
        <v>16</v>
      </c>
      <c r="S82" s="1367" t="n">
        <v>3</v>
      </c>
      <c r="T82" s="1366" t="n">
        <v>0</v>
      </c>
      <c r="U82" s="1366" t="n">
        <v>0</v>
      </c>
      <c r="V82" s="1368" t="n">
        <v>0</v>
      </c>
      <c r="W82" s="1362" t="n">
        <f aca="false">SUM(S82:V82)</f>
        <v>3</v>
      </c>
      <c r="X82" s="1354" t="n">
        <f aca="false">SUM(W82,R82,L82)</f>
        <v>29</v>
      </c>
      <c r="Y82" s="1367" t="n">
        <v>3</v>
      </c>
      <c r="Z82" s="1368" t="n">
        <v>0</v>
      </c>
      <c r="AA82" s="1353" t="n">
        <f aca="false">SUM(Y82:Z82)</f>
        <v>3</v>
      </c>
      <c r="AB82" s="1367" t="n">
        <v>0</v>
      </c>
      <c r="AC82" s="1366" t="n">
        <v>0</v>
      </c>
      <c r="AD82" s="1366" t="n">
        <v>0</v>
      </c>
      <c r="AE82" s="1368" t="n">
        <v>0</v>
      </c>
      <c r="AF82" s="1354" t="n">
        <f aca="false">SUM(AB82:AE82)</f>
        <v>0</v>
      </c>
      <c r="AG82" s="1365" t="n">
        <v>3</v>
      </c>
    </row>
    <row r="83" customFormat="false" ht="21.75" hidden="false" customHeight="false" outlineLevel="0" collapsed="false">
      <c r="B83" s="1356" t="s">
        <v>93</v>
      </c>
      <c r="C83" s="1363" t="n">
        <v>0</v>
      </c>
      <c r="D83" s="1366" t="n">
        <v>2</v>
      </c>
      <c r="E83" s="1364" t="n">
        <v>6</v>
      </c>
      <c r="F83" s="1349" t="n">
        <f aca="false">SUM(C83:E83)</f>
        <v>8</v>
      </c>
      <c r="G83" s="1363" t="n">
        <v>0</v>
      </c>
      <c r="H83" s="1366" t="n">
        <v>2</v>
      </c>
      <c r="I83" s="1366" t="n">
        <v>0</v>
      </c>
      <c r="J83" s="1366" t="n">
        <v>0</v>
      </c>
      <c r="K83" s="1364" t="n">
        <v>1</v>
      </c>
      <c r="L83" s="1350" t="n">
        <f aca="false">SUM(G83:K83)</f>
        <v>3</v>
      </c>
      <c r="M83" s="1363" t="n">
        <v>0</v>
      </c>
      <c r="N83" s="1366" t="n">
        <v>1</v>
      </c>
      <c r="O83" s="1366" t="n">
        <v>2</v>
      </c>
      <c r="P83" s="1366" t="n">
        <v>0</v>
      </c>
      <c r="Q83" s="1364" t="n">
        <v>0</v>
      </c>
      <c r="R83" s="1351" t="n">
        <f aca="false">SUM(M83:Q83)</f>
        <v>3</v>
      </c>
      <c r="S83" s="1367" t="n">
        <v>2</v>
      </c>
      <c r="T83" s="1366" t="n">
        <v>0</v>
      </c>
      <c r="U83" s="1366" t="n">
        <v>0</v>
      </c>
      <c r="V83" s="1368" t="n">
        <v>0</v>
      </c>
      <c r="W83" s="1362" t="n">
        <f aca="false">SUM(S83:V83)</f>
        <v>2</v>
      </c>
      <c r="X83" s="1354" t="n">
        <f aca="false">SUM(W83,R83,L83)</f>
        <v>8</v>
      </c>
      <c r="Y83" s="1367" t="n">
        <v>4</v>
      </c>
      <c r="Z83" s="1368" t="n">
        <v>0</v>
      </c>
      <c r="AA83" s="1353" t="n">
        <f aca="false">SUM(Y83:Z83)</f>
        <v>4</v>
      </c>
      <c r="AB83" s="1367" t="n">
        <v>0</v>
      </c>
      <c r="AC83" s="1366" t="n">
        <v>0</v>
      </c>
      <c r="AD83" s="1366" t="n">
        <v>0</v>
      </c>
      <c r="AE83" s="1368" t="n">
        <v>0</v>
      </c>
      <c r="AF83" s="1354" t="n">
        <f aca="false">SUM(AB83:AE83)</f>
        <v>0</v>
      </c>
      <c r="AG83" s="1365" t="n">
        <v>4</v>
      </c>
    </row>
    <row r="84" customFormat="false" ht="21.75" hidden="false" customHeight="false" outlineLevel="0" collapsed="false">
      <c r="B84" s="1356" t="s">
        <v>94</v>
      </c>
      <c r="C84" s="1363" t="n">
        <v>3</v>
      </c>
      <c r="D84" s="1366" t="n">
        <v>6</v>
      </c>
      <c r="E84" s="1364" t="n">
        <v>31</v>
      </c>
      <c r="F84" s="1349" t="n">
        <f aca="false">SUM(C84:E84)</f>
        <v>40</v>
      </c>
      <c r="G84" s="1363" t="n">
        <v>0</v>
      </c>
      <c r="H84" s="1366" t="n">
        <v>4</v>
      </c>
      <c r="I84" s="1366" t="n">
        <v>1</v>
      </c>
      <c r="J84" s="1366" t="n">
        <v>9</v>
      </c>
      <c r="K84" s="1364" t="n">
        <v>0</v>
      </c>
      <c r="L84" s="1350" t="n">
        <f aca="false">SUM(G84:K84)</f>
        <v>14</v>
      </c>
      <c r="M84" s="1363" t="n">
        <v>6</v>
      </c>
      <c r="N84" s="1366" t="n">
        <v>20</v>
      </c>
      <c r="O84" s="1366" t="n">
        <v>14</v>
      </c>
      <c r="P84" s="1366" t="n">
        <v>5</v>
      </c>
      <c r="Q84" s="1364" t="n">
        <v>0</v>
      </c>
      <c r="R84" s="1351" t="n">
        <f aca="false">SUM(M84:Q84)</f>
        <v>45</v>
      </c>
      <c r="S84" s="1367" t="n">
        <v>5</v>
      </c>
      <c r="T84" s="1366" t="n">
        <v>1</v>
      </c>
      <c r="U84" s="1366" t="n">
        <v>0</v>
      </c>
      <c r="V84" s="1368" t="n">
        <v>0</v>
      </c>
      <c r="W84" s="1362" t="n">
        <f aca="false">SUM(S84:V84)</f>
        <v>6</v>
      </c>
      <c r="X84" s="1354" t="n">
        <f aca="false">SUM(W84,R84,L84)</f>
        <v>65</v>
      </c>
      <c r="Y84" s="1367" t="n">
        <v>9</v>
      </c>
      <c r="Z84" s="1368" t="n">
        <v>3</v>
      </c>
      <c r="AA84" s="1353" t="n">
        <f aca="false">SUM(Y84:Z84)</f>
        <v>12</v>
      </c>
      <c r="AB84" s="1367" t="n">
        <v>0</v>
      </c>
      <c r="AC84" s="1366" t="n">
        <v>2</v>
      </c>
      <c r="AD84" s="1366" t="n">
        <v>0</v>
      </c>
      <c r="AE84" s="1368" t="n">
        <v>1</v>
      </c>
      <c r="AF84" s="1354" t="n">
        <f aca="false">SUM(AB84:AE84)</f>
        <v>3</v>
      </c>
      <c r="AG84" s="1365" t="n">
        <v>9</v>
      </c>
    </row>
    <row r="85" customFormat="false" ht="21.75" hidden="false" customHeight="false" outlineLevel="0" collapsed="false">
      <c r="B85" s="1356" t="s">
        <v>95</v>
      </c>
      <c r="C85" s="1363" t="n">
        <v>0</v>
      </c>
      <c r="D85" s="1366" t="n">
        <v>4</v>
      </c>
      <c r="E85" s="1364" t="n">
        <v>1</v>
      </c>
      <c r="F85" s="1349" t="n">
        <f aca="false">SUM(C85:E85)</f>
        <v>5</v>
      </c>
      <c r="G85" s="1363" t="n">
        <v>2</v>
      </c>
      <c r="H85" s="1366" t="n">
        <v>5</v>
      </c>
      <c r="I85" s="1366" t="n">
        <v>0</v>
      </c>
      <c r="J85" s="1366" t="n">
        <v>1</v>
      </c>
      <c r="K85" s="1364" t="n">
        <v>0</v>
      </c>
      <c r="L85" s="1350" t="n">
        <f aca="false">SUM(G85:K85)</f>
        <v>8</v>
      </c>
      <c r="M85" s="1363" t="n">
        <v>0</v>
      </c>
      <c r="N85" s="1366" t="n">
        <v>5</v>
      </c>
      <c r="O85" s="1366" t="n">
        <v>0</v>
      </c>
      <c r="P85" s="1366" t="n">
        <v>0</v>
      </c>
      <c r="Q85" s="1364" t="n">
        <v>0</v>
      </c>
      <c r="R85" s="1351" t="n">
        <f aca="false">SUM(M85:Q85)</f>
        <v>5</v>
      </c>
      <c r="S85" s="1367" t="n">
        <v>0</v>
      </c>
      <c r="T85" s="1366" t="n">
        <v>0</v>
      </c>
      <c r="U85" s="1366" t="n">
        <v>0</v>
      </c>
      <c r="V85" s="1368" t="n">
        <v>0</v>
      </c>
      <c r="W85" s="1362" t="n">
        <f aca="false">SUM(S85:V85)</f>
        <v>0</v>
      </c>
      <c r="X85" s="1354" t="n">
        <f aca="false">SUM(W85,R85,L85)</f>
        <v>13</v>
      </c>
      <c r="Y85" s="1367" t="n">
        <v>0</v>
      </c>
      <c r="Z85" s="1368" t="n">
        <v>0</v>
      </c>
      <c r="AA85" s="1353" t="n">
        <f aca="false">SUM(Y85:Z85)</f>
        <v>0</v>
      </c>
      <c r="AB85" s="1367" t="n">
        <v>0</v>
      </c>
      <c r="AC85" s="1366" t="n">
        <v>0</v>
      </c>
      <c r="AD85" s="1366" t="n">
        <v>0</v>
      </c>
      <c r="AE85" s="1368" t="n">
        <v>0</v>
      </c>
      <c r="AF85" s="1354" t="n">
        <f aca="false">SUM(AB85:AE85)</f>
        <v>0</v>
      </c>
      <c r="AG85" s="1365" t="n">
        <v>0</v>
      </c>
    </row>
    <row r="86" customFormat="false" ht="21.75" hidden="false" customHeight="false" outlineLevel="0" collapsed="false">
      <c r="B86" s="1356" t="s">
        <v>96</v>
      </c>
      <c r="C86" s="1363" t="n">
        <v>4</v>
      </c>
      <c r="D86" s="1366" t="n">
        <v>23</v>
      </c>
      <c r="E86" s="1364" t="n">
        <v>38</v>
      </c>
      <c r="F86" s="1349" t="n">
        <f aca="false">SUM(C86:E86)</f>
        <v>65</v>
      </c>
      <c r="G86" s="1363" t="n">
        <v>0</v>
      </c>
      <c r="H86" s="1366" t="n">
        <v>25</v>
      </c>
      <c r="I86" s="1366" t="n">
        <v>2</v>
      </c>
      <c r="J86" s="1366" t="n">
        <v>10</v>
      </c>
      <c r="K86" s="1364" t="n">
        <v>1</v>
      </c>
      <c r="L86" s="1350" t="n">
        <f aca="false">SUM(G86:K86)</f>
        <v>38</v>
      </c>
      <c r="M86" s="1363" t="n">
        <v>0</v>
      </c>
      <c r="N86" s="1366" t="n">
        <v>24</v>
      </c>
      <c r="O86" s="1366" t="n">
        <v>8</v>
      </c>
      <c r="P86" s="1366" t="n">
        <v>8</v>
      </c>
      <c r="Q86" s="1364" t="n">
        <v>12</v>
      </c>
      <c r="R86" s="1351" t="n">
        <f aca="false">SUM(M86:Q86)</f>
        <v>52</v>
      </c>
      <c r="S86" s="1367" t="n">
        <v>11</v>
      </c>
      <c r="T86" s="1366" t="n">
        <v>0</v>
      </c>
      <c r="U86" s="1366" t="n">
        <v>0</v>
      </c>
      <c r="V86" s="1368" t="n">
        <v>3</v>
      </c>
      <c r="W86" s="1362" t="n">
        <f aca="false">SUM(S86:V86)</f>
        <v>14</v>
      </c>
      <c r="X86" s="1354" t="n">
        <f aca="false">SUM(W86,R86,L86)</f>
        <v>104</v>
      </c>
      <c r="Y86" s="1367" t="n">
        <v>10</v>
      </c>
      <c r="Z86" s="1368" t="n">
        <v>4</v>
      </c>
      <c r="AA86" s="1353" t="n">
        <f aca="false">SUM(Y86:Z86)</f>
        <v>14</v>
      </c>
      <c r="AB86" s="1367" t="n">
        <v>0</v>
      </c>
      <c r="AC86" s="1366" t="n">
        <v>2</v>
      </c>
      <c r="AD86" s="1366" t="n">
        <v>0</v>
      </c>
      <c r="AE86" s="1368" t="n">
        <v>2</v>
      </c>
      <c r="AF86" s="1354" t="n">
        <f aca="false">SUM(AB86:AE86)</f>
        <v>4</v>
      </c>
      <c r="AG86" s="1365" t="n">
        <v>22</v>
      </c>
    </row>
    <row r="87" customFormat="false" ht="21.75" hidden="false" customHeight="false" outlineLevel="0" collapsed="false">
      <c r="B87" s="1356" t="s">
        <v>97</v>
      </c>
      <c r="C87" s="1363" t="n">
        <v>1</v>
      </c>
      <c r="D87" s="1366" t="n">
        <v>3</v>
      </c>
      <c r="E87" s="1364" t="n">
        <v>4</v>
      </c>
      <c r="F87" s="1349" t="n">
        <f aca="false">SUM(C87:E87)</f>
        <v>8</v>
      </c>
      <c r="G87" s="1363" t="n">
        <v>0</v>
      </c>
      <c r="H87" s="1366" t="n">
        <v>1</v>
      </c>
      <c r="I87" s="1366" t="n">
        <v>4</v>
      </c>
      <c r="J87" s="1366" t="n">
        <v>3</v>
      </c>
      <c r="K87" s="1364" t="n">
        <v>0</v>
      </c>
      <c r="L87" s="1350" t="n">
        <f aca="false">SUM(G87:K87)</f>
        <v>8</v>
      </c>
      <c r="M87" s="1363" t="n">
        <v>0</v>
      </c>
      <c r="N87" s="1366" t="n">
        <v>6</v>
      </c>
      <c r="O87" s="1366" t="n">
        <v>0</v>
      </c>
      <c r="P87" s="1366" t="n">
        <v>0</v>
      </c>
      <c r="Q87" s="1364" t="n">
        <v>1</v>
      </c>
      <c r="R87" s="1351" t="n">
        <f aca="false">SUM(M87:Q87)</f>
        <v>7</v>
      </c>
      <c r="S87" s="1367" t="n">
        <v>0</v>
      </c>
      <c r="T87" s="1366" t="n">
        <v>0</v>
      </c>
      <c r="U87" s="1366" t="n">
        <v>0</v>
      </c>
      <c r="V87" s="1368" t="n">
        <v>0</v>
      </c>
      <c r="W87" s="1362" t="n">
        <f aca="false">SUM(S87:V87)</f>
        <v>0</v>
      </c>
      <c r="X87" s="1354" t="n">
        <f aca="false">SUM(W87,R87,L87)</f>
        <v>15</v>
      </c>
      <c r="Y87" s="1367" t="n">
        <v>1</v>
      </c>
      <c r="Z87" s="1368" t="n">
        <v>0</v>
      </c>
      <c r="AA87" s="1353" t="n">
        <f aca="false">SUM(Y87:Z87)</f>
        <v>1</v>
      </c>
      <c r="AB87" s="1367" t="n">
        <v>0</v>
      </c>
      <c r="AC87" s="1366" t="n">
        <v>1</v>
      </c>
      <c r="AD87" s="1366" t="n">
        <v>0</v>
      </c>
      <c r="AE87" s="1368" t="n">
        <v>0</v>
      </c>
      <c r="AF87" s="1354" t="n">
        <f aca="false">SUM(AB87:AE87)</f>
        <v>1</v>
      </c>
      <c r="AG87" s="1365" t="n">
        <v>4</v>
      </c>
    </row>
    <row r="88" customFormat="false" ht="21.75" hidden="false" customHeight="false" outlineLevel="0" collapsed="false">
      <c r="B88" s="1369" t="s">
        <v>98</v>
      </c>
      <c r="C88" s="1370" t="n">
        <v>0</v>
      </c>
      <c r="D88" s="1371" t="n">
        <v>1</v>
      </c>
      <c r="E88" s="1372" t="n">
        <v>0</v>
      </c>
      <c r="F88" s="1349" t="n">
        <f aca="false">SUM(C88:E88)</f>
        <v>1</v>
      </c>
      <c r="G88" s="1370" t="n">
        <v>1</v>
      </c>
      <c r="H88" s="1371" t="n">
        <v>0</v>
      </c>
      <c r="I88" s="1371" t="n">
        <v>0</v>
      </c>
      <c r="J88" s="1371" t="n">
        <v>0</v>
      </c>
      <c r="K88" s="1372" t="n">
        <v>0</v>
      </c>
      <c r="L88" s="1373" t="n">
        <f aca="false">SUM(G88:K88)</f>
        <v>1</v>
      </c>
      <c r="M88" s="1370" t="n">
        <v>0</v>
      </c>
      <c r="N88" s="1371" t="n">
        <v>0</v>
      </c>
      <c r="O88" s="1371" t="n">
        <v>2</v>
      </c>
      <c r="P88" s="1371" t="n">
        <v>0</v>
      </c>
      <c r="Q88" s="1368" t="n">
        <v>0</v>
      </c>
      <c r="R88" s="1351" t="n">
        <f aca="false">SUM(M88:Q88)</f>
        <v>2</v>
      </c>
      <c r="S88" s="1367" t="n">
        <v>0</v>
      </c>
      <c r="T88" s="1366" t="n">
        <v>0</v>
      </c>
      <c r="U88" s="1366" t="n">
        <v>0</v>
      </c>
      <c r="V88" s="1368" t="n">
        <v>0</v>
      </c>
      <c r="W88" s="1362" t="n">
        <f aca="false">SUM(S88:V88)</f>
        <v>0</v>
      </c>
      <c r="X88" s="1374" t="n">
        <f aca="false">SUM(W88,R88,L88)</f>
        <v>3</v>
      </c>
      <c r="Y88" s="1367" t="n">
        <v>0</v>
      </c>
      <c r="Z88" s="1368" t="n">
        <v>0</v>
      </c>
      <c r="AA88" s="1353" t="n">
        <f aca="false">SUM(Y88:Z88)</f>
        <v>0</v>
      </c>
      <c r="AB88" s="1370" t="n">
        <v>0</v>
      </c>
      <c r="AC88" s="1371" t="n">
        <v>0</v>
      </c>
      <c r="AD88" s="1371" t="n">
        <v>0</v>
      </c>
      <c r="AE88" s="1372" t="n">
        <v>0</v>
      </c>
      <c r="AF88" s="1354" t="n">
        <f aca="false">SUM(AB88:AE88)</f>
        <v>0</v>
      </c>
      <c r="AG88" s="1365" t="n">
        <v>1</v>
      </c>
    </row>
    <row r="89" customFormat="false" ht="21.75" hidden="false" customHeight="false" outlineLevel="0" collapsed="false">
      <c r="B89" s="545" t="s">
        <v>99</v>
      </c>
      <c r="C89" s="1375" t="n">
        <f aca="false">SUM(C67:C88)</f>
        <v>22</v>
      </c>
      <c r="D89" s="1375" t="n">
        <f aca="false">SUM(D67:D88)</f>
        <v>152</v>
      </c>
      <c r="E89" s="1375" t="n">
        <f aca="false">SUM(E67:E88)</f>
        <v>365</v>
      </c>
      <c r="F89" s="1349" t="n">
        <f aca="false">SUM(C89:E89)</f>
        <v>539</v>
      </c>
      <c r="G89" s="1375" t="n">
        <f aca="false">SUM(G67:G88)</f>
        <v>36</v>
      </c>
      <c r="H89" s="1375" t="n">
        <f aca="false">SUM(H67:H88)</f>
        <v>116</v>
      </c>
      <c r="I89" s="1375" t="n">
        <f aca="false">SUM(I67:I88)</f>
        <v>48</v>
      </c>
      <c r="J89" s="1375" t="n">
        <f aca="false">SUM(J67:J88)</f>
        <v>97</v>
      </c>
      <c r="K89" s="1375" t="n">
        <f aca="false">SUM(K67:K88)</f>
        <v>5</v>
      </c>
      <c r="L89" s="1350" t="n">
        <f aca="false">SUM(G89:K89)</f>
        <v>302</v>
      </c>
      <c r="M89" s="1376" t="n">
        <f aca="false">SUM(M67:M88)</f>
        <v>12</v>
      </c>
      <c r="N89" s="1376" t="n">
        <f aca="false">SUM(N67:N88)</f>
        <v>290</v>
      </c>
      <c r="O89" s="1376" t="n">
        <f aca="false">SUM(O67:O88)</f>
        <v>127</v>
      </c>
      <c r="P89" s="1377" t="n">
        <f aca="false">SUM(P67:P88)</f>
        <v>27</v>
      </c>
      <c r="Q89" s="1377" t="n">
        <f aca="false">SUM(Q67:Q88)</f>
        <v>27</v>
      </c>
      <c r="R89" s="1350" t="n">
        <f aca="false">SUM(M89:Q89)</f>
        <v>483</v>
      </c>
      <c r="S89" s="1378" t="n">
        <f aca="false">SUM(S67:S88)</f>
        <v>106</v>
      </c>
      <c r="T89" s="1378" t="n">
        <f aca="false">SUM(T67:T88)</f>
        <v>4</v>
      </c>
      <c r="U89" s="1378" t="n">
        <f aca="false">SUM(U67:U88)</f>
        <v>0</v>
      </c>
      <c r="V89" s="1378" t="n">
        <f aca="false">SUM(V67:V88)</f>
        <v>9</v>
      </c>
      <c r="W89" s="231" t="n">
        <f aca="false">SUM(S89:V89)</f>
        <v>119</v>
      </c>
      <c r="X89" s="1379" t="n">
        <f aca="false">SUM(W89,R89,L89)</f>
        <v>904</v>
      </c>
      <c r="Y89" s="1378" t="n">
        <f aca="false">SUM(Y67:Y88)</f>
        <v>106</v>
      </c>
      <c r="Z89" s="1378" t="n">
        <f aca="false">SUM(Z67:Z88)</f>
        <v>20</v>
      </c>
      <c r="AA89" s="1353" t="n">
        <f aca="false">SUM(Y89:Z89)</f>
        <v>126</v>
      </c>
      <c r="AB89" s="1378" t="n">
        <f aca="false">SUM(AB67:AB88)</f>
        <v>0</v>
      </c>
      <c r="AC89" s="1378" t="n">
        <f aca="false">SUM(AC67:AC88)</f>
        <v>18</v>
      </c>
      <c r="AD89" s="1378" t="n">
        <f aca="false">SUM(AD67:AD88)</f>
        <v>2</v>
      </c>
      <c r="AE89" s="1378" t="n">
        <f aca="false">SUM(AE67:AE88)</f>
        <v>5</v>
      </c>
      <c r="AF89" s="1354" t="n">
        <f aca="false">SUM(AB89:AE89)</f>
        <v>25</v>
      </c>
      <c r="AG89" s="1380" t="n">
        <v>192</v>
      </c>
    </row>
    <row r="90" customFormat="false" ht="15" hidden="false" customHeight="false" outlineLevel="0" collapsed="false">
      <c r="R90" s="0"/>
    </row>
    <row r="94" customFormat="false" ht="29.25" hidden="false" customHeight="true" outlineLevel="0" collapsed="false">
      <c r="I94" s="856" t="s">
        <v>51</v>
      </c>
      <c r="J94" s="856"/>
      <c r="K94" s="856"/>
      <c r="L94" s="856"/>
      <c r="M94" s="856"/>
      <c r="N94" s="856"/>
      <c r="R94" s="0"/>
    </row>
    <row r="95" customFormat="false" ht="15" hidden="false" customHeight="false" outlineLevel="0" collapsed="false">
      <c r="R95" s="0"/>
    </row>
    <row r="97" customFormat="false" ht="66" hidden="false" customHeight="true" outlineLevel="0" collapsed="false">
      <c r="B97" s="1381" t="s">
        <v>52</v>
      </c>
      <c r="C97" s="1382" t="s">
        <v>53</v>
      </c>
      <c r="D97" s="1382" t="s">
        <v>54</v>
      </c>
      <c r="E97" s="1382" t="s">
        <v>55</v>
      </c>
      <c r="F97" s="1382" t="s">
        <v>56</v>
      </c>
      <c r="G97" s="1382" t="s">
        <v>57</v>
      </c>
      <c r="H97" s="1382" t="s">
        <v>58</v>
      </c>
      <c r="I97" s="1382" t="s">
        <v>59</v>
      </c>
      <c r="J97" s="1382" t="s">
        <v>60</v>
      </c>
      <c r="K97" s="1382" t="s">
        <v>28</v>
      </c>
      <c r="L97" s="1383" t="s">
        <v>61</v>
      </c>
      <c r="M97" s="1383" t="s">
        <v>62</v>
      </c>
      <c r="N97" s="1383" t="s">
        <v>63</v>
      </c>
      <c r="O97" s="1383" t="s">
        <v>64</v>
      </c>
      <c r="P97" s="1383" t="s">
        <v>65</v>
      </c>
      <c r="Q97" s="1383" t="s">
        <v>66</v>
      </c>
      <c r="R97" s="1383" t="s">
        <v>67</v>
      </c>
      <c r="S97" s="1383" t="s">
        <v>68</v>
      </c>
      <c r="T97" s="1383" t="s">
        <v>69</v>
      </c>
      <c r="U97" s="1383" t="s">
        <v>70</v>
      </c>
    </row>
    <row r="98" customFormat="false" ht="26.25" hidden="false" customHeight="false" outlineLevel="0" collapsed="false">
      <c r="B98" s="563" t="s">
        <v>77</v>
      </c>
      <c r="C98" s="563" t="n">
        <v>0</v>
      </c>
      <c r="D98" s="563" t="n">
        <v>0</v>
      </c>
      <c r="E98" s="563" t="n">
        <v>0</v>
      </c>
      <c r="F98" s="563" t="n">
        <v>0</v>
      </c>
      <c r="G98" s="563" t="n">
        <v>0</v>
      </c>
      <c r="H98" s="563" t="n">
        <v>0</v>
      </c>
      <c r="I98" s="563" t="n">
        <v>0</v>
      </c>
      <c r="J98" s="563" t="n">
        <v>0</v>
      </c>
      <c r="K98" s="563" t="n">
        <v>15</v>
      </c>
      <c r="L98" s="1025" t="n">
        <f aca="false">SUM(C98:K98)</f>
        <v>15</v>
      </c>
      <c r="M98" s="564" t="n">
        <v>15</v>
      </c>
      <c r="N98" s="564" t="n">
        <v>13</v>
      </c>
      <c r="O98" s="564" t="n">
        <v>0</v>
      </c>
      <c r="P98" s="564" t="n">
        <v>0</v>
      </c>
      <c r="Q98" s="564" t="n">
        <v>0</v>
      </c>
      <c r="R98" s="564" t="n">
        <v>0</v>
      </c>
      <c r="S98" s="564" t="n">
        <v>2</v>
      </c>
      <c r="T98" s="565" t="n">
        <v>5940</v>
      </c>
      <c r="U98" s="565" t="n">
        <v>5940</v>
      </c>
    </row>
    <row r="99" customFormat="false" ht="26.25" hidden="false" customHeight="false" outlineLevel="0" collapsed="false">
      <c r="B99" s="563" t="s">
        <v>78</v>
      </c>
      <c r="C99" s="563" t="n">
        <v>0</v>
      </c>
      <c r="D99" s="563" t="n">
        <v>0</v>
      </c>
      <c r="E99" s="563" t="n">
        <v>0</v>
      </c>
      <c r="F99" s="563" t="n">
        <v>0</v>
      </c>
      <c r="G99" s="563" t="n">
        <v>0</v>
      </c>
      <c r="H99" s="563" t="n">
        <v>0</v>
      </c>
      <c r="I99" s="563" t="n">
        <v>0</v>
      </c>
      <c r="J99" s="563" t="n">
        <v>0</v>
      </c>
      <c r="K99" s="563" t="n">
        <v>5</v>
      </c>
      <c r="L99" s="1025" t="n">
        <f aca="false">SUM(C99:K99)</f>
        <v>5</v>
      </c>
      <c r="M99" s="564" t="n">
        <v>5</v>
      </c>
      <c r="N99" s="564" t="n">
        <v>5</v>
      </c>
      <c r="O99" s="564" t="n">
        <v>0</v>
      </c>
      <c r="P99" s="564" t="n">
        <v>0</v>
      </c>
      <c r="Q99" s="564" t="n">
        <v>0</v>
      </c>
      <c r="R99" s="564" t="n">
        <v>0</v>
      </c>
      <c r="S99" s="564" t="n">
        <v>0</v>
      </c>
      <c r="T99" s="565" t="n">
        <v>1500</v>
      </c>
      <c r="U99" s="565" t="n">
        <v>1500</v>
      </c>
    </row>
    <row r="100" customFormat="false" ht="26.25" hidden="false" customHeight="false" outlineLevel="0" collapsed="false">
      <c r="B100" s="563" t="s">
        <v>79</v>
      </c>
      <c r="C100" s="563" t="n">
        <v>0</v>
      </c>
      <c r="D100" s="563" t="n">
        <v>0</v>
      </c>
      <c r="E100" s="563" t="n">
        <v>0</v>
      </c>
      <c r="F100" s="563" t="n">
        <v>0</v>
      </c>
      <c r="G100" s="563" t="n">
        <v>0</v>
      </c>
      <c r="H100" s="563" t="n">
        <v>0</v>
      </c>
      <c r="I100" s="563" t="n">
        <v>0</v>
      </c>
      <c r="J100" s="563" t="n">
        <v>0</v>
      </c>
      <c r="K100" s="563" t="n">
        <v>6</v>
      </c>
      <c r="L100" s="1025" t="n">
        <f aca="false">SUM(C100:K100)</f>
        <v>6</v>
      </c>
      <c r="M100" s="564" t="n">
        <v>6</v>
      </c>
      <c r="N100" s="564" t="n">
        <v>5</v>
      </c>
      <c r="O100" s="564" t="n">
        <v>0</v>
      </c>
      <c r="P100" s="564" t="n">
        <v>0</v>
      </c>
      <c r="Q100" s="564" t="n">
        <v>1</v>
      </c>
      <c r="R100" s="564" t="n">
        <v>0</v>
      </c>
      <c r="S100" s="564" t="n">
        <v>0</v>
      </c>
      <c r="T100" s="565" t="n">
        <v>2580</v>
      </c>
      <c r="U100" s="565" t="n">
        <v>2580</v>
      </c>
    </row>
    <row r="101" customFormat="false" ht="26.25" hidden="false" customHeight="false" outlineLevel="0" collapsed="false">
      <c r="B101" s="563" t="s">
        <v>80</v>
      </c>
      <c r="C101" s="563" t="n">
        <v>0</v>
      </c>
      <c r="D101" s="563" t="n">
        <v>0</v>
      </c>
      <c r="E101" s="563" t="n">
        <v>0</v>
      </c>
      <c r="F101" s="563" t="n">
        <v>0</v>
      </c>
      <c r="G101" s="563" t="n">
        <v>0</v>
      </c>
      <c r="H101" s="563" t="n">
        <v>0</v>
      </c>
      <c r="I101" s="563" t="n">
        <v>0</v>
      </c>
      <c r="J101" s="563" t="n">
        <v>0</v>
      </c>
      <c r="K101" s="563" t="n">
        <v>10</v>
      </c>
      <c r="L101" s="1025" t="n">
        <f aca="false">SUM(C101:K101)</f>
        <v>10</v>
      </c>
      <c r="M101" s="564" t="n">
        <v>10</v>
      </c>
      <c r="N101" s="564" t="n">
        <v>10</v>
      </c>
      <c r="O101" s="564" t="n">
        <v>0</v>
      </c>
      <c r="P101" s="564" t="n">
        <v>0</v>
      </c>
      <c r="Q101" s="564" t="n">
        <v>0</v>
      </c>
      <c r="R101" s="564" t="n">
        <v>0</v>
      </c>
      <c r="S101" s="564" t="n">
        <v>0</v>
      </c>
      <c r="T101" s="565" t="n">
        <v>7440</v>
      </c>
      <c r="U101" s="565" t="n">
        <v>7440</v>
      </c>
    </row>
    <row r="102" customFormat="false" ht="26.25" hidden="false" customHeight="false" outlineLevel="0" collapsed="false">
      <c r="B102" s="563" t="s">
        <v>81</v>
      </c>
      <c r="C102" s="563" t="n">
        <v>0</v>
      </c>
      <c r="D102" s="563" t="n">
        <v>0</v>
      </c>
      <c r="E102" s="563" t="n">
        <v>0</v>
      </c>
      <c r="F102" s="563" t="n">
        <v>2</v>
      </c>
      <c r="G102" s="563" t="n">
        <v>5</v>
      </c>
      <c r="H102" s="563" t="n">
        <v>2</v>
      </c>
      <c r="I102" s="563" t="n">
        <v>6</v>
      </c>
      <c r="J102" s="563" t="n">
        <v>8</v>
      </c>
      <c r="K102" s="563"/>
      <c r="L102" s="1025" t="n">
        <f aca="false">SUM(C102:K102)</f>
        <v>23</v>
      </c>
      <c r="M102" s="564" t="n">
        <v>15</v>
      </c>
      <c r="N102" s="564" t="n">
        <v>14</v>
      </c>
      <c r="O102" s="564" t="n">
        <v>1</v>
      </c>
      <c r="P102" s="564" t="n">
        <v>8</v>
      </c>
      <c r="Q102" s="564" t="n">
        <v>0</v>
      </c>
      <c r="R102" s="564" t="n">
        <v>0</v>
      </c>
      <c r="S102" s="564" t="n">
        <v>0</v>
      </c>
      <c r="T102" s="565" t="n">
        <v>8880</v>
      </c>
      <c r="U102" s="565" t="n">
        <v>8880</v>
      </c>
    </row>
    <row r="103" customFormat="false" ht="26.25" hidden="false" customHeight="false" outlineLevel="0" collapsed="false">
      <c r="B103" s="563" t="s">
        <v>82</v>
      </c>
      <c r="C103" s="563" t="n">
        <v>0</v>
      </c>
      <c r="D103" s="563" t="n">
        <v>0</v>
      </c>
      <c r="E103" s="563" t="n">
        <v>0</v>
      </c>
      <c r="F103" s="563" t="n">
        <v>0</v>
      </c>
      <c r="G103" s="563" t="n">
        <v>0</v>
      </c>
      <c r="H103" s="563" t="n">
        <v>0</v>
      </c>
      <c r="I103" s="563" t="n">
        <v>0</v>
      </c>
      <c r="J103" s="563" t="n">
        <v>0</v>
      </c>
      <c r="K103" s="563" t="n">
        <v>8</v>
      </c>
      <c r="L103" s="1025" t="n">
        <f aca="false">SUM(C103:K103)</f>
        <v>8</v>
      </c>
      <c r="M103" s="564" t="n">
        <v>8</v>
      </c>
      <c r="N103" s="564" t="n">
        <v>6</v>
      </c>
      <c r="O103" s="564" t="n">
        <v>1</v>
      </c>
      <c r="P103" s="564" t="n">
        <v>0</v>
      </c>
      <c r="Q103" s="564" t="n">
        <v>0</v>
      </c>
      <c r="R103" s="564" t="n">
        <v>0</v>
      </c>
      <c r="S103" s="564" t="n">
        <v>1</v>
      </c>
      <c r="T103" s="565" t="n">
        <v>2040</v>
      </c>
      <c r="U103" s="565" t="n">
        <v>2040</v>
      </c>
    </row>
    <row r="104" customFormat="false" ht="26.25" hidden="false" customHeight="false" outlineLevel="0" collapsed="false">
      <c r="B104" s="563" t="s">
        <v>83</v>
      </c>
      <c r="C104" s="563" t="n">
        <v>0</v>
      </c>
      <c r="D104" s="563" t="n">
        <v>0</v>
      </c>
      <c r="E104" s="563" t="n">
        <v>0</v>
      </c>
      <c r="F104" s="563" t="n">
        <v>0</v>
      </c>
      <c r="G104" s="563" t="n">
        <v>0</v>
      </c>
      <c r="H104" s="563" t="n">
        <v>0</v>
      </c>
      <c r="I104" s="563" t="n">
        <v>0</v>
      </c>
      <c r="J104" s="563" t="n">
        <v>0</v>
      </c>
      <c r="K104" s="563" t="n">
        <v>7</v>
      </c>
      <c r="L104" s="1025" t="n">
        <f aca="false">SUM(C104:K104)</f>
        <v>7</v>
      </c>
      <c r="M104" s="564" t="n">
        <v>6</v>
      </c>
      <c r="N104" s="564" t="n">
        <v>4</v>
      </c>
      <c r="O104" s="564" t="n">
        <v>2</v>
      </c>
      <c r="P104" s="564" t="n">
        <v>1</v>
      </c>
      <c r="Q104" s="564" t="n">
        <v>0</v>
      </c>
      <c r="R104" s="564" t="n">
        <v>0</v>
      </c>
      <c r="S104" s="564" t="n">
        <v>0</v>
      </c>
      <c r="T104" s="565" t="n">
        <v>480</v>
      </c>
      <c r="U104" s="565" t="n">
        <v>480</v>
      </c>
    </row>
    <row r="105" customFormat="false" ht="26.25" hidden="false" customHeight="false" outlineLevel="0" collapsed="false">
      <c r="B105" s="563" t="s">
        <v>84</v>
      </c>
      <c r="C105" s="563" t="n">
        <v>0</v>
      </c>
      <c r="D105" s="563" t="n">
        <v>0</v>
      </c>
      <c r="E105" s="563" t="n">
        <v>0</v>
      </c>
      <c r="F105" s="563" t="n">
        <v>0</v>
      </c>
      <c r="G105" s="563" t="n">
        <v>0</v>
      </c>
      <c r="H105" s="563" t="n">
        <v>0</v>
      </c>
      <c r="I105" s="563" t="n">
        <v>0</v>
      </c>
      <c r="J105" s="563" t="n">
        <v>0</v>
      </c>
      <c r="K105" s="563" t="n">
        <v>15</v>
      </c>
      <c r="L105" s="1025" t="n">
        <f aca="false">SUM(C105:K105)</f>
        <v>15</v>
      </c>
      <c r="M105" s="564" t="n">
        <v>14</v>
      </c>
      <c r="N105" s="564" t="n">
        <v>14</v>
      </c>
      <c r="O105" s="564" t="n">
        <v>0</v>
      </c>
      <c r="P105" s="564" t="n">
        <v>1</v>
      </c>
      <c r="Q105" s="564" t="n">
        <v>0</v>
      </c>
      <c r="R105" s="564" t="n">
        <v>0</v>
      </c>
      <c r="S105" s="564" t="n">
        <v>0</v>
      </c>
      <c r="T105" s="565" t="n">
        <v>3804</v>
      </c>
      <c r="U105" s="565" t="n">
        <v>3804</v>
      </c>
    </row>
    <row r="106" customFormat="false" ht="26.25" hidden="false" customHeight="false" outlineLevel="0" collapsed="false">
      <c r="B106" s="563" t="s">
        <v>85</v>
      </c>
      <c r="C106" s="563" t="n">
        <v>0</v>
      </c>
      <c r="D106" s="563" t="n">
        <v>0</v>
      </c>
      <c r="E106" s="563" t="n">
        <v>0</v>
      </c>
      <c r="F106" s="563" t="n">
        <v>0</v>
      </c>
      <c r="G106" s="563" t="n">
        <v>0</v>
      </c>
      <c r="H106" s="563" t="n">
        <v>0</v>
      </c>
      <c r="I106" s="563" t="n">
        <v>0</v>
      </c>
      <c r="J106" s="563" t="n">
        <v>0</v>
      </c>
      <c r="K106" s="563" t="n">
        <v>0</v>
      </c>
      <c r="L106" s="1025" t="n">
        <f aca="false">SUM(C106:K106)</f>
        <v>0</v>
      </c>
      <c r="M106" s="564" t="n">
        <v>0</v>
      </c>
      <c r="N106" s="564" t="n">
        <v>0</v>
      </c>
      <c r="O106" s="564" t="n">
        <v>0</v>
      </c>
      <c r="P106" s="564" t="n">
        <v>0</v>
      </c>
      <c r="Q106" s="564" t="n">
        <v>0</v>
      </c>
      <c r="R106" s="564" t="n">
        <v>0</v>
      </c>
      <c r="S106" s="564" t="n">
        <v>0</v>
      </c>
      <c r="T106" s="565" t="n">
        <v>0</v>
      </c>
      <c r="U106" s="565" t="n">
        <v>0</v>
      </c>
    </row>
    <row r="107" customFormat="false" ht="26.25" hidden="false" customHeight="false" outlineLevel="0" collapsed="false">
      <c r="B107" s="563" t="s">
        <v>86</v>
      </c>
      <c r="C107" s="563" t="n">
        <v>0</v>
      </c>
      <c r="D107" s="563" t="n">
        <v>0</v>
      </c>
      <c r="E107" s="563" t="n">
        <v>0</v>
      </c>
      <c r="F107" s="563" t="n">
        <v>0</v>
      </c>
      <c r="G107" s="563" t="n">
        <v>0</v>
      </c>
      <c r="H107" s="563" t="n">
        <v>0</v>
      </c>
      <c r="I107" s="563" t="n">
        <v>0</v>
      </c>
      <c r="J107" s="563" t="n">
        <v>0</v>
      </c>
      <c r="K107" s="563" t="n">
        <v>12</v>
      </c>
      <c r="L107" s="1025" t="n">
        <f aca="false">SUM(C107:K107)</f>
        <v>12</v>
      </c>
      <c r="M107" s="564" t="n">
        <v>5</v>
      </c>
      <c r="N107" s="564" t="n">
        <v>4</v>
      </c>
      <c r="O107" s="564" t="n">
        <v>0</v>
      </c>
      <c r="P107" s="564" t="n">
        <v>7</v>
      </c>
      <c r="Q107" s="564" t="n">
        <v>0</v>
      </c>
      <c r="R107" s="564" t="n">
        <v>0</v>
      </c>
      <c r="S107" s="564" t="n">
        <v>1</v>
      </c>
      <c r="T107" s="565" t="n">
        <v>2880</v>
      </c>
      <c r="U107" s="565" t="n">
        <v>2880</v>
      </c>
    </row>
    <row r="108" customFormat="false" ht="26.25" hidden="false" customHeight="false" outlineLevel="0" collapsed="false">
      <c r="B108" s="563" t="s">
        <v>87</v>
      </c>
      <c r="C108" s="563" t="n">
        <v>0</v>
      </c>
      <c r="D108" s="563" t="n">
        <v>0</v>
      </c>
      <c r="E108" s="563" t="n">
        <v>0</v>
      </c>
      <c r="F108" s="563" t="n">
        <v>0</v>
      </c>
      <c r="G108" s="563" t="n">
        <v>0</v>
      </c>
      <c r="H108" s="563" t="n">
        <v>0</v>
      </c>
      <c r="I108" s="563" t="n">
        <v>0</v>
      </c>
      <c r="J108" s="563" t="n">
        <v>0</v>
      </c>
      <c r="K108" s="563" t="n">
        <v>5</v>
      </c>
      <c r="L108" s="1025" t="n">
        <f aca="false">SUM(C108:K108)</f>
        <v>5</v>
      </c>
      <c r="M108" s="564" t="n">
        <v>1</v>
      </c>
      <c r="N108" s="564" t="n">
        <v>1</v>
      </c>
      <c r="O108" s="564" t="n">
        <v>0</v>
      </c>
      <c r="P108" s="564" t="n">
        <v>4</v>
      </c>
      <c r="Q108" s="564" t="n">
        <v>0</v>
      </c>
      <c r="R108" s="564" t="n">
        <v>0</v>
      </c>
      <c r="S108" s="564" t="n">
        <v>0</v>
      </c>
      <c r="T108" s="565" t="n">
        <v>900</v>
      </c>
      <c r="U108" s="565" t="n">
        <v>900</v>
      </c>
    </row>
    <row r="109" customFormat="false" ht="26.25" hidden="false" customHeight="false" outlineLevel="0" collapsed="false">
      <c r="B109" s="563" t="s">
        <v>88</v>
      </c>
      <c r="C109" s="563" t="n">
        <v>0</v>
      </c>
      <c r="D109" s="563" t="n">
        <v>0</v>
      </c>
      <c r="E109" s="563" t="n">
        <v>0</v>
      </c>
      <c r="F109" s="563" t="n">
        <v>0</v>
      </c>
      <c r="G109" s="563" t="n">
        <v>0</v>
      </c>
      <c r="H109" s="563" t="n">
        <v>0</v>
      </c>
      <c r="I109" s="563" t="n">
        <v>0</v>
      </c>
      <c r="J109" s="563" t="n">
        <v>0</v>
      </c>
      <c r="K109" s="563" t="n">
        <v>0</v>
      </c>
      <c r="L109" s="1025" t="n">
        <f aca="false">SUM(C109:K109)</f>
        <v>0</v>
      </c>
      <c r="M109" s="563" t="n">
        <v>0</v>
      </c>
      <c r="N109" s="563" t="n">
        <v>0</v>
      </c>
      <c r="O109" s="563" t="n">
        <v>0</v>
      </c>
      <c r="P109" s="563" t="n">
        <v>0</v>
      </c>
      <c r="Q109" s="563" t="n">
        <v>0</v>
      </c>
      <c r="R109" s="563" t="n">
        <v>0</v>
      </c>
      <c r="S109" s="563" t="n">
        <v>0</v>
      </c>
      <c r="T109" s="563" t="n">
        <v>0</v>
      </c>
      <c r="U109" s="563" t="n">
        <v>0</v>
      </c>
    </row>
    <row r="110" customFormat="false" ht="26.25" hidden="false" customHeight="false" outlineLevel="0" collapsed="false">
      <c r="B110" s="570" t="s">
        <v>89</v>
      </c>
      <c r="C110" s="570" t="n">
        <v>0</v>
      </c>
      <c r="D110" s="570" t="n">
        <v>0</v>
      </c>
      <c r="E110" s="570" t="n">
        <v>0</v>
      </c>
      <c r="F110" s="570" t="n">
        <v>0</v>
      </c>
      <c r="G110" s="570" t="n">
        <v>0</v>
      </c>
      <c r="H110" s="570" t="n">
        <v>0</v>
      </c>
      <c r="I110" s="570" t="n">
        <v>0</v>
      </c>
      <c r="J110" s="570" t="n">
        <v>0</v>
      </c>
      <c r="K110" s="570" t="n">
        <v>4</v>
      </c>
      <c r="L110" s="1025" t="n">
        <f aca="false">SUM(C110:K110)</f>
        <v>4</v>
      </c>
      <c r="M110" s="1027" t="n">
        <v>4</v>
      </c>
      <c r="N110" s="1027" t="n">
        <v>4</v>
      </c>
      <c r="O110" s="1027" t="n">
        <v>0</v>
      </c>
      <c r="P110" s="1027" t="n">
        <v>0</v>
      </c>
      <c r="Q110" s="1027" t="n">
        <v>0</v>
      </c>
      <c r="R110" s="1027" t="n">
        <v>0</v>
      </c>
      <c r="S110" s="1027" t="n">
        <v>0</v>
      </c>
      <c r="T110" s="1027" t="n">
        <v>1140</v>
      </c>
      <c r="U110" s="1027" t="n">
        <v>1140</v>
      </c>
    </row>
    <row r="111" customFormat="false" ht="26.25" hidden="false" customHeight="false" outlineLevel="0" collapsed="false">
      <c r="B111" s="570" t="s">
        <v>90</v>
      </c>
      <c r="C111" s="570" t="n">
        <v>0</v>
      </c>
      <c r="D111" s="570" t="n">
        <v>0</v>
      </c>
      <c r="E111" s="570" t="n">
        <v>0</v>
      </c>
      <c r="F111" s="570" t="n">
        <v>0</v>
      </c>
      <c r="G111" s="570" t="n">
        <v>0</v>
      </c>
      <c r="H111" s="570" t="n">
        <v>0</v>
      </c>
      <c r="I111" s="570" t="n">
        <v>0</v>
      </c>
      <c r="J111" s="570" t="n">
        <v>0</v>
      </c>
      <c r="K111" s="570" t="n">
        <v>0</v>
      </c>
      <c r="L111" s="1025" t="n">
        <f aca="false">SUM(C111:K111)</f>
        <v>0</v>
      </c>
      <c r="M111" s="1027" t="n">
        <v>0</v>
      </c>
      <c r="N111" s="1027" t="n">
        <v>0</v>
      </c>
      <c r="O111" s="1027" t="n">
        <v>0</v>
      </c>
      <c r="P111" s="1027" t="n">
        <v>0</v>
      </c>
      <c r="Q111" s="1027" t="n">
        <v>0</v>
      </c>
      <c r="R111" s="1027" t="n">
        <v>0</v>
      </c>
      <c r="S111" s="1027" t="n">
        <v>0</v>
      </c>
      <c r="T111" s="1027" t="n">
        <v>0</v>
      </c>
      <c r="U111" s="1027" t="n">
        <v>0</v>
      </c>
    </row>
    <row r="112" customFormat="false" ht="26.25" hidden="false" customHeight="false" outlineLevel="0" collapsed="false">
      <c r="B112" s="570" t="s">
        <v>91</v>
      </c>
      <c r="C112" s="570" t="n">
        <v>0</v>
      </c>
      <c r="D112" s="570" t="n">
        <v>0</v>
      </c>
      <c r="E112" s="570" t="n">
        <v>0</v>
      </c>
      <c r="F112" s="570" t="n">
        <v>0</v>
      </c>
      <c r="G112" s="570" t="n">
        <v>0</v>
      </c>
      <c r="H112" s="570" t="n">
        <v>0</v>
      </c>
      <c r="I112" s="570" t="n">
        <v>0</v>
      </c>
      <c r="J112" s="570" t="n">
        <v>0</v>
      </c>
      <c r="K112" s="570" t="n">
        <v>0</v>
      </c>
      <c r="L112" s="1025" t="n">
        <f aca="false">SUM(C112:K112)</f>
        <v>0</v>
      </c>
      <c r="M112" s="1027" t="n">
        <v>0</v>
      </c>
      <c r="N112" s="1027" t="n">
        <v>0</v>
      </c>
      <c r="O112" s="1027" t="n">
        <v>0</v>
      </c>
      <c r="P112" s="1027" t="n">
        <v>0</v>
      </c>
      <c r="Q112" s="1027" t="n">
        <v>0</v>
      </c>
      <c r="R112" s="1027" t="n">
        <v>0</v>
      </c>
      <c r="S112" s="1027" t="n">
        <v>0</v>
      </c>
      <c r="T112" s="1027" t="n">
        <v>0</v>
      </c>
      <c r="U112" s="1027" t="n">
        <v>0</v>
      </c>
    </row>
    <row r="113" customFormat="false" ht="26.25" hidden="false" customHeight="false" outlineLevel="0" collapsed="false">
      <c r="B113" s="570" t="s">
        <v>92</v>
      </c>
      <c r="C113" s="570" t="n">
        <v>0</v>
      </c>
      <c r="D113" s="570" t="n">
        <v>0</v>
      </c>
      <c r="E113" s="570" t="n">
        <v>1</v>
      </c>
      <c r="F113" s="570" t="n">
        <v>0</v>
      </c>
      <c r="G113" s="570" t="n">
        <v>0</v>
      </c>
      <c r="H113" s="570" t="n">
        <v>0</v>
      </c>
      <c r="I113" s="570" t="n">
        <v>1</v>
      </c>
      <c r="J113" s="570" t="n">
        <v>0</v>
      </c>
      <c r="K113" s="570" t="n">
        <v>11</v>
      </c>
      <c r="L113" s="1025" t="n">
        <f aca="false">SUM(C113:K113)</f>
        <v>13</v>
      </c>
      <c r="M113" s="1027" t="n">
        <v>13</v>
      </c>
      <c r="N113" s="1027" t="n">
        <v>10</v>
      </c>
      <c r="O113" s="1027" t="n">
        <v>0</v>
      </c>
      <c r="P113" s="1027" t="n">
        <v>0</v>
      </c>
      <c r="Q113" s="1027" t="n">
        <v>3</v>
      </c>
      <c r="R113" s="1027" t="n">
        <v>0</v>
      </c>
      <c r="S113" s="1027" t="n">
        <v>0</v>
      </c>
      <c r="T113" s="565" t="n">
        <v>5040</v>
      </c>
      <c r="U113" s="565" t="n">
        <v>5040</v>
      </c>
    </row>
    <row r="114" customFormat="false" ht="26.25" hidden="false" customHeight="false" outlineLevel="0" collapsed="false">
      <c r="B114" s="952" t="s">
        <v>93</v>
      </c>
      <c r="C114" s="570" t="n">
        <v>0</v>
      </c>
      <c r="D114" s="570" t="n">
        <v>0</v>
      </c>
      <c r="E114" s="570" t="n">
        <v>0</v>
      </c>
      <c r="F114" s="570" t="n">
        <v>0</v>
      </c>
      <c r="G114" s="570" t="n">
        <v>0</v>
      </c>
      <c r="H114" s="570" t="n">
        <v>0</v>
      </c>
      <c r="I114" s="570" t="n">
        <v>0</v>
      </c>
      <c r="J114" s="570" t="n">
        <v>0</v>
      </c>
      <c r="K114" s="570" t="n">
        <v>1</v>
      </c>
      <c r="L114" s="1025" t="n">
        <f aca="false">SUM(C114:K114)</f>
        <v>1</v>
      </c>
      <c r="M114" s="1027" t="n">
        <v>1</v>
      </c>
      <c r="N114" s="1027" t="n">
        <v>1</v>
      </c>
      <c r="O114" s="1027"/>
      <c r="P114" s="1027" t="n">
        <v>0</v>
      </c>
      <c r="Q114" s="1027" t="n">
        <v>0</v>
      </c>
      <c r="R114" s="1027" t="n">
        <v>0</v>
      </c>
      <c r="S114" s="1027" t="n">
        <v>0</v>
      </c>
      <c r="T114" s="1027" t="n">
        <v>600</v>
      </c>
      <c r="U114" s="1027" t="n">
        <v>600</v>
      </c>
    </row>
    <row r="115" customFormat="false" ht="26.25" hidden="false" customHeight="false" outlineLevel="0" collapsed="false">
      <c r="B115" s="570" t="s">
        <v>94</v>
      </c>
      <c r="C115" s="570" t="n">
        <v>0</v>
      </c>
      <c r="D115" s="570" t="n">
        <v>0</v>
      </c>
      <c r="E115" s="570" t="n">
        <v>0</v>
      </c>
      <c r="F115" s="570" t="n">
        <v>0</v>
      </c>
      <c r="G115" s="570" t="n">
        <v>0</v>
      </c>
      <c r="H115" s="570" t="n">
        <v>0</v>
      </c>
      <c r="I115" s="570" t="n">
        <v>0</v>
      </c>
      <c r="J115" s="570" t="n">
        <v>0</v>
      </c>
      <c r="K115" s="570" t="n">
        <v>1</v>
      </c>
      <c r="L115" s="1025" t="n">
        <f aca="false">SUM(C115:K115)</f>
        <v>1</v>
      </c>
      <c r="M115" s="1027" t="n">
        <v>1</v>
      </c>
      <c r="N115" s="1027" t="n">
        <v>1</v>
      </c>
      <c r="O115" s="1027" t="n">
        <v>0</v>
      </c>
      <c r="P115" s="1027" t="n">
        <v>0</v>
      </c>
      <c r="Q115" s="1027" t="n">
        <v>0</v>
      </c>
      <c r="R115" s="1027" t="n">
        <v>0</v>
      </c>
      <c r="S115" s="1027" t="n">
        <v>0</v>
      </c>
      <c r="T115" s="1027" t="n">
        <v>360</v>
      </c>
      <c r="U115" s="1027" t="n">
        <v>360</v>
      </c>
    </row>
    <row r="116" customFormat="false" ht="26.25" hidden="false" customHeight="false" outlineLevel="0" collapsed="false">
      <c r="B116" s="570" t="s">
        <v>95</v>
      </c>
      <c r="C116" s="570" t="n">
        <v>0</v>
      </c>
      <c r="D116" s="570" t="n">
        <v>0</v>
      </c>
      <c r="E116" s="570" t="n">
        <v>0</v>
      </c>
      <c r="F116" s="570" t="n">
        <v>0</v>
      </c>
      <c r="G116" s="570" t="n">
        <v>0</v>
      </c>
      <c r="H116" s="570" t="n">
        <v>0</v>
      </c>
      <c r="I116" s="570" t="n">
        <v>0</v>
      </c>
      <c r="J116" s="570" t="n">
        <v>0</v>
      </c>
      <c r="K116" s="570" t="n">
        <v>0</v>
      </c>
      <c r="L116" s="1025" t="n">
        <f aca="false">SUM(C116:K116)</f>
        <v>0</v>
      </c>
      <c r="M116" s="1027" t="n">
        <v>0</v>
      </c>
      <c r="N116" s="1027" t="n">
        <v>0</v>
      </c>
      <c r="O116" s="1027" t="n">
        <v>0</v>
      </c>
      <c r="P116" s="1027" t="n">
        <v>0</v>
      </c>
      <c r="Q116" s="1027" t="n">
        <v>0</v>
      </c>
      <c r="R116" s="1027" t="n">
        <v>0</v>
      </c>
      <c r="S116" s="1027" t="n">
        <v>0</v>
      </c>
      <c r="T116" s="1027" t="n">
        <v>0</v>
      </c>
      <c r="U116" s="1027" t="n">
        <v>0</v>
      </c>
    </row>
    <row r="117" customFormat="false" ht="26.25" hidden="false" customHeight="false" outlineLevel="0" collapsed="false">
      <c r="B117" s="570" t="s">
        <v>96</v>
      </c>
      <c r="C117" s="570" t="n">
        <v>0</v>
      </c>
      <c r="D117" s="570" t="n">
        <v>0</v>
      </c>
      <c r="E117" s="570" t="n">
        <v>0</v>
      </c>
      <c r="F117" s="570" t="n">
        <v>0</v>
      </c>
      <c r="G117" s="570" t="n">
        <v>0</v>
      </c>
      <c r="H117" s="570" t="n">
        <v>0</v>
      </c>
      <c r="I117" s="570" t="n">
        <v>0</v>
      </c>
      <c r="J117" s="570" t="n">
        <v>0</v>
      </c>
      <c r="K117" s="570" t="n">
        <v>3</v>
      </c>
      <c r="L117" s="1025" t="n">
        <f aca="false">SUM(C117:K117)</f>
        <v>3</v>
      </c>
      <c r="M117" s="1027" t="n">
        <v>3</v>
      </c>
      <c r="N117" s="1027" t="n">
        <v>3</v>
      </c>
      <c r="O117" s="1027" t="n">
        <v>0</v>
      </c>
      <c r="P117" s="1027" t="n">
        <v>0</v>
      </c>
      <c r="Q117" s="1027" t="n">
        <v>0</v>
      </c>
      <c r="R117" s="1027" t="n">
        <v>0</v>
      </c>
      <c r="S117" s="1027" t="n">
        <v>0</v>
      </c>
      <c r="T117" s="565" t="n">
        <v>1800</v>
      </c>
      <c r="U117" s="1027" t="n">
        <v>1800</v>
      </c>
    </row>
    <row r="118" customFormat="false" ht="26.25" hidden="false" customHeight="false" outlineLevel="0" collapsed="false">
      <c r="B118" s="570" t="s">
        <v>97</v>
      </c>
      <c r="C118" s="570" t="n">
        <v>0</v>
      </c>
      <c r="D118" s="570" t="n">
        <v>0</v>
      </c>
      <c r="E118" s="570" t="n">
        <v>0</v>
      </c>
      <c r="F118" s="570" t="n">
        <v>0</v>
      </c>
      <c r="G118" s="570" t="n">
        <v>0</v>
      </c>
      <c r="H118" s="570" t="n">
        <v>0</v>
      </c>
      <c r="I118" s="570" t="n">
        <v>0</v>
      </c>
      <c r="J118" s="570" t="n">
        <v>0</v>
      </c>
      <c r="K118" s="570" t="n">
        <v>0</v>
      </c>
      <c r="L118" s="1025" t="n">
        <f aca="false">SUM(C118:K118)</f>
        <v>0</v>
      </c>
      <c r="M118" s="1027" t="n">
        <v>0</v>
      </c>
      <c r="N118" s="1027" t="n">
        <v>0</v>
      </c>
      <c r="O118" s="1027" t="n">
        <v>0</v>
      </c>
      <c r="P118" s="1027" t="n">
        <v>0</v>
      </c>
      <c r="Q118" s="1027" t="n">
        <v>0</v>
      </c>
      <c r="R118" s="1027" t="n">
        <v>0</v>
      </c>
      <c r="S118" s="1027" t="n">
        <v>0</v>
      </c>
      <c r="T118" s="1027" t="n">
        <v>0</v>
      </c>
      <c r="U118" s="1027" t="n">
        <v>0</v>
      </c>
    </row>
    <row r="119" customFormat="false" ht="26.25" hidden="false" customHeight="false" outlineLevel="0" collapsed="false">
      <c r="B119" s="570" t="s">
        <v>98</v>
      </c>
      <c r="C119" s="570" t="n">
        <v>0</v>
      </c>
      <c r="D119" s="570" t="n">
        <v>0</v>
      </c>
      <c r="E119" s="570" t="n">
        <v>0</v>
      </c>
      <c r="F119" s="570" t="n">
        <v>0</v>
      </c>
      <c r="G119" s="570" t="n">
        <v>0</v>
      </c>
      <c r="H119" s="570" t="n">
        <v>0</v>
      </c>
      <c r="I119" s="570" t="n">
        <v>0</v>
      </c>
      <c r="J119" s="570" t="n">
        <v>0</v>
      </c>
      <c r="K119" s="570" t="n">
        <v>0</v>
      </c>
      <c r="L119" s="1025" t="n">
        <f aca="false">SUM(C119:K119)</f>
        <v>0</v>
      </c>
      <c r="M119" s="1027" t="n">
        <v>0</v>
      </c>
      <c r="N119" s="1027" t="n">
        <v>0</v>
      </c>
      <c r="O119" s="1027" t="n">
        <v>0</v>
      </c>
      <c r="P119" s="1027" t="n">
        <v>0</v>
      </c>
      <c r="Q119" s="1027" t="n">
        <v>0</v>
      </c>
      <c r="R119" s="1027" t="n">
        <v>0</v>
      </c>
      <c r="S119" s="1027" t="n">
        <v>0</v>
      </c>
      <c r="T119" s="1027" t="n">
        <v>0</v>
      </c>
      <c r="U119" s="1027" t="n">
        <v>0</v>
      </c>
    </row>
    <row r="120" customFormat="false" ht="26.25" hidden="false" customHeight="false" outlineLevel="0" collapsed="false">
      <c r="B120" s="570" t="s">
        <v>15</v>
      </c>
      <c r="C120" s="570" t="n">
        <f aca="false">SUM(C98:C119)</f>
        <v>0</v>
      </c>
      <c r="D120" s="570" t="n">
        <f aca="false">SUM(D98:D119)</f>
        <v>0</v>
      </c>
      <c r="E120" s="570" t="n">
        <f aca="false">SUM(E98:E119)</f>
        <v>1</v>
      </c>
      <c r="F120" s="570" t="n">
        <f aca="false">SUM(F98:F119)</f>
        <v>2</v>
      </c>
      <c r="G120" s="570" t="n">
        <f aca="false">SUM(G98:G119)</f>
        <v>5</v>
      </c>
      <c r="H120" s="570" t="n">
        <f aca="false">SUM(H98:H119)</f>
        <v>2</v>
      </c>
      <c r="I120" s="570" t="n">
        <f aca="false">SUM(I98:I119)</f>
        <v>7</v>
      </c>
      <c r="J120" s="570" t="n">
        <f aca="false">SUM(J98:J119)</f>
        <v>8</v>
      </c>
      <c r="K120" s="570" t="n">
        <f aca="false">SUM(K98:K119)</f>
        <v>103</v>
      </c>
      <c r="L120" s="1384" t="n">
        <f aca="false">SUM(L98:L119)</f>
        <v>128</v>
      </c>
      <c r="M120" s="570" t="n">
        <f aca="false">SUM(M98:M119)</f>
        <v>107</v>
      </c>
      <c r="N120" s="570" t="n">
        <f aca="false">SUM(N98:N119)</f>
        <v>95</v>
      </c>
      <c r="O120" s="570" t="n">
        <f aca="false">SUM(O98:O119)</f>
        <v>4</v>
      </c>
      <c r="P120" s="570" t="n">
        <f aca="false">SUM(P98:P119)</f>
        <v>21</v>
      </c>
      <c r="Q120" s="570" t="n">
        <f aca="false">SUM(Q98:Q119)</f>
        <v>4</v>
      </c>
      <c r="R120" s="570" t="n">
        <f aca="false">SUM(R98:R119)</f>
        <v>0</v>
      </c>
      <c r="S120" s="570" t="n">
        <f aca="false">SUM(S98:S119)</f>
        <v>4</v>
      </c>
      <c r="T120" s="570" t="n">
        <f aca="false">SUM(T98:T119)</f>
        <v>45384</v>
      </c>
      <c r="U120" s="570" t="n">
        <f aca="false">SUM(U98:U119)</f>
        <v>45384</v>
      </c>
    </row>
  </sheetData>
  <mergeCells count="69">
    <mergeCell ref="B3:AG3"/>
    <mergeCell ref="B4:AG4"/>
    <mergeCell ref="B5:AG5"/>
    <mergeCell ref="B6:AG6"/>
    <mergeCell ref="B8:C8"/>
    <mergeCell ref="D8:G8"/>
    <mergeCell ref="B10:B13"/>
    <mergeCell ref="C10:F11"/>
    <mergeCell ref="G10:X11"/>
    <mergeCell ref="Y10:AA12"/>
    <mergeCell ref="AB10:AF10"/>
    <mergeCell ref="AG10:AG13"/>
    <mergeCell ref="AB11:AC11"/>
    <mergeCell ref="AD11:AE11"/>
    <mergeCell ref="AF11:AF13"/>
    <mergeCell ref="C12:C13"/>
    <mergeCell ref="D12:D13"/>
    <mergeCell ref="E12:E13"/>
    <mergeCell ref="F12:F13"/>
    <mergeCell ref="G12:L12"/>
    <mergeCell ref="M12:R12"/>
    <mergeCell ref="S12:W12"/>
    <mergeCell ref="X12:X13"/>
    <mergeCell ref="AB12:AB13"/>
    <mergeCell ref="AC12:AC13"/>
    <mergeCell ref="AD12:AD13"/>
    <mergeCell ref="AE12:AE13"/>
    <mergeCell ref="C26:F26"/>
    <mergeCell ref="G26:L26"/>
    <mergeCell ref="M26:R26"/>
    <mergeCell ref="S26:W26"/>
    <mergeCell ref="Y26:AA26"/>
    <mergeCell ref="AB26:AF26"/>
    <mergeCell ref="G27:K27"/>
    <mergeCell ref="B28:B31"/>
    <mergeCell ref="G28:K28"/>
    <mergeCell ref="C31:E31"/>
    <mergeCell ref="G31:L31"/>
    <mergeCell ref="M31:R31"/>
    <mergeCell ref="S31:W31"/>
    <mergeCell ref="Y31:AA31"/>
    <mergeCell ref="AB31:AF31"/>
    <mergeCell ref="E37:J37"/>
    <mergeCell ref="L37:M37"/>
    <mergeCell ref="B57:Q59"/>
    <mergeCell ref="B61:C61"/>
    <mergeCell ref="D61:G61"/>
    <mergeCell ref="B63:B66"/>
    <mergeCell ref="C63:F64"/>
    <mergeCell ref="G63:X64"/>
    <mergeCell ref="Y63:AA65"/>
    <mergeCell ref="AB63:AF63"/>
    <mergeCell ref="AG63:AG66"/>
    <mergeCell ref="AB64:AC64"/>
    <mergeCell ref="AD64:AE64"/>
    <mergeCell ref="AF64:AF66"/>
    <mergeCell ref="C65:C66"/>
    <mergeCell ref="D65:D66"/>
    <mergeCell ref="E65:E66"/>
    <mergeCell ref="F65:F66"/>
    <mergeCell ref="G65:L65"/>
    <mergeCell ref="M65:R65"/>
    <mergeCell ref="S65:W65"/>
    <mergeCell ref="X65:X66"/>
    <mergeCell ref="AB65:AB66"/>
    <mergeCell ref="AC65:AC66"/>
    <mergeCell ref="AD65:AD66"/>
    <mergeCell ref="AE65:AE66"/>
    <mergeCell ref="I94:N9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I120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60" zoomScaleNormal="60" zoomScalePageLayoutView="100" workbookViewId="0">
      <selection pane="topLeft" activeCell="G26" activeCellId="0" sqref="G26"/>
    </sheetView>
  </sheetViews>
  <sheetFormatPr defaultRowHeight="15"/>
  <cols>
    <col collapsed="false" hidden="false" max="1" min="1" style="0" width="14.0408163265306"/>
    <col collapsed="false" hidden="false" max="2" min="2" style="0" width="16.5051020408163"/>
    <col collapsed="false" hidden="false" max="3" min="3" style="0" width="10.4948979591837"/>
    <col collapsed="false" hidden="false" max="4" min="4" style="0" width="12.030612244898"/>
    <col collapsed="false" hidden="false" max="5" min="5" style="0" width="11.5714285714286"/>
    <col collapsed="false" hidden="false" max="6" min="6" style="0" width="11.7244897959184"/>
    <col collapsed="false" hidden="false" max="7" min="7" style="0" width="9.41326530612245"/>
    <col collapsed="false" hidden="false" max="8" min="8" style="0" width="12.9591836734694"/>
    <col collapsed="false" hidden="false" max="9" min="9" style="0" width="10.3418367346939"/>
    <col collapsed="false" hidden="false" max="10" min="10" style="0" width="9.41326530612245"/>
    <col collapsed="false" hidden="false" max="11" min="11" style="0" width="9.0969387755102"/>
    <col collapsed="false" hidden="false" max="12" min="12" style="0" width="10.4948979591837"/>
    <col collapsed="false" hidden="false" max="13" min="13" style="0" width="10.6479591836735"/>
    <col collapsed="false" hidden="false" max="14" min="14" style="0" width="9.0969387755102"/>
    <col collapsed="false" hidden="false" max="15" min="15" style="0" width="8.79081632653061"/>
    <col collapsed="false" hidden="false" max="16" min="16" style="0" width="7.56122448979592"/>
    <col collapsed="false" hidden="false" max="17" min="17" style="0" width="9.41326530612245"/>
    <col collapsed="false" hidden="false" max="18" min="18" style="1" width="8.79081632653061"/>
    <col collapsed="false" hidden="false" max="19" min="19" style="0" width="10.0255102040816"/>
    <col collapsed="false" hidden="false" max="20" min="20" style="0" width="11.4183673469388"/>
    <col collapsed="false" hidden="false" max="21" min="21" style="0" width="12.9591836734694"/>
    <col collapsed="false" hidden="false" max="22" min="22" style="0" width="11.2602040816327"/>
    <col collapsed="false" hidden="false" max="23" min="23" style="0" width="10.0255102040816"/>
    <col collapsed="false" hidden="false" max="24" min="24" style="0" width="9.56632653061224"/>
    <col collapsed="false" hidden="false" max="25" min="25" style="0" width="10.3418367346939"/>
    <col collapsed="false" hidden="false" max="32" min="26" style="0" width="8.48469387755102"/>
    <col collapsed="false" hidden="false" max="33" min="33" style="0" width="12.3367346938776"/>
    <col collapsed="false" hidden="false" max="1025" min="34" style="0" width="8.48469387755102"/>
  </cols>
  <sheetData>
    <row r="1" customFormat="false" ht="15" hidden="false" customHeight="false" outlineLevel="0" collapsed="false">
      <c r="R1" s="0"/>
    </row>
    <row r="3" customFormat="false" ht="35.25" hidden="false" customHeight="true" outlineLevel="0" collapsed="false">
      <c r="B3" s="2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3"/>
      <c r="AI3" s="3"/>
    </row>
    <row r="4" customFormat="false" ht="34.5" hidden="false" customHeight="false" outlineLevel="0" collapsed="false">
      <c r="B4" s="2" t="s">
        <v>132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/>
      <c r="AI4" s="3"/>
    </row>
    <row r="5" customFormat="false" ht="25.5" hidden="false" customHeight="false" outlineLevel="0" collapsed="false">
      <c r="B5" s="4" t="s">
        <v>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5"/>
      <c r="AI5" s="3"/>
    </row>
    <row r="6" customFormat="false" ht="36.75" hidden="false" customHeight="true" outlineLevel="0" collapsed="false">
      <c r="B6" s="1204" t="s">
        <v>3</v>
      </c>
      <c r="C6" s="1204"/>
      <c r="D6" s="1204"/>
      <c r="E6" s="1204"/>
      <c r="F6" s="1204"/>
      <c r="G6" s="1204"/>
      <c r="H6" s="1204"/>
      <c r="I6" s="1204"/>
      <c r="J6" s="1204"/>
      <c r="K6" s="1204"/>
      <c r="L6" s="1204"/>
      <c r="M6" s="1204"/>
      <c r="N6" s="1204"/>
      <c r="O6" s="1204"/>
      <c r="P6" s="1204"/>
      <c r="Q6" s="1204"/>
      <c r="R6" s="1204"/>
      <c r="S6" s="1204"/>
      <c r="T6" s="1204"/>
      <c r="U6" s="1204"/>
      <c r="V6" s="1204"/>
      <c r="W6" s="1204"/>
      <c r="X6" s="1204"/>
      <c r="Y6" s="1204"/>
      <c r="Z6" s="1204"/>
      <c r="AA6" s="1204"/>
      <c r="AB6" s="1204"/>
      <c r="AC6" s="1204"/>
      <c r="AD6" s="1204"/>
      <c r="AE6" s="1204"/>
      <c r="AF6" s="1204"/>
      <c r="AG6" s="1204"/>
      <c r="AH6" s="7"/>
      <c r="AI6" s="7"/>
    </row>
    <row r="7" customFormat="false" ht="16.5" hidden="false" customHeight="false" outlineLevel="0" collapsed="false">
      <c r="B7" s="8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9"/>
      <c r="R7" s="0"/>
      <c r="S7" s="1"/>
      <c r="T7" s="1"/>
      <c r="U7" s="1"/>
      <c r="V7" s="10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</row>
    <row r="8" customFormat="false" ht="24" hidden="false" customHeight="false" outlineLevel="0" collapsed="false">
      <c r="B8" s="1205" t="s">
        <v>4</v>
      </c>
      <c r="C8" s="1205"/>
      <c r="D8" s="1206" t="s">
        <v>133</v>
      </c>
      <c r="E8" s="1206"/>
      <c r="F8" s="1206"/>
      <c r="G8" s="1206"/>
      <c r="H8" s="1"/>
      <c r="I8" s="1"/>
      <c r="J8" s="1" t="s">
        <v>6</v>
      </c>
      <c r="K8" s="1"/>
      <c r="L8" s="1"/>
      <c r="M8" s="1"/>
      <c r="N8" s="1"/>
      <c r="O8" s="1"/>
      <c r="P8" s="1"/>
      <c r="Q8" s="9"/>
      <c r="R8" s="0"/>
      <c r="U8" s="1"/>
      <c r="V8" s="10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</row>
    <row r="9" customFormat="false" ht="15.75" hidden="false" customHeight="true" outlineLevel="0" collapsed="false">
      <c r="B9" s="8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9"/>
      <c r="R9" s="0"/>
      <c r="U9" s="1"/>
      <c r="V9" s="10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</row>
    <row r="10" customFormat="false" ht="15.75" hidden="false" customHeight="true" outlineLevel="0" collapsed="false">
      <c r="B10" s="17" t="s">
        <v>7</v>
      </c>
      <c r="C10" s="24" t="s">
        <v>8</v>
      </c>
      <c r="D10" s="24"/>
      <c r="E10" s="24"/>
      <c r="F10" s="24"/>
      <c r="G10" s="90" t="s">
        <v>9</v>
      </c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24" t="s">
        <v>10</v>
      </c>
      <c r="Z10" s="24"/>
      <c r="AA10" s="24"/>
      <c r="AB10" s="24" t="s">
        <v>11</v>
      </c>
      <c r="AC10" s="24"/>
      <c r="AD10" s="24"/>
      <c r="AE10" s="24"/>
      <c r="AF10" s="24"/>
      <c r="AG10" s="24" t="s">
        <v>12</v>
      </c>
      <c r="AH10" s="7"/>
      <c r="AI10" s="7"/>
    </row>
    <row r="11" customFormat="false" ht="15.75" hidden="false" customHeight="true" outlineLevel="0" collapsed="false">
      <c r="B11" s="17"/>
      <c r="C11" s="24"/>
      <c r="D11" s="24"/>
      <c r="E11" s="24"/>
      <c r="F11" s="24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24"/>
      <c r="Z11" s="24"/>
      <c r="AA11" s="24"/>
      <c r="AB11" s="24" t="s">
        <v>13</v>
      </c>
      <c r="AC11" s="24"/>
      <c r="AD11" s="24" t="s">
        <v>14</v>
      </c>
      <c r="AE11" s="24"/>
      <c r="AF11" s="90" t="s">
        <v>15</v>
      </c>
      <c r="AG11" s="24"/>
      <c r="AH11" s="7"/>
      <c r="AI11" s="7"/>
    </row>
    <row r="12" customFormat="false" ht="32.25" hidden="false" customHeight="true" outlineLevel="0" collapsed="false">
      <c r="B12" s="17"/>
      <c r="C12" s="24" t="s">
        <v>16</v>
      </c>
      <c r="D12" s="24" t="s">
        <v>17</v>
      </c>
      <c r="E12" s="390" t="s">
        <v>18</v>
      </c>
      <c r="F12" s="24" t="s">
        <v>15</v>
      </c>
      <c r="G12" s="24" t="s">
        <v>19</v>
      </c>
      <c r="H12" s="24"/>
      <c r="I12" s="24"/>
      <c r="J12" s="24"/>
      <c r="K12" s="24"/>
      <c r="L12" s="24"/>
      <c r="M12" s="24" t="s">
        <v>20</v>
      </c>
      <c r="N12" s="24"/>
      <c r="O12" s="24"/>
      <c r="P12" s="24"/>
      <c r="Q12" s="24"/>
      <c r="R12" s="24"/>
      <c r="S12" s="24" t="s">
        <v>21</v>
      </c>
      <c r="T12" s="24"/>
      <c r="U12" s="24"/>
      <c r="V12" s="24"/>
      <c r="W12" s="24"/>
      <c r="X12" s="24" t="s">
        <v>15</v>
      </c>
      <c r="Y12" s="24"/>
      <c r="Z12" s="24"/>
      <c r="AA12" s="24"/>
      <c r="AB12" s="396" t="s">
        <v>22</v>
      </c>
      <c r="AC12" s="396" t="s">
        <v>23</v>
      </c>
      <c r="AD12" s="396" t="s">
        <v>22</v>
      </c>
      <c r="AE12" s="577" t="s">
        <v>23</v>
      </c>
      <c r="AF12" s="90"/>
      <c r="AG12" s="90"/>
      <c r="AH12" s="7"/>
      <c r="AI12" s="7"/>
    </row>
    <row r="13" customFormat="false" ht="15.75" hidden="false" customHeight="true" outlineLevel="0" collapsed="false">
      <c r="B13" s="17"/>
      <c r="C13" s="24"/>
      <c r="D13" s="24"/>
      <c r="E13" s="390"/>
      <c r="F13" s="24"/>
      <c r="G13" s="578" t="s">
        <v>24</v>
      </c>
      <c r="H13" s="578" t="s">
        <v>25</v>
      </c>
      <c r="I13" s="578" t="s">
        <v>26</v>
      </c>
      <c r="J13" s="578" t="s">
        <v>27</v>
      </c>
      <c r="K13" s="578" t="s">
        <v>28</v>
      </c>
      <c r="L13" s="476" t="s">
        <v>15</v>
      </c>
      <c r="M13" s="475" t="s">
        <v>25</v>
      </c>
      <c r="N13" s="477" t="s">
        <v>29</v>
      </c>
      <c r="O13" s="578" t="s">
        <v>30</v>
      </c>
      <c r="P13" s="578" t="s">
        <v>26</v>
      </c>
      <c r="Q13" s="477" t="s">
        <v>31</v>
      </c>
      <c r="R13" s="579" t="s">
        <v>15</v>
      </c>
      <c r="S13" s="578" t="s">
        <v>21</v>
      </c>
      <c r="T13" s="477" t="s">
        <v>32</v>
      </c>
      <c r="U13" s="579" t="s">
        <v>33</v>
      </c>
      <c r="V13" s="579" t="s">
        <v>34</v>
      </c>
      <c r="W13" s="477" t="s">
        <v>15</v>
      </c>
      <c r="X13" s="24"/>
      <c r="Y13" s="394" t="s">
        <v>35</v>
      </c>
      <c r="Z13" s="474" t="s">
        <v>36</v>
      </c>
      <c r="AA13" s="394" t="s">
        <v>15</v>
      </c>
      <c r="AB13" s="396"/>
      <c r="AC13" s="396"/>
      <c r="AD13" s="396"/>
      <c r="AE13" s="577"/>
      <c r="AF13" s="90"/>
      <c r="AG13" s="24"/>
      <c r="AH13" s="7"/>
      <c r="AI13" s="7"/>
    </row>
    <row r="14" customFormat="false" ht="24" hidden="false" customHeight="true" outlineLevel="0" collapsed="false">
      <c r="B14" s="400" t="s">
        <v>37</v>
      </c>
      <c r="C14" s="580" t="n">
        <v>26</v>
      </c>
      <c r="D14" s="580" t="n">
        <v>123</v>
      </c>
      <c r="E14" s="580" t="n">
        <v>282</v>
      </c>
      <c r="F14" s="1385" t="n">
        <f aca="false">SUM(C14:E14)</f>
        <v>431</v>
      </c>
      <c r="G14" s="582" t="n">
        <v>37</v>
      </c>
      <c r="H14" s="582" t="n">
        <v>87</v>
      </c>
      <c r="I14" s="582" t="n">
        <v>36</v>
      </c>
      <c r="J14" s="582" t="n">
        <v>104</v>
      </c>
      <c r="K14" s="582" t="n">
        <v>8</v>
      </c>
      <c r="L14" s="1386" t="n">
        <f aca="false">SUM(G14:K14)</f>
        <v>272</v>
      </c>
      <c r="M14" s="584" t="n">
        <v>8</v>
      </c>
      <c r="N14" s="584" t="n">
        <v>234</v>
      </c>
      <c r="O14" s="584" t="n">
        <v>106</v>
      </c>
      <c r="P14" s="584" t="n">
        <v>16</v>
      </c>
      <c r="Q14" s="584" t="n">
        <v>9</v>
      </c>
      <c r="R14" s="1387" t="n">
        <f aca="false">SUM(M14:Q14)</f>
        <v>373</v>
      </c>
      <c r="S14" s="584" t="n">
        <v>94</v>
      </c>
      <c r="T14" s="584" t="n">
        <v>2</v>
      </c>
      <c r="U14" s="584" t="n">
        <v>1</v>
      </c>
      <c r="V14" s="584" t="n">
        <v>7</v>
      </c>
      <c r="W14" s="583" t="n">
        <f aca="false">SUM(S14:V14)</f>
        <v>104</v>
      </c>
      <c r="X14" s="1385" t="n">
        <f aca="false">SUM(W14,R14,L14)</f>
        <v>749</v>
      </c>
      <c r="Y14" s="586" t="n">
        <v>72</v>
      </c>
      <c r="Z14" s="586" t="n">
        <v>22</v>
      </c>
      <c r="AA14" s="1387" t="n">
        <f aca="false">SUM(Y14:Z14)</f>
        <v>94</v>
      </c>
      <c r="AB14" s="587" t="n">
        <v>0</v>
      </c>
      <c r="AC14" s="587" t="n">
        <v>15</v>
      </c>
      <c r="AD14" s="587" t="n">
        <v>3</v>
      </c>
      <c r="AE14" s="587" t="n">
        <v>9</v>
      </c>
      <c r="AF14" s="1388" t="n">
        <f aca="false">SUM(AB14:AE14)</f>
        <v>27</v>
      </c>
      <c r="AG14" s="583" t="n">
        <v>214</v>
      </c>
      <c r="AH14" s="7"/>
      <c r="AI14" s="7"/>
    </row>
    <row r="15" customFormat="false" ht="24" hidden="false" customHeight="true" outlineLevel="0" collapsed="false">
      <c r="B15" s="400" t="s">
        <v>38</v>
      </c>
      <c r="C15" s="1389" t="n">
        <v>11</v>
      </c>
      <c r="D15" s="1250" t="n">
        <v>19</v>
      </c>
      <c r="E15" s="1390" t="n">
        <v>45</v>
      </c>
      <c r="F15" s="1259" t="n">
        <f aca="false">SUM(C15:E15)</f>
        <v>75</v>
      </c>
      <c r="G15" s="1389" t="n">
        <v>1</v>
      </c>
      <c r="H15" s="1250" t="n">
        <v>13</v>
      </c>
      <c r="I15" s="1250" t="n">
        <v>8</v>
      </c>
      <c r="J15" s="1250" t="n">
        <v>10</v>
      </c>
      <c r="K15" s="1250" t="n">
        <v>2</v>
      </c>
      <c r="L15" s="1391" t="n">
        <f aca="false">SUM(G15:K15)</f>
        <v>34</v>
      </c>
      <c r="M15" s="1250" t="n">
        <v>7</v>
      </c>
      <c r="N15" s="1250" t="n">
        <v>27</v>
      </c>
      <c r="O15" s="1250" t="n">
        <v>18</v>
      </c>
      <c r="P15" s="1250" t="n">
        <v>18</v>
      </c>
      <c r="Q15" s="1250" t="n">
        <v>0</v>
      </c>
      <c r="R15" s="1391" t="n">
        <f aca="false">SUM(M15:Q15)</f>
        <v>70</v>
      </c>
      <c r="S15" s="1250" t="n">
        <v>34</v>
      </c>
      <c r="T15" s="1250" t="n">
        <v>3</v>
      </c>
      <c r="U15" s="1250" t="n">
        <v>0</v>
      </c>
      <c r="V15" s="1250" t="n">
        <v>2</v>
      </c>
      <c r="W15" s="1392" t="n">
        <f aca="false">SUM(S15:V15)</f>
        <v>39</v>
      </c>
      <c r="X15" s="1259" t="n">
        <f aca="false">SUM(W15,R15,L15)</f>
        <v>143</v>
      </c>
      <c r="Y15" s="1393" t="n">
        <v>13</v>
      </c>
      <c r="Z15" s="1313" t="n">
        <v>4</v>
      </c>
      <c r="AA15" s="1391" t="n">
        <f aca="false">SUM(Y15:Z15)</f>
        <v>17</v>
      </c>
      <c r="AB15" s="1394" t="n">
        <v>0</v>
      </c>
      <c r="AC15" s="1394" t="n">
        <v>10</v>
      </c>
      <c r="AD15" s="1394" t="n">
        <v>1</v>
      </c>
      <c r="AE15" s="1394" t="n">
        <v>1</v>
      </c>
      <c r="AF15" s="1395" t="n">
        <f aca="false">SUM(AB15:AE15)</f>
        <v>12</v>
      </c>
      <c r="AG15" s="1392" t="n">
        <v>47</v>
      </c>
      <c r="AH15" s="7"/>
      <c r="AI15" s="7"/>
    </row>
    <row r="16" customFormat="false" ht="24" hidden="false" customHeight="true" outlineLevel="0" collapsed="false">
      <c r="B16" s="400" t="s">
        <v>39</v>
      </c>
      <c r="C16" s="1389" t="n">
        <v>32</v>
      </c>
      <c r="D16" s="1250" t="n">
        <v>34</v>
      </c>
      <c r="E16" s="1390" t="n">
        <v>47</v>
      </c>
      <c r="F16" s="1259" t="n">
        <f aca="false">SUM(C16:E16)</f>
        <v>113</v>
      </c>
      <c r="G16" s="1389" t="n">
        <v>12</v>
      </c>
      <c r="H16" s="1250" t="n">
        <v>23</v>
      </c>
      <c r="I16" s="1250" t="n">
        <v>13</v>
      </c>
      <c r="J16" s="1250" t="n">
        <v>19</v>
      </c>
      <c r="K16" s="1250" t="n">
        <v>0</v>
      </c>
      <c r="L16" s="1391" t="n">
        <f aca="false">SUM(G16:K16)</f>
        <v>67</v>
      </c>
      <c r="M16" s="1250" t="n">
        <v>0</v>
      </c>
      <c r="N16" s="1250" t="n">
        <v>28</v>
      </c>
      <c r="O16" s="1250" t="n">
        <v>22</v>
      </c>
      <c r="P16" s="1250" t="n">
        <v>12</v>
      </c>
      <c r="Q16" s="1250" t="n">
        <v>1</v>
      </c>
      <c r="R16" s="1391" t="n">
        <f aca="false">SUM(M16:Q16)</f>
        <v>63</v>
      </c>
      <c r="S16" s="1250" t="n">
        <v>13</v>
      </c>
      <c r="T16" s="1250" t="n">
        <v>0</v>
      </c>
      <c r="U16" s="1250" t="n">
        <v>0</v>
      </c>
      <c r="V16" s="1250" t="n">
        <v>2</v>
      </c>
      <c r="W16" s="1392" t="n">
        <f aca="false">SUM(S16:V16)</f>
        <v>15</v>
      </c>
      <c r="X16" s="1259" t="n">
        <f aca="false">SUM(W16,R16,L16)</f>
        <v>145</v>
      </c>
      <c r="Y16" s="1393" t="n">
        <v>15</v>
      </c>
      <c r="Z16" s="1313" t="n">
        <v>15</v>
      </c>
      <c r="AA16" s="1391" t="n">
        <f aca="false">SUM(Y16:Z16)</f>
        <v>30</v>
      </c>
      <c r="AB16" s="1394" t="n">
        <v>4</v>
      </c>
      <c r="AC16" s="1394" t="n">
        <v>28</v>
      </c>
      <c r="AD16" s="1394" t="n">
        <v>3</v>
      </c>
      <c r="AE16" s="1394" t="n">
        <v>4</v>
      </c>
      <c r="AF16" s="1395" t="n">
        <f aca="false">SUM(AB16:AE16)</f>
        <v>39</v>
      </c>
      <c r="AG16" s="1392" t="n">
        <v>217</v>
      </c>
      <c r="AH16" s="7"/>
      <c r="AI16" s="7"/>
    </row>
    <row r="17" customFormat="false" ht="24" hidden="false" customHeight="true" outlineLevel="0" collapsed="false">
      <c r="B17" s="400" t="s">
        <v>40</v>
      </c>
      <c r="C17" s="1389" t="n">
        <v>13</v>
      </c>
      <c r="D17" s="1250" t="n">
        <v>25</v>
      </c>
      <c r="E17" s="1390" t="n">
        <v>35</v>
      </c>
      <c r="F17" s="1259" t="n">
        <f aca="false">SUM(C17:E17)</f>
        <v>73</v>
      </c>
      <c r="G17" s="1389" t="n">
        <v>6</v>
      </c>
      <c r="H17" s="1250" t="n">
        <v>14</v>
      </c>
      <c r="I17" s="1250" t="n">
        <v>6</v>
      </c>
      <c r="J17" s="1250" t="n">
        <v>19</v>
      </c>
      <c r="K17" s="1250" t="n">
        <v>5</v>
      </c>
      <c r="L17" s="1391" t="n">
        <f aca="false">SUM(G17:K17)</f>
        <v>50</v>
      </c>
      <c r="M17" s="1250" t="n">
        <v>5</v>
      </c>
      <c r="N17" s="1250" t="n">
        <v>17</v>
      </c>
      <c r="O17" s="1250" t="n">
        <v>11</v>
      </c>
      <c r="P17" s="1250" t="n">
        <v>8</v>
      </c>
      <c r="Q17" s="1250" t="n">
        <v>1</v>
      </c>
      <c r="R17" s="1391" t="n">
        <f aca="false">SUM(M17:Q17)</f>
        <v>42</v>
      </c>
      <c r="S17" s="1250" t="n">
        <v>17</v>
      </c>
      <c r="T17" s="1250" t="n">
        <v>0</v>
      </c>
      <c r="U17" s="1250" t="n">
        <v>0</v>
      </c>
      <c r="V17" s="1250" t="n">
        <v>4</v>
      </c>
      <c r="W17" s="1392" t="n">
        <f aca="false">SUM(S17:V17)</f>
        <v>21</v>
      </c>
      <c r="X17" s="1259" t="n">
        <f aca="false">SUM(W17,R17,L17)</f>
        <v>113</v>
      </c>
      <c r="Y17" s="1393" t="n">
        <v>12</v>
      </c>
      <c r="Z17" s="1313" t="n">
        <v>6</v>
      </c>
      <c r="AA17" s="1391" t="n">
        <f aca="false">SUM(Y17:Z17)</f>
        <v>18</v>
      </c>
      <c r="AB17" s="1394" t="n">
        <v>7</v>
      </c>
      <c r="AC17" s="1394" t="n">
        <v>4</v>
      </c>
      <c r="AD17" s="1394" t="n">
        <v>0</v>
      </c>
      <c r="AE17" s="1394" t="n">
        <v>2</v>
      </c>
      <c r="AF17" s="1395" t="n">
        <f aca="false">SUM(AB17:AE17)</f>
        <v>13</v>
      </c>
      <c r="AG17" s="1392" t="n">
        <v>118</v>
      </c>
      <c r="AH17" s="7"/>
      <c r="AI17" s="7"/>
    </row>
    <row r="18" customFormat="false" ht="24" hidden="false" customHeight="true" outlineLevel="0" collapsed="false">
      <c r="B18" s="400" t="s">
        <v>41</v>
      </c>
      <c r="C18" s="1389" t="n">
        <v>10</v>
      </c>
      <c r="D18" s="1250" t="n">
        <v>24</v>
      </c>
      <c r="E18" s="1390" t="n">
        <v>23</v>
      </c>
      <c r="F18" s="1259" t="n">
        <f aca="false">SUM(C18:E18)</f>
        <v>57</v>
      </c>
      <c r="G18" s="1389" t="n">
        <v>5</v>
      </c>
      <c r="H18" s="1250" t="n">
        <v>7</v>
      </c>
      <c r="I18" s="1250" t="n">
        <v>7</v>
      </c>
      <c r="J18" s="1250" t="n">
        <v>8</v>
      </c>
      <c r="K18" s="1250" t="n">
        <v>3</v>
      </c>
      <c r="L18" s="1391" t="n">
        <f aca="false">SUM(G18:K18)</f>
        <v>30</v>
      </c>
      <c r="M18" s="1250" t="n">
        <v>2</v>
      </c>
      <c r="N18" s="1250" t="n">
        <v>12</v>
      </c>
      <c r="O18" s="1250" t="n">
        <v>9</v>
      </c>
      <c r="P18" s="1250" t="n">
        <v>6</v>
      </c>
      <c r="Q18" s="1250" t="n">
        <v>0</v>
      </c>
      <c r="R18" s="1391" t="n">
        <f aca="false">SUM(M18:Q18)</f>
        <v>29</v>
      </c>
      <c r="S18" s="1250" t="n">
        <v>14</v>
      </c>
      <c r="T18" s="1250" t="n">
        <v>3</v>
      </c>
      <c r="U18" s="1250" t="n">
        <v>0</v>
      </c>
      <c r="V18" s="1250" t="n">
        <v>1</v>
      </c>
      <c r="W18" s="1392" t="n">
        <f aca="false">SUM(S18:V18)</f>
        <v>18</v>
      </c>
      <c r="X18" s="1259" t="n">
        <f aca="false">SUM(W18,R18,L18)</f>
        <v>77</v>
      </c>
      <c r="Y18" s="1393" t="n">
        <v>14</v>
      </c>
      <c r="Z18" s="1313" t="n">
        <v>4</v>
      </c>
      <c r="AA18" s="1391" t="n">
        <f aca="false">SUM(Y18:Z18)</f>
        <v>18</v>
      </c>
      <c r="AB18" s="1394" t="n">
        <v>1</v>
      </c>
      <c r="AC18" s="1394" t="n">
        <v>11</v>
      </c>
      <c r="AD18" s="1394" t="n">
        <v>1</v>
      </c>
      <c r="AE18" s="1394" t="n">
        <v>0</v>
      </c>
      <c r="AF18" s="1395" t="n">
        <f aca="false">SUM(AB18:AE18)</f>
        <v>13</v>
      </c>
      <c r="AG18" s="1392" t="n">
        <v>60</v>
      </c>
      <c r="AH18" s="48"/>
      <c r="AI18" s="7"/>
    </row>
    <row r="19" customFormat="false" ht="24" hidden="false" customHeight="true" outlineLevel="0" collapsed="false">
      <c r="B19" s="400" t="s">
        <v>42</v>
      </c>
      <c r="C19" s="1389" t="n">
        <v>36</v>
      </c>
      <c r="D19" s="1250" t="n">
        <v>86</v>
      </c>
      <c r="E19" s="1390" t="n">
        <v>103</v>
      </c>
      <c r="F19" s="1259" t="n">
        <f aca="false">SUM(C19:E19)</f>
        <v>225</v>
      </c>
      <c r="G19" s="1389" t="n">
        <v>15</v>
      </c>
      <c r="H19" s="1250" t="n">
        <v>78</v>
      </c>
      <c r="I19" s="1250" t="n">
        <v>57</v>
      </c>
      <c r="J19" s="1250" t="n">
        <v>53</v>
      </c>
      <c r="K19" s="1250" t="n">
        <v>0</v>
      </c>
      <c r="L19" s="1391" t="n">
        <f aca="false">SUM(G19:K19)</f>
        <v>203</v>
      </c>
      <c r="M19" s="1250" t="n">
        <v>6</v>
      </c>
      <c r="N19" s="1250" t="n">
        <v>57</v>
      </c>
      <c r="O19" s="1250" t="n">
        <v>50</v>
      </c>
      <c r="P19" s="1250" t="n">
        <v>13</v>
      </c>
      <c r="Q19" s="1250" t="n">
        <v>1</v>
      </c>
      <c r="R19" s="1391" t="n">
        <f aca="false">SUM(M19:Q19)</f>
        <v>127</v>
      </c>
      <c r="S19" s="1250" t="n">
        <v>35</v>
      </c>
      <c r="T19" s="1250" t="n">
        <v>1</v>
      </c>
      <c r="U19" s="1250" t="n">
        <v>0</v>
      </c>
      <c r="V19" s="1250" t="n">
        <v>8</v>
      </c>
      <c r="W19" s="1392" t="n">
        <f aca="false">SUM(S19:V19)</f>
        <v>44</v>
      </c>
      <c r="X19" s="1259" t="n">
        <f aca="false">SUM(W19,R19,L19)</f>
        <v>374</v>
      </c>
      <c r="Y19" s="1393" t="n">
        <v>43</v>
      </c>
      <c r="Z19" s="1313" t="n">
        <v>16</v>
      </c>
      <c r="AA19" s="1391" t="n">
        <f aca="false">SUM(Y19:Z19)</f>
        <v>59</v>
      </c>
      <c r="AB19" s="1394" t="n">
        <v>8</v>
      </c>
      <c r="AC19" s="1394" t="n">
        <v>26</v>
      </c>
      <c r="AD19" s="1394" t="n">
        <v>2</v>
      </c>
      <c r="AE19" s="1394" t="n">
        <v>7</v>
      </c>
      <c r="AF19" s="1395" t="n">
        <f aca="false">SUM(AB19:AE19)</f>
        <v>43</v>
      </c>
      <c r="AG19" s="1392" t="n">
        <v>239</v>
      </c>
    </row>
    <row r="20" customFormat="false" ht="24" hidden="false" customHeight="true" outlineLevel="0" collapsed="false">
      <c r="B20" s="400" t="s">
        <v>43</v>
      </c>
      <c r="C20" s="1389" t="n">
        <v>8</v>
      </c>
      <c r="D20" s="1250" t="n">
        <v>23</v>
      </c>
      <c r="E20" s="1390" t="n">
        <v>14</v>
      </c>
      <c r="F20" s="1259" t="n">
        <f aca="false">SUM(C20:E20)</f>
        <v>45</v>
      </c>
      <c r="G20" s="1389" t="n">
        <v>0</v>
      </c>
      <c r="H20" s="1250" t="n">
        <v>8</v>
      </c>
      <c r="I20" s="1250" t="n">
        <v>1</v>
      </c>
      <c r="J20" s="1250" t="n">
        <v>8</v>
      </c>
      <c r="K20" s="1250" t="n">
        <v>0</v>
      </c>
      <c r="L20" s="1391" t="n">
        <f aca="false">SUM(G20:K20)</f>
        <v>17</v>
      </c>
      <c r="M20" s="1250" t="n">
        <v>0</v>
      </c>
      <c r="N20" s="1250" t="n">
        <v>17</v>
      </c>
      <c r="O20" s="1250" t="n">
        <v>3</v>
      </c>
      <c r="P20" s="1250" t="n">
        <v>6</v>
      </c>
      <c r="Q20" s="1250" t="n">
        <v>2</v>
      </c>
      <c r="R20" s="1391" t="n">
        <f aca="false">SUM(M20:Q20)</f>
        <v>28</v>
      </c>
      <c r="S20" s="1250" t="n">
        <v>24</v>
      </c>
      <c r="T20" s="1250" t="n">
        <v>2</v>
      </c>
      <c r="U20" s="1250" t="n">
        <v>0</v>
      </c>
      <c r="V20" s="1250" t="n">
        <v>1</v>
      </c>
      <c r="W20" s="1392" t="n">
        <f aca="false">SUM(S20:V20)</f>
        <v>27</v>
      </c>
      <c r="X20" s="1259" t="n">
        <f aca="false">SUM(W20,R20,L20)</f>
        <v>72</v>
      </c>
      <c r="Y20" s="1393" t="n">
        <v>4</v>
      </c>
      <c r="Z20" s="1313" t="n">
        <v>1</v>
      </c>
      <c r="AA20" s="1391" t="n">
        <f aca="false">SUM(Y20:Z20)</f>
        <v>5</v>
      </c>
      <c r="AB20" s="1394" t="n">
        <v>1</v>
      </c>
      <c r="AC20" s="1394" t="n">
        <v>8</v>
      </c>
      <c r="AD20" s="1394" t="n">
        <v>0</v>
      </c>
      <c r="AE20" s="1394" t="n">
        <v>1</v>
      </c>
      <c r="AF20" s="1395" t="n">
        <f aca="false">SUM(AB20:AE20)</f>
        <v>10</v>
      </c>
      <c r="AG20" s="1392" t="n">
        <v>105</v>
      </c>
    </row>
    <row r="21" customFormat="false" ht="24" hidden="false" customHeight="true" outlineLevel="0" collapsed="false">
      <c r="B21" s="400" t="s">
        <v>44</v>
      </c>
      <c r="C21" s="1389" t="n">
        <v>12</v>
      </c>
      <c r="D21" s="1250" t="n">
        <v>11</v>
      </c>
      <c r="E21" s="1390" t="n">
        <v>6</v>
      </c>
      <c r="F21" s="1259" t="n">
        <f aca="false">SUM(C21:E21)</f>
        <v>29</v>
      </c>
      <c r="G21" s="1389" t="n">
        <v>9</v>
      </c>
      <c r="H21" s="1250" t="n">
        <v>0</v>
      </c>
      <c r="I21" s="1250" t="n">
        <v>11</v>
      </c>
      <c r="J21" s="1250" t="n">
        <v>0</v>
      </c>
      <c r="K21" s="1250" t="n">
        <v>0</v>
      </c>
      <c r="L21" s="1391" t="n">
        <f aca="false">SUM(G21:K21)</f>
        <v>20</v>
      </c>
      <c r="M21" s="1250" t="n">
        <v>0</v>
      </c>
      <c r="N21" s="1250" t="n">
        <v>1</v>
      </c>
      <c r="O21" s="1250" t="n">
        <v>3</v>
      </c>
      <c r="P21" s="1250" t="n">
        <v>1</v>
      </c>
      <c r="Q21" s="1250" t="n">
        <v>0</v>
      </c>
      <c r="R21" s="1391" t="n">
        <f aca="false">SUM(M21:Q21)</f>
        <v>5</v>
      </c>
      <c r="S21" s="1250" t="n">
        <v>17</v>
      </c>
      <c r="T21" s="1250" t="n">
        <v>1</v>
      </c>
      <c r="U21" s="1250" t="n">
        <v>0</v>
      </c>
      <c r="V21" s="1250" t="n">
        <v>2</v>
      </c>
      <c r="W21" s="1392" t="n">
        <f aca="false">SUM(S21:V21)</f>
        <v>20</v>
      </c>
      <c r="X21" s="1259" t="n">
        <f aca="false">SUM(W21,R21,L21)</f>
        <v>45</v>
      </c>
      <c r="Y21" s="1393" t="n">
        <v>1</v>
      </c>
      <c r="Z21" s="1313" t="n">
        <v>1</v>
      </c>
      <c r="AA21" s="1391" t="n">
        <f aca="false">SUM(Y21:Z21)</f>
        <v>2</v>
      </c>
      <c r="AB21" s="1394" t="n">
        <v>1</v>
      </c>
      <c r="AC21" s="1394" t="n">
        <v>11</v>
      </c>
      <c r="AD21" s="1394" t="n">
        <v>0</v>
      </c>
      <c r="AE21" s="1394" t="n">
        <v>2</v>
      </c>
      <c r="AF21" s="1395" t="n">
        <f aca="false">SUM(AB21:AE21)</f>
        <v>14</v>
      </c>
      <c r="AG21" s="1392" t="n">
        <v>108</v>
      </c>
    </row>
    <row r="22" customFormat="false" ht="24" hidden="false" customHeight="true" outlineLevel="0" collapsed="false">
      <c r="B22" s="400" t="s">
        <v>45</v>
      </c>
      <c r="C22" s="1389" t="n">
        <v>9</v>
      </c>
      <c r="D22" s="1250" t="n">
        <v>3</v>
      </c>
      <c r="E22" s="1390" t="n">
        <v>4</v>
      </c>
      <c r="F22" s="1259" t="n">
        <f aca="false">SUM(C22:E22)</f>
        <v>16</v>
      </c>
      <c r="G22" s="1389" t="n">
        <v>3</v>
      </c>
      <c r="H22" s="1250" t="n">
        <v>2</v>
      </c>
      <c r="I22" s="1250" t="n">
        <v>7</v>
      </c>
      <c r="J22" s="1250" t="n">
        <v>0</v>
      </c>
      <c r="K22" s="1250" t="n">
        <v>0</v>
      </c>
      <c r="L22" s="1391" t="n">
        <f aca="false">SUM(G22:K22)</f>
        <v>12</v>
      </c>
      <c r="M22" s="1250" t="n">
        <v>0</v>
      </c>
      <c r="N22" s="1250" t="n">
        <v>1</v>
      </c>
      <c r="O22" s="1250" t="n">
        <v>4</v>
      </c>
      <c r="P22" s="1250" t="n">
        <v>0</v>
      </c>
      <c r="Q22" s="1250" t="n">
        <v>1</v>
      </c>
      <c r="R22" s="1391" t="n">
        <f aca="false">SUM(M22:Q22)</f>
        <v>6</v>
      </c>
      <c r="S22" s="1250" t="n">
        <v>6</v>
      </c>
      <c r="T22" s="1250" t="n">
        <v>2</v>
      </c>
      <c r="U22" s="1250" t="n">
        <v>0</v>
      </c>
      <c r="V22" s="1250" t="n">
        <v>0</v>
      </c>
      <c r="W22" s="1392" t="n">
        <f aca="false">SUM(S22:V22)</f>
        <v>8</v>
      </c>
      <c r="X22" s="1259" t="n">
        <f aca="false">SUM(W22,R22,L22)</f>
        <v>26</v>
      </c>
      <c r="Y22" s="1393" t="n">
        <v>1</v>
      </c>
      <c r="Z22" s="1313" t="n">
        <v>3</v>
      </c>
      <c r="AA22" s="1391" t="n">
        <f aca="false">SUM(Y22:Z22)</f>
        <v>4</v>
      </c>
      <c r="AB22" s="1394" t="n">
        <v>1</v>
      </c>
      <c r="AC22" s="1394" t="n">
        <v>7</v>
      </c>
      <c r="AD22" s="1394" t="n">
        <v>0</v>
      </c>
      <c r="AE22" s="1394" t="n">
        <v>1</v>
      </c>
      <c r="AF22" s="1395" t="n">
        <f aca="false">SUM(AB22:AE22)</f>
        <v>9</v>
      </c>
      <c r="AG22" s="1392" t="n">
        <v>54</v>
      </c>
    </row>
    <row r="23" customFormat="false" ht="24" hidden="false" customHeight="true" outlineLevel="0" collapsed="false">
      <c r="B23" s="400" t="s">
        <v>46</v>
      </c>
      <c r="C23" s="1389" t="n">
        <v>7</v>
      </c>
      <c r="D23" s="1250" t="n">
        <v>7</v>
      </c>
      <c r="E23" s="1390" t="n">
        <v>6</v>
      </c>
      <c r="F23" s="1259" t="n">
        <f aca="false">SUM(C23:E23)</f>
        <v>20</v>
      </c>
      <c r="G23" s="1389" t="n">
        <v>0</v>
      </c>
      <c r="H23" s="1250" t="n">
        <v>0</v>
      </c>
      <c r="I23" s="1250" t="n">
        <v>1</v>
      </c>
      <c r="J23" s="1250" t="n">
        <v>0</v>
      </c>
      <c r="K23" s="1250" t="n">
        <v>1</v>
      </c>
      <c r="L23" s="1391" t="n">
        <f aca="false">SUM(G23:K23)</f>
        <v>2</v>
      </c>
      <c r="M23" s="1250" t="n">
        <v>0</v>
      </c>
      <c r="N23" s="1250" t="n">
        <v>4</v>
      </c>
      <c r="O23" s="1250" t="n">
        <v>3</v>
      </c>
      <c r="P23" s="1250" t="n">
        <v>0</v>
      </c>
      <c r="Q23" s="1250" t="n">
        <v>1</v>
      </c>
      <c r="R23" s="1391" t="n">
        <f aca="false">SUM(M23:Q23)</f>
        <v>8</v>
      </c>
      <c r="S23" s="1250" t="n">
        <v>9</v>
      </c>
      <c r="T23" s="1250" t="n">
        <v>1</v>
      </c>
      <c r="U23" s="1250" t="n">
        <v>0</v>
      </c>
      <c r="V23" s="1250" t="n">
        <v>7</v>
      </c>
      <c r="W23" s="1392" t="n">
        <f aca="false">SUM(S23:V23)</f>
        <v>17</v>
      </c>
      <c r="X23" s="1259" t="n">
        <f aca="false">SUM(W23,R23,L23)</f>
        <v>27</v>
      </c>
      <c r="Y23" s="1393" t="n">
        <v>2</v>
      </c>
      <c r="Z23" s="1313" t="n">
        <v>3</v>
      </c>
      <c r="AA23" s="1391" t="n">
        <f aca="false">SUM(Y23:Z23)</f>
        <v>5</v>
      </c>
      <c r="AB23" s="1394" t="n">
        <v>0</v>
      </c>
      <c r="AC23" s="1394" t="n">
        <v>5</v>
      </c>
      <c r="AD23" s="1394" t="n">
        <v>1</v>
      </c>
      <c r="AE23" s="1394" t="n">
        <v>1</v>
      </c>
      <c r="AF23" s="1395" t="n">
        <f aca="false">SUM(AB23:AE23)</f>
        <v>7</v>
      </c>
      <c r="AG23" s="1392" t="n">
        <v>16</v>
      </c>
    </row>
    <row r="24" s="49" customFormat="true" ht="24" hidden="false" customHeight="true" outlineLevel="0" collapsed="false">
      <c r="B24" s="400" t="s">
        <v>47</v>
      </c>
      <c r="C24" s="1389" t="n">
        <v>25</v>
      </c>
      <c r="D24" s="1250" t="n">
        <v>15</v>
      </c>
      <c r="E24" s="1390" t="n">
        <v>10</v>
      </c>
      <c r="F24" s="1396" t="n">
        <f aca="false">SUM(C24:E24)</f>
        <v>50</v>
      </c>
      <c r="G24" s="1389" t="n">
        <v>5</v>
      </c>
      <c r="H24" s="1250" t="n">
        <v>3</v>
      </c>
      <c r="I24" s="1250" t="n">
        <v>8</v>
      </c>
      <c r="J24" s="1250" t="n">
        <v>13</v>
      </c>
      <c r="K24" s="1250" t="n">
        <v>1</v>
      </c>
      <c r="L24" s="1391" t="n">
        <f aca="false">SUM(G24:K24)</f>
        <v>30</v>
      </c>
      <c r="M24" s="1250" t="n">
        <v>0</v>
      </c>
      <c r="N24" s="1250" t="n">
        <v>8</v>
      </c>
      <c r="O24" s="1250" t="n">
        <v>4</v>
      </c>
      <c r="P24" s="1250" t="n">
        <v>3</v>
      </c>
      <c r="Q24" s="1250" t="n">
        <v>1</v>
      </c>
      <c r="R24" s="1391" t="n">
        <f aca="false">SUM(M24:Q24)</f>
        <v>16</v>
      </c>
      <c r="S24" s="1250" t="n">
        <v>21</v>
      </c>
      <c r="T24" s="1250" t="n">
        <v>2</v>
      </c>
      <c r="U24" s="1250" t="n">
        <v>0</v>
      </c>
      <c r="V24" s="1250" t="n">
        <v>3</v>
      </c>
      <c r="W24" s="1392" t="n">
        <f aca="false">SUM(S24:V24)</f>
        <v>26</v>
      </c>
      <c r="X24" s="1259" t="n">
        <f aca="false">SUM(W24,R24,L24)</f>
        <v>72</v>
      </c>
      <c r="Y24" s="1397" t="n">
        <v>6</v>
      </c>
      <c r="Z24" s="1398" t="n">
        <v>8</v>
      </c>
      <c r="AA24" s="1391" t="n">
        <f aca="false">SUM(Y24:Z24)</f>
        <v>14</v>
      </c>
      <c r="AB24" s="1394" t="n">
        <v>1</v>
      </c>
      <c r="AC24" s="1394" t="n">
        <v>21</v>
      </c>
      <c r="AD24" s="1394" t="n">
        <v>1</v>
      </c>
      <c r="AE24" s="1394" t="n">
        <v>4</v>
      </c>
      <c r="AF24" s="1395" t="n">
        <f aca="false">SUM(AB24:AE24)</f>
        <v>27</v>
      </c>
      <c r="AG24" s="1392" t="n">
        <v>66</v>
      </c>
    </row>
    <row r="25" s="1399" customFormat="true" ht="24" hidden="false" customHeight="true" outlineLevel="0" collapsed="false">
      <c r="B25" s="1400" t="s">
        <v>15</v>
      </c>
      <c r="C25" s="1401" t="n">
        <f aca="false">SUM(C14:C24)</f>
        <v>189</v>
      </c>
      <c r="D25" s="1402" t="n">
        <f aca="false">SUM(D14:D24)</f>
        <v>370</v>
      </c>
      <c r="E25" s="1402" t="n">
        <f aca="false">SUM(E14:E24)</f>
        <v>575</v>
      </c>
      <c r="F25" s="1403" t="n">
        <f aca="false">SUM(F14:F24)</f>
        <v>1134</v>
      </c>
      <c r="G25" s="1402" t="n">
        <f aca="false">SUM(G14:G24)</f>
        <v>93</v>
      </c>
      <c r="H25" s="1402" t="n">
        <f aca="false">SUM(H14:H24)</f>
        <v>235</v>
      </c>
      <c r="I25" s="1402" t="n">
        <f aca="false">SUM(I14:I24)</f>
        <v>155</v>
      </c>
      <c r="J25" s="1402" t="n">
        <f aca="false">SUM(J14:J24)</f>
        <v>234</v>
      </c>
      <c r="K25" s="1402" t="n">
        <f aca="false">SUM(K14:K24)</f>
        <v>20</v>
      </c>
      <c r="L25" s="1404" t="n">
        <f aca="false">SUM(L14:L24)</f>
        <v>737</v>
      </c>
      <c r="M25" s="1402" t="n">
        <f aca="false">SUM(M14:M24)</f>
        <v>28</v>
      </c>
      <c r="N25" s="1402" t="n">
        <f aca="false">SUM(N14:N24)</f>
        <v>406</v>
      </c>
      <c r="O25" s="1402" t="n">
        <f aca="false">SUM(O14:O24)</f>
        <v>233</v>
      </c>
      <c r="P25" s="1402" t="n">
        <f aca="false">SUM(P14:P24)</f>
        <v>83</v>
      </c>
      <c r="Q25" s="1402" t="n">
        <f aca="false">SUM(Q14:Q24)</f>
        <v>17</v>
      </c>
      <c r="R25" s="1404" t="n">
        <f aca="false">SUM(R14:R24)</f>
        <v>767</v>
      </c>
      <c r="S25" s="1402" t="n">
        <f aca="false">SUM(S14:S24)</f>
        <v>284</v>
      </c>
      <c r="T25" s="1402" t="n">
        <f aca="false">SUM(T14:T24)</f>
        <v>17</v>
      </c>
      <c r="U25" s="1402" t="n">
        <f aca="false">SUM(U14:U24)</f>
        <v>1</v>
      </c>
      <c r="V25" s="1402" t="n">
        <f aca="false">SUM(V14:V24)</f>
        <v>37</v>
      </c>
      <c r="W25" s="1402" t="n">
        <f aca="false">SUM(W14:W24)</f>
        <v>339</v>
      </c>
      <c r="X25" s="1403" t="n">
        <f aca="false">SUM(X14:X24)</f>
        <v>1843</v>
      </c>
      <c r="Y25" s="1405" t="n">
        <f aca="false">SUM(Y14:Y24)</f>
        <v>183</v>
      </c>
      <c r="Z25" s="1405" t="n">
        <f aca="false">SUM(Z14:Z24)</f>
        <v>83</v>
      </c>
      <c r="AA25" s="1404" t="n">
        <f aca="false">SUM(AA14:AA24)</f>
        <v>266</v>
      </c>
      <c r="AB25" s="1402" t="n">
        <f aca="false">SUM(AB14:AB24)</f>
        <v>24</v>
      </c>
      <c r="AC25" s="1402" t="n">
        <f aca="false">SUM(AC14:AC24)</f>
        <v>146</v>
      </c>
      <c r="AD25" s="1402" t="n">
        <f aca="false">SUM(AD14:AD24)</f>
        <v>12</v>
      </c>
      <c r="AE25" s="1402" t="n">
        <f aca="false">SUM(AE14:AE24)</f>
        <v>32</v>
      </c>
      <c r="AF25" s="1403" t="n">
        <f aca="false">SUM(AF14:AF24)</f>
        <v>214</v>
      </c>
      <c r="AG25" s="1406" t="n">
        <f aca="false">SUM(AG14:AG24)</f>
        <v>1244</v>
      </c>
    </row>
    <row r="26" s="923" customFormat="true" ht="21.75" hidden="false" customHeight="false" outlineLevel="0" collapsed="false">
      <c r="B26" s="1407" t="s">
        <v>48</v>
      </c>
      <c r="C26" s="1408" t="n">
        <f aca="false">SUM(C25:E25)</f>
        <v>1134</v>
      </c>
      <c r="D26" s="1408"/>
      <c r="E26" s="1408"/>
      <c r="F26" s="1408"/>
      <c r="G26" s="1408" t="n">
        <f aca="false">SUM(G25:K25)</f>
        <v>737</v>
      </c>
      <c r="H26" s="1408"/>
      <c r="I26" s="1408"/>
      <c r="J26" s="1408"/>
      <c r="K26" s="1408"/>
      <c r="L26" s="1408"/>
      <c r="M26" s="1380" t="n">
        <f aca="false">SUM(M25:Q25)</f>
        <v>767</v>
      </c>
      <c r="N26" s="1380"/>
      <c r="O26" s="1380"/>
      <c r="P26" s="1380"/>
      <c r="Q26" s="1380"/>
      <c r="R26" s="1380"/>
      <c r="S26" s="1409" t="n">
        <f aca="false">SUM(S25:V25)</f>
        <v>339</v>
      </c>
      <c r="T26" s="1409"/>
      <c r="U26" s="1409"/>
      <c r="V26" s="1409"/>
      <c r="W26" s="1409"/>
      <c r="X26" s="1380" t="n">
        <f aca="false">SUM(G26:W26)</f>
        <v>1843</v>
      </c>
      <c r="Y26" s="1410" t="n">
        <f aca="false">SUM(Y25:Z25)</f>
        <v>266</v>
      </c>
      <c r="Z26" s="1410"/>
      <c r="AA26" s="1410"/>
      <c r="AB26" s="1380" t="n">
        <f aca="false">SUM(AB25:AE25)</f>
        <v>214</v>
      </c>
      <c r="AC26" s="1380"/>
      <c r="AD26" s="1380"/>
      <c r="AE26" s="1380"/>
      <c r="AF26" s="1380"/>
      <c r="AG26" s="1380" t="n">
        <f aca="false">SUM(AG25)</f>
        <v>1244</v>
      </c>
    </row>
    <row r="27" s="57" customFormat="true" ht="24" hidden="false" customHeight="false" outlineLevel="0" collapsed="false">
      <c r="B27" s="248"/>
      <c r="C27" s="432"/>
      <c r="D27" s="432"/>
      <c r="E27" s="432"/>
      <c r="F27" s="433"/>
      <c r="G27" s="434"/>
      <c r="H27" s="434"/>
      <c r="I27" s="434"/>
      <c r="J27" s="434"/>
      <c r="K27" s="434"/>
      <c r="L27" s="432"/>
      <c r="M27" s="435"/>
      <c r="N27" s="435"/>
      <c r="O27" s="435"/>
      <c r="P27" s="84"/>
      <c r="Q27" s="435"/>
      <c r="R27" s="84"/>
    </row>
    <row r="28" customFormat="false" ht="24" hidden="false" customHeight="true" outlineLevel="0" collapsed="false">
      <c r="B28" s="255" t="s">
        <v>134</v>
      </c>
      <c r="C28" s="432"/>
      <c r="D28" s="432"/>
      <c r="E28" s="432" t="s">
        <v>6</v>
      </c>
      <c r="F28" s="433"/>
      <c r="G28" s="436" t="str">
        <f aca="false">B28</f>
        <v>DECEMBER, 2016</v>
      </c>
      <c r="H28" s="436"/>
      <c r="I28" s="436"/>
      <c r="J28" s="436"/>
      <c r="K28" s="436"/>
      <c r="L28" s="432"/>
      <c r="M28" s="432" t="s">
        <v>6</v>
      </c>
      <c r="N28" s="432"/>
      <c r="O28" s="432"/>
      <c r="P28" s="433"/>
      <c r="Q28" s="437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4"/>
    </row>
    <row r="29" customFormat="false" ht="16.5" hidden="false" customHeight="false" outlineLevel="0" collapsed="false">
      <c r="B29" s="255"/>
      <c r="C29" s="435"/>
      <c r="D29" s="435"/>
      <c r="E29" s="435"/>
      <c r="F29" s="84"/>
      <c r="G29" s="435"/>
      <c r="H29" s="435"/>
      <c r="I29" s="435"/>
      <c r="J29" s="84"/>
      <c r="K29" s="435"/>
      <c r="L29" s="435"/>
      <c r="M29" s="435"/>
      <c r="N29" s="435"/>
      <c r="O29" s="435"/>
      <c r="P29" s="84"/>
      <c r="Q29" s="438"/>
      <c r="R29" s="0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9"/>
    </row>
    <row r="30" customFormat="false" ht="19.5" hidden="false" customHeight="true" outlineLevel="0" collapsed="false">
      <c r="B30" s="255"/>
      <c r="C30" s="439"/>
      <c r="D30" s="440"/>
      <c r="E30" s="440"/>
      <c r="F30" s="441"/>
      <c r="G30" s="440"/>
      <c r="H30" s="440"/>
      <c r="I30" s="440"/>
      <c r="J30" s="441"/>
      <c r="K30" s="440"/>
      <c r="L30" s="440"/>
      <c r="M30" s="440"/>
      <c r="N30" s="440"/>
      <c r="O30" s="440"/>
      <c r="P30" s="441"/>
      <c r="Q30" s="440"/>
      <c r="R30" s="442"/>
      <c r="S30" s="442"/>
      <c r="T30" s="442"/>
      <c r="U30" s="442"/>
      <c r="V30" s="442"/>
      <c r="W30" s="442"/>
      <c r="X30" s="442"/>
      <c r="Y30" s="442"/>
      <c r="Z30" s="442"/>
      <c r="AA30" s="442"/>
      <c r="AB30" s="442"/>
      <c r="AC30" s="442"/>
      <c r="AD30" s="442"/>
      <c r="AE30" s="442"/>
      <c r="AF30" s="442"/>
      <c r="AG30" s="443"/>
    </row>
    <row r="31" customFormat="false" ht="25.5" hidden="false" customHeight="false" outlineLevel="0" collapsed="false">
      <c r="B31" s="255"/>
      <c r="C31" s="1411" t="n">
        <v>1183</v>
      </c>
      <c r="D31" s="1411"/>
      <c r="E31" s="1411"/>
      <c r="F31" s="1412"/>
      <c r="G31" s="227" t="n">
        <v>784</v>
      </c>
      <c r="H31" s="227"/>
      <c r="I31" s="227"/>
      <c r="J31" s="227"/>
      <c r="K31" s="227"/>
      <c r="L31" s="227"/>
      <c r="M31" s="227" t="n">
        <v>798</v>
      </c>
      <c r="N31" s="227"/>
      <c r="O31" s="227"/>
      <c r="P31" s="227"/>
      <c r="Q31" s="227"/>
      <c r="R31" s="227"/>
      <c r="S31" s="1413" t="n">
        <v>266</v>
      </c>
      <c r="T31" s="1413"/>
      <c r="U31" s="1413"/>
      <c r="V31" s="1413"/>
      <c r="W31" s="1413"/>
      <c r="X31" s="1412" t="n">
        <v>1848</v>
      </c>
      <c r="Y31" s="1413" t="n">
        <v>371</v>
      </c>
      <c r="Z31" s="1413"/>
      <c r="AA31" s="1413"/>
      <c r="AB31" s="1413" t="n">
        <v>214</v>
      </c>
      <c r="AC31" s="1413"/>
      <c r="AD31" s="1413"/>
      <c r="AE31" s="1413"/>
      <c r="AF31" s="1413"/>
      <c r="AG31" s="1412" t="n">
        <v>1186</v>
      </c>
    </row>
    <row r="32" customFormat="false" ht="15" hidden="false" customHeight="false" outlineLevel="0" collapsed="false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0"/>
    </row>
    <row r="34" customFormat="false" ht="22.5" hidden="false" customHeight="true" outlineLevel="0" collapsed="false">
      <c r="R34" s="0"/>
    </row>
    <row r="35" customFormat="false" ht="15" hidden="false" customHeight="false" outlineLevel="0" collapsed="false">
      <c r="R35" s="0"/>
    </row>
    <row r="37" customFormat="false" ht="29.25" hidden="false" customHeight="true" outlineLevel="0" collapsed="false">
      <c r="B37" s="8"/>
      <c r="C37" s="1"/>
      <c r="D37" s="1"/>
      <c r="E37" s="1057" t="s">
        <v>135</v>
      </c>
      <c r="F37" s="1057"/>
      <c r="G37" s="1057"/>
      <c r="H37" s="1057"/>
      <c r="I37" s="1057"/>
      <c r="J37" s="1057"/>
      <c r="K37" s="1057"/>
      <c r="L37" s="1057"/>
      <c r="M37" s="1057"/>
      <c r="N37" s="1057"/>
      <c r="O37" s="1057"/>
      <c r="P37" s="1"/>
      <c r="Q37" s="9"/>
      <c r="R37" s="0"/>
    </row>
    <row r="38" customFormat="false" ht="15.75" hidden="false" customHeight="false" outlineLevel="0" collapsed="false">
      <c r="B38" s="8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9"/>
      <c r="R38" s="0"/>
    </row>
    <row r="39" customFormat="false" ht="51.75" hidden="false" customHeight="false" outlineLevel="0" collapsed="false">
      <c r="B39" s="452" t="s">
        <v>52</v>
      </c>
      <c r="C39" s="453" t="s">
        <v>53</v>
      </c>
      <c r="D39" s="454" t="s">
        <v>54</v>
      </c>
      <c r="E39" s="454" t="s">
        <v>55</v>
      </c>
      <c r="F39" s="454" t="s">
        <v>56</v>
      </c>
      <c r="G39" s="454" t="s">
        <v>57</v>
      </c>
      <c r="H39" s="454" t="s">
        <v>58</v>
      </c>
      <c r="I39" s="454" t="s">
        <v>59</v>
      </c>
      <c r="J39" s="454" t="s">
        <v>60</v>
      </c>
      <c r="K39" s="454" t="s">
        <v>28</v>
      </c>
      <c r="L39" s="455" t="s">
        <v>61</v>
      </c>
      <c r="M39" s="456" t="s">
        <v>62</v>
      </c>
      <c r="N39" s="457" t="s">
        <v>63</v>
      </c>
      <c r="O39" s="457" t="s">
        <v>64</v>
      </c>
      <c r="P39" s="457" t="s">
        <v>65</v>
      </c>
      <c r="Q39" s="457" t="s">
        <v>66</v>
      </c>
      <c r="R39" s="457" t="s">
        <v>67</v>
      </c>
      <c r="S39" s="458" t="s">
        <v>68</v>
      </c>
      <c r="T39" s="459" t="s">
        <v>69</v>
      </c>
      <c r="U39" s="460" t="s">
        <v>70</v>
      </c>
    </row>
    <row r="40" customFormat="false" ht="23.25" hidden="false" customHeight="false" outlineLevel="0" collapsed="false">
      <c r="B40" s="754" t="s">
        <v>71</v>
      </c>
      <c r="C40" s="1414" t="n">
        <v>0</v>
      </c>
      <c r="D40" s="1415" t="n">
        <v>0</v>
      </c>
      <c r="E40" s="1415" t="n">
        <v>0</v>
      </c>
      <c r="F40" s="1415" t="n">
        <v>0</v>
      </c>
      <c r="G40" s="1415" t="n">
        <v>4</v>
      </c>
      <c r="H40" s="1415" t="n">
        <v>11</v>
      </c>
      <c r="I40" s="1415" t="n">
        <v>2</v>
      </c>
      <c r="J40" s="1415" t="n">
        <v>0</v>
      </c>
      <c r="K40" s="1415" t="n">
        <v>3</v>
      </c>
      <c r="L40" s="914" t="n">
        <f aca="false">SUM(C40:K40)</f>
        <v>20</v>
      </c>
      <c r="M40" s="287" t="n">
        <v>0</v>
      </c>
      <c r="N40" s="288" t="n">
        <v>0</v>
      </c>
      <c r="O40" s="288" t="n">
        <v>0</v>
      </c>
      <c r="P40" s="288" t="n">
        <v>20</v>
      </c>
      <c r="Q40" s="288" t="n">
        <v>0</v>
      </c>
      <c r="R40" s="288" t="n">
        <v>0</v>
      </c>
      <c r="S40" s="289" t="n">
        <v>0</v>
      </c>
      <c r="T40" s="290" t="n">
        <v>0</v>
      </c>
      <c r="U40" s="291" t="n">
        <v>0</v>
      </c>
    </row>
    <row r="41" customFormat="false" ht="23.25" hidden="false" customHeight="false" outlineLevel="0" collapsed="false">
      <c r="B41" s="757" t="s">
        <v>44</v>
      </c>
      <c r="C41" s="1416" t="n">
        <v>0</v>
      </c>
      <c r="D41" s="1417" t="n">
        <v>0</v>
      </c>
      <c r="E41" s="1417" t="n">
        <v>0</v>
      </c>
      <c r="F41" s="1417" t="n">
        <v>0</v>
      </c>
      <c r="G41" s="1417" t="n">
        <v>2</v>
      </c>
      <c r="H41" s="1417" t="n">
        <v>1</v>
      </c>
      <c r="I41" s="1417" t="n">
        <v>1</v>
      </c>
      <c r="J41" s="1417" t="n">
        <v>0</v>
      </c>
      <c r="K41" s="1417" t="n">
        <v>0</v>
      </c>
      <c r="L41" s="914" t="n">
        <f aca="false">SUM(C41:K41)</f>
        <v>4</v>
      </c>
      <c r="M41" s="295" t="n">
        <v>4</v>
      </c>
      <c r="N41" s="296" t="n">
        <v>4</v>
      </c>
      <c r="O41" s="296" t="n">
        <v>0</v>
      </c>
      <c r="P41" s="296" t="n">
        <v>0</v>
      </c>
      <c r="Q41" s="296" t="n">
        <v>0</v>
      </c>
      <c r="R41" s="296" t="n">
        <v>0</v>
      </c>
      <c r="S41" s="297" t="n">
        <v>0</v>
      </c>
      <c r="T41" s="298" t="n">
        <v>2040</v>
      </c>
      <c r="U41" s="299" t="n">
        <v>2040</v>
      </c>
    </row>
    <row r="42" customFormat="false" ht="23.25" hidden="false" customHeight="false" outlineLevel="0" collapsed="false">
      <c r="B42" s="757" t="s">
        <v>72</v>
      </c>
      <c r="C42" s="1416" t="n">
        <v>0</v>
      </c>
      <c r="D42" s="1417" t="n">
        <v>0</v>
      </c>
      <c r="E42" s="1417" t="n">
        <v>0</v>
      </c>
      <c r="F42" s="1417" t="n">
        <v>0</v>
      </c>
      <c r="G42" s="1417" t="n">
        <v>0</v>
      </c>
      <c r="H42" s="1417" t="n">
        <v>0</v>
      </c>
      <c r="I42" s="1417" t="n">
        <v>0</v>
      </c>
      <c r="J42" s="1417" t="n">
        <v>0</v>
      </c>
      <c r="K42" s="1417" t="n">
        <v>0</v>
      </c>
      <c r="L42" s="914" t="n">
        <f aca="false">SUM(C42:K42)</f>
        <v>0</v>
      </c>
      <c r="M42" s="295" t="n">
        <v>0</v>
      </c>
      <c r="N42" s="296" t="n">
        <v>0</v>
      </c>
      <c r="O42" s="296" t="n">
        <v>0</v>
      </c>
      <c r="P42" s="296" t="n">
        <v>0</v>
      </c>
      <c r="Q42" s="296" t="n">
        <v>0</v>
      </c>
      <c r="R42" s="296" t="n">
        <v>0</v>
      </c>
      <c r="S42" s="297" t="n">
        <v>0</v>
      </c>
      <c r="T42" s="298" t="n">
        <v>0</v>
      </c>
      <c r="U42" s="299" t="n">
        <v>0</v>
      </c>
    </row>
    <row r="43" customFormat="false" ht="23.25" hidden="false" customHeight="false" outlineLevel="0" collapsed="false">
      <c r="B43" s="757" t="s">
        <v>73</v>
      </c>
      <c r="C43" s="1416" t="n">
        <v>0</v>
      </c>
      <c r="D43" s="1417" t="n">
        <v>0</v>
      </c>
      <c r="E43" s="1417" t="n">
        <v>2</v>
      </c>
      <c r="F43" s="1417" t="n">
        <v>0</v>
      </c>
      <c r="G43" s="1417" t="n">
        <v>12</v>
      </c>
      <c r="H43" s="1417" t="n">
        <v>9</v>
      </c>
      <c r="I43" s="1417" t="n">
        <v>0</v>
      </c>
      <c r="J43" s="1417" t="n">
        <v>0</v>
      </c>
      <c r="K43" s="1417" t="n">
        <v>13</v>
      </c>
      <c r="L43" s="914" t="n">
        <f aca="false">SUM(C43:K43)</f>
        <v>36</v>
      </c>
      <c r="M43" s="295" t="n">
        <v>36</v>
      </c>
      <c r="N43" s="296" t="n">
        <v>33</v>
      </c>
      <c r="O43" s="296" t="n">
        <v>3</v>
      </c>
      <c r="P43" s="296" t="n">
        <v>0</v>
      </c>
      <c r="Q43" s="296" t="n">
        <v>0</v>
      </c>
      <c r="R43" s="296" t="n">
        <v>2</v>
      </c>
      <c r="S43" s="297" t="n">
        <v>0</v>
      </c>
      <c r="T43" s="298" t="n">
        <v>16128</v>
      </c>
      <c r="U43" s="299" t="n">
        <v>16128</v>
      </c>
    </row>
    <row r="44" customFormat="false" ht="23.25" hidden="false" customHeight="false" outlineLevel="0" collapsed="false">
      <c r="B44" s="757" t="s">
        <v>38</v>
      </c>
      <c r="C44" s="1416" t="n">
        <v>0</v>
      </c>
      <c r="D44" s="1417" t="n">
        <v>0</v>
      </c>
      <c r="E44" s="1417" t="n">
        <v>0</v>
      </c>
      <c r="F44" s="1417" t="n">
        <v>0</v>
      </c>
      <c r="G44" s="1417" t="n">
        <v>0</v>
      </c>
      <c r="H44" s="1417" t="n">
        <v>0</v>
      </c>
      <c r="I44" s="1417" t="n">
        <v>0</v>
      </c>
      <c r="J44" s="1417" t="n">
        <v>0</v>
      </c>
      <c r="K44" s="1417" t="n">
        <v>8</v>
      </c>
      <c r="L44" s="914" t="n">
        <f aca="false">SUM(C44:K44)</f>
        <v>8</v>
      </c>
      <c r="M44" s="295" t="n">
        <v>8</v>
      </c>
      <c r="N44" s="296" t="n">
        <v>8</v>
      </c>
      <c r="O44" s="296" t="n">
        <v>0</v>
      </c>
      <c r="P44" s="296" t="n">
        <v>0</v>
      </c>
      <c r="Q44" s="296" t="n">
        <v>0</v>
      </c>
      <c r="R44" s="296" t="n">
        <v>0</v>
      </c>
      <c r="S44" s="297" t="n">
        <v>0</v>
      </c>
      <c r="T44" s="298" t="n">
        <v>1860</v>
      </c>
      <c r="U44" s="299" t="n">
        <v>1860</v>
      </c>
    </row>
    <row r="45" customFormat="false" ht="23.25" hidden="false" customHeight="false" outlineLevel="0" collapsed="false">
      <c r="B45" s="757" t="s">
        <v>39</v>
      </c>
      <c r="C45" s="1416" t="n">
        <v>0</v>
      </c>
      <c r="D45" s="1417" t="n">
        <v>0</v>
      </c>
      <c r="E45" s="1417" t="n">
        <v>0</v>
      </c>
      <c r="F45" s="1417" t="n">
        <v>1</v>
      </c>
      <c r="G45" s="1417" t="n">
        <v>3</v>
      </c>
      <c r="H45" s="1417" t="n">
        <v>8</v>
      </c>
      <c r="I45" s="1417" t="n">
        <v>0</v>
      </c>
      <c r="J45" s="1417" t="n">
        <v>0</v>
      </c>
      <c r="K45" s="1417" t="n">
        <v>18</v>
      </c>
      <c r="L45" s="914" t="n">
        <f aca="false">SUM(C45:K45)</f>
        <v>30</v>
      </c>
      <c r="M45" s="295" t="n">
        <v>22</v>
      </c>
      <c r="N45" s="296" t="n">
        <v>17</v>
      </c>
      <c r="O45" s="296" t="n">
        <v>4</v>
      </c>
      <c r="P45" s="296" t="n">
        <v>8</v>
      </c>
      <c r="Q45" s="296" t="n">
        <v>1</v>
      </c>
      <c r="R45" s="296" t="n">
        <v>0</v>
      </c>
      <c r="S45" s="297" t="n">
        <v>0</v>
      </c>
      <c r="T45" s="298" t="n">
        <v>9520</v>
      </c>
      <c r="U45" s="299" t="n">
        <v>9520</v>
      </c>
    </row>
    <row r="46" customFormat="false" ht="23.25" hidden="false" customHeight="false" outlineLevel="0" collapsed="false">
      <c r="B46" s="757" t="s">
        <v>40</v>
      </c>
      <c r="C46" s="1416" t="n">
        <v>0</v>
      </c>
      <c r="D46" s="1417" t="n">
        <v>0</v>
      </c>
      <c r="E46" s="1417" t="n">
        <v>0</v>
      </c>
      <c r="F46" s="1417" t="n">
        <v>0</v>
      </c>
      <c r="G46" s="1417" t="n">
        <v>0</v>
      </c>
      <c r="H46" s="1417" t="n">
        <v>0</v>
      </c>
      <c r="I46" s="1417" t="n">
        <v>0</v>
      </c>
      <c r="J46" s="1417" t="n">
        <v>0</v>
      </c>
      <c r="K46" s="1417" t="n">
        <v>0</v>
      </c>
      <c r="L46" s="914" t="n">
        <f aca="false">SUM(C46:K46)</f>
        <v>0</v>
      </c>
      <c r="M46" s="295" t="n">
        <v>0</v>
      </c>
      <c r="N46" s="296" t="n">
        <v>0</v>
      </c>
      <c r="O46" s="296" t="n">
        <v>0</v>
      </c>
      <c r="P46" s="296" t="n">
        <v>0</v>
      </c>
      <c r="Q46" s="296" t="n">
        <v>0</v>
      </c>
      <c r="R46" s="296" t="n">
        <v>0</v>
      </c>
      <c r="S46" s="297" t="n">
        <v>0</v>
      </c>
      <c r="T46" s="298" t="n">
        <v>0</v>
      </c>
      <c r="U46" s="299" t="n">
        <v>0</v>
      </c>
    </row>
    <row r="47" customFormat="false" ht="23.25" hidden="false" customHeight="false" outlineLevel="0" collapsed="false">
      <c r="B47" s="757" t="s">
        <v>43</v>
      </c>
      <c r="C47" s="1416" t="n">
        <v>0</v>
      </c>
      <c r="D47" s="1417" t="n">
        <v>2</v>
      </c>
      <c r="E47" s="1417" t="n">
        <v>0</v>
      </c>
      <c r="F47" s="1417" t="n">
        <v>1</v>
      </c>
      <c r="G47" s="1417" t="n">
        <v>0</v>
      </c>
      <c r="H47" s="1417" t="n">
        <v>1</v>
      </c>
      <c r="I47" s="1417" t="n">
        <v>0</v>
      </c>
      <c r="J47" s="1417" t="n">
        <v>0</v>
      </c>
      <c r="K47" s="1417" t="n">
        <v>3</v>
      </c>
      <c r="L47" s="914" t="n">
        <f aca="false">SUM(C47:K47)</f>
        <v>7</v>
      </c>
      <c r="M47" s="295" t="n">
        <v>7</v>
      </c>
      <c r="N47" s="296" t="n">
        <v>5</v>
      </c>
      <c r="O47" s="296" t="n">
        <v>2</v>
      </c>
      <c r="P47" s="296" t="n">
        <v>0</v>
      </c>
      <c r="Q47" s="296" t="n">
        <v>0</v>
      </c>
      <c r="R47" s="296" t="n">
        <v>0</v>
      </c>
      <c r="S47" s="297" t="n">
        <v>0</v>
      </c>
      <c r="T47" s="298" t="n">
        <v>1600</v>
      </c>
      <c r="U47" s="299" t="n">
        <v>1600</v>
      </c>
    </row>
    <row r="48" customFormat="false" ht="23.25" hidden="false" customHeight="false" outlineLevel="0" collapsed="false">
      <c r="B48" s="757" t="s">
        <v>74</v>
      </c>
      <c r="C48" s="1416" t="n">
        <v>2</v>
      </c>
      <c r="D48" s="1417" t="n">
        <v>4</v>
      </c>
      <c r="E48" s="1417" t="n">
        <v>1</v>
      </c>
      <c r="F48" s="1417" t="n">
        <v>2</v>
      </c>
      <c r="G48" s="1417" t="n">
        <v>0</v>
      </c>
      <c r="H48" s="1417" t="n">
        <v>3</v>
      </c>
      <c r="I48" s="1417" t="n">
        <v>0</v>
      </c>
      <c r="J48" s="1417" t="n">
        <v>0</v>
      </c>
      <c r="K48" s="1417" t="n">
        <v>2</v>
      </c>
      <c r="L48" s="914" t="n">
        <f aca="false">SUM(C48:K48)</f>
        <v>14</v>
      </c>
      <c r="M48" s="295" t="n">
        <v>13</v>
      </c>
      <c r="N48" s="296" t="n">
        <v>12</v>
      </c>
      <c r="O48" s="296" t="n">
        <v>0</v>
      </c>
      <c r="P48" s="296" t="n">
        <v>1</v>
      </c>
      <c r="Q48" s="296" t="n">
        <v>0</v>
      </c>
      <c r="R48" s="296" t="n">
        <v>0</v>
      </c>
      <c r="S48" s="297" t="n">
        <v>1</v>
      </c>
      <c r="T48" s="298" t="n">
        <v>4320</v>
      </c>
      <c r="U48" s="299" t="n">
        <v>4320</v>
      </c>
    </row>
    <row r="49" customFormat="false" ht="23.25" hidden="false" customHeight="false" outlineLevel="0" collapsed="false">
      <c r="B49" s="757" t="s">
        <v>42</v>
      </c>
      <c r="C49" s="1416" t="n">
        <v>0</v>
      </c>
      <c r="D49" s="1417" t="n">
        <v>6</v>
      </c>
      <c r="E49" s="1417" t="n">
        <v>1</v>
      </c>
      <c r="F49" s="1417" t="n">
        <v>12</v>
      </c>
      <c r="G49" s="1417" t="n">
        <v>7</v>
      </c>
      <c r="H49" s="1417" t="n">
        <v>5</v>
      </c>
      <c r="I49" s="1417" t="n">
        <v>0</v>
      </c>
      <c r="J49" s="1417" t="n">
        <v>0</v>
      </c>
      <c r="K49" s="1417" t="n">
        <v>2</v>
      </c>
      <c r="L49" s="914" t="n">
        <f aca="false">SUM(C49:K49)</f>
        <v>33</v>
      </c>
      <c r="M49" s="295" t="n">
        <v>27</v>
      </c>
      <c r="N49" s="296" t="n">
        <v>22</v>
      </c>
      <c r="O49" s="296" t="n">
        <v>4</v>
      </c>
      <c r="P49" s="296" t="n">
        <v>6</v>
      </c>
      <c r="Q49" s="296" t="n">
        <v>0</v>
      </c>
      <c r="R49" s="296" t="n">
        <v>0</v>
      </c>
      <c r="S49" s="297" t="n">
        <v>1</v>
      </c>
      <c r="T49" s="298" t="n">
        <v>4320</v>
      </c>
      <c r="U49" s="299" t="n">
        <v>4320</v>
      </c>
    </row>
    <row r="50" customFormat="false" ht="24" hidden="false" customHeight="false" outlineLevel="0" collapsed="false">
      <c r="B50" s="759" t="s">
        <v>37</v>
      </c>
      <c r="C50" s="1418" t="n">
        <v>0</v>
      </c>
      <c r="D50" s="1419" t="n">
        <v>5</v>
      </c>
      <c r="E50" s="1419" t="n">
        <v>5</v>
      </c>
      <c r="F50" s="1419" t="n">
        <v>7</v>
      </c>
      <c r="G50" s="1419" t="n">
        <v>5</v>
      </c>
      <c r="H50" s="1419" t="n">
        <v>5</v>
      </c>
      <c r="I50" s="1419" t="n">
        <v>10</v>
      </c>
      <c r="J50" s="1419" t="n">
        <v>5</v>
      </c>
      <c r="K50" s="1419" t="n">
        <v>16</v>
      </c>
      <c r="L50" s="914" t="n">
        <f aca="false">SUM(C50:K50)</f>
        <v>58</v>
      </c>
      <c r="M50" s="304" t="n">
        <v>43</v>
      </c>
      <c r="N50" s="305" t="n">
        <v>40</v>
      </c>
      <c r="O50" s="305" t="n">
        <v>0</v>
      </c>
      <c r="P50" s="305" t="n">
        <v>15</v>
      </c>
      <c r="Q50" s="305" t="n">
        <v>3</v>
      </c>
      <c r="R50" s="305" t="n">
        <v>0</v>
      </c>
      <c r="S50" s="306" t="n">
        <v>0</v>
      </c>
      <c r="T50" s="307" t="n">
        <v>24420</v>
      </c>
      <c r="U50" s="308" t="n">
        <v>24420</v>
      </c>
    </row>
    <row r="51" customFormat="false" ht="24" hidden="false" customHeight="false" outlineLevel="0" collapsed="false">
      <c r="B51" s="1420" t="s">
        <v>15</v>
      </c>
      <c r="C51" s="114" t="n">
        <f aca="false">SUM(C40:C50)</f>
        <v>2</v>
      </c>
      <c r="D51" s="114" t="n">
        <f aca="false">SUM(D40:D50)</f>
        <v>17</v>
      </c>
      <c r="E51" s="114" t="n">
        <f aca="false">SUM(E40:E50)</f>
        <v>9</v>
      </c>
      <c r="F51" s="114" t="n">
        <f aca="false">SUM(F40:F50)</f>
        <v>23</v>
      </c>
      <c r="G51" s="114" t="n">
        <f aca="false">SUM(G40:G50)</f>
        <v>33</v>
      </c>
      <c r="H51" s="114" t="n">
        <f aca="false">SUM(H40:H50)</f>
        <v>43</v>
      </c>
      <c r="I51" s="114" t="n">
        <f aca="false">SUM(I40:I50)</f>
        <v>13</v>
      </c>
      <c r="J51" s="114" t="n">
        <f aca="false">SUM(J40:J50)</f>
        <v>5</v>
      </c>
      <c r="K51" s="114" t="n">
        <f aca="false">SUM(K40:K50)</f>
        <v>65</v>
      </c>
      <c r="L51" s="114" t="n">
        <f aca="false">SUM(L40:L50)</f>
        <v>210</v>
      </c>
      <c r="M51" s="114" t="n">
        <f aca="false">SUM(M40:M50)</f>
        <v>160</v>
      </c>
      <c r="N51" s="114" t="n">
        <f aca="false">SUM(N40:N50)</f>
        <v>141</v>
      </c>
      <c r="O51" s="114" t="n">
        <f aca="false">SUM(O40:O50)</f>
        <v>13</v>
      </c>
      <c r="P51" s="114" t="n">
        <f aca="false">SUM(P40:P50)</f>
        <v>50</v>
      </c>
      <c r="Q51" s="114" t="n">
        <f aca="false">SUM(Q40:Q50)</f>
        <v>4</v>
      </c>
      <c r="R51" s="114" t="n">
        <f aca="false">SUM(R40:R50)</f>
        <v>2</v>
      </c>
      <c r="S51" s="114" t="n">
        <f aca="false">SUM(S40:S50)</f>
        <v>2</v>
      </c>
      <c r="T51" s="114" t="n">
        <f aca="false">SUM(T40:T50)</f>
        <v>64208</v>
      </c>
      <c r="U51" s="114" t="n">
        <f aca="false">SUM(U40:U50)</f>
        <v>64208</v>
      </c>
    </row>
    <row r="52" customFormat="false" ht="15" hidden="false" customHeight="false" outlineLevel="0" collapsed="false">
      <c r="B52" s="8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9"/>
      <c r="R52" s="0"/>
    </row>
    <row r="53" customFormat="false" ht="15" hidden="false" customHeight="false" outlineLevel="0" collapsed="false">
      <c r="B53" s="8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9"/>
      <c r="R53" s="0"/>
    </row>
    <row r="54" customFormat="false" ht="18.75" hidden="false" customHeight="false" outlineLevel="0" collapsed="false">
      <c r="B54" s="115"/>
      <c r="C54" s="116"/>
      <c r="D54" s="116"/>
      <c r="E54" s="116"/>
      <c r="F54" s="116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117"/>
      <c r="R54" s="0"/>
    </row>
    <row r="55" customFormat="false" ht="15" hidden="false" customHeight="false" outlineLevel="0" collapsed="false">
      <c r="B55" s="311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117"/>
      <c r="R55" s="0"/>
    </row>
    <row r="56" customFormat="false" ht="15.75" hidden="false" customHeight="false" outlineLevel="0" collapsed="false">
      <c r="B56" s="118"/>
      <c r="C56" s="119"/>
      <c r="D56" s="119"/>
      <c r="E56" s="119"/>
      <c r="F56" s="119"/>
      <c r="G56" s="119"/>
      <c r="H56" s="119"/>
      <c r="I56" s="119"/>
      <c r="J56" s="119"/>
      <c r="K56" s="119"/>
      <c r="L56" s="119"/>
      <c r="M56" s="119"/>
      <c r="N56" s="119"/>
      <c r="O56" s="119"/>
      <c r="P56" s="119"/>
      <c r="Q56" s="120"/>
      <c r="R56" s="0"/>
    </row>
    <row r="57" customFormat="false" ht="15" hidden="false" customHeight="true" outlineLevel="0" collapsed="false">
      <c r="B57" s="1245" t="s">
        <v>75</v>
      </c>
      <c r="C57" s="1245"/>
      <c r="D57" s="1245"/>
      <c r="E57" s="1245"/>
      <c r="F57" s="1245"/>
      <c r="G57" s="1245"/>
      <c r="H57" s="1245"/>
      <c r="I57" s="1245"/>
      <c r="J57" s="1245"/>
      <c r="K57" s="1245"/>
      <c r="L57" s="1245"/>
      <c r="M57" s="1245"/>
      <c r="N57" s="1245"/>
      <c r="O57" s="1245"/>
      <c r="P57" s="1245"/>
      <c r="Q57" s="1245"/>
      <c r="R57" s="0"/>
    </row>
    <row r="58" customFormat="false" ht="15" hidden="false" customHeight="false" outlineLevel="0" collapsed="false">
      <c r="B58" s="1245"/>
      <c r="C58" s="1245"/>
      <c r="D58" s="1245"/>
      <c r="E58" s="1245"/>
      <c r="F58" s="1245"/>
      <c r="G58" s="1245"/>
      <c r="H58" s="1245"/>
      <c r="I58" s="1245"/>
      <c r="J58" s="1245"/>
      <c r="K58" s="1245"/>
      <c r="L58" s="1245"/>
      <c r="M58" s="1245"/>
      <c r="N58" s="1245"/>
      <c r="O58" s="1245"/>
      <c r="P58" s="1245"/>
      <c r="Q58" s="1245"/>
      <c r="R58" s="0"/>
    </row>
    <row r="59" customFormat="false" ht="15.75" hidden="false" customHeight="false" outlineLevel="0" collapsed="false">
      <c r="B59" s="1245"/>
      <c r="C59" s="1245"/>
      <c r="D59" s="1245"/>
      <c r="E59" s="1245"/>
      <c r="F59" s="1245"/>
      <c r="G59" s="1245"/>
      <c r="H59" s="1245"/>
      <c r="I59" s="1245"/>
      <c r="J59" s="1245"/>
      <c r="K59" s="1245"/>
      <c r="L59" s="1245"/>
      <c r="M59" s="1245"/>
      <c r="N59" s="1245"/>
      <c r="O59" s="1245"/>
      <c r="P59" s="1245"/>
      <c r="Q59" s="1245"/>
      <c r="R59" s="0"/>
    </row>
    <row r="60" customFormat="false" ht="15.75" hidden="false" customHeight="false" outlineLevel="0" collapsed="false">
      <c r="B60" s="8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9"/>
      <c r="R60" s="0"/>
    </row>
    <row r="61" customFormat="false" ht="24" hidden="false" customHeight="false" outlineLevel="0" collapsed="false">
      <c r="B61" s="1205" t="s">
        <v>4</v>
      </c>
      <c r="C61" s="1205"/>
      <c r="D61" s="1206" t="str">
        <f aca="false">D8</f>
        <v>DECEMBER, 2017</v>
      </c>
      <c r="E61" s="1206"/>
      <c r="F61" s="1206"/>
      <c r="G61" s="1206"/>
      <c r="H61" s="1"/>
      <c r="I61" s="1"/>
      <c r="J61" s="1"/>
      <c r="K61" s="1"/>
      <c r="L61" s="1"/>
      <c r="M61" s="1"/>
      <c r="N61" s="1"/>
      <c r="O61" s="1"/>
      <c r="P61" s="1"/>
      <c r="Q61" s="9"/>
      <c r="R61" s="0"/>
    </row>
    <row r="62" customFormat="false" ht="15.75" hidden="false" customHeight="false" outlineLevel="0" collapsed="false">
      <c r="B62" s="8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9"/>
      <c r="R62" s="0"/>
    </row>
    <row r="63" customFormat="false" ht="15.75" hidden="false" customHeight="true" outlineLevel="0" collapsed="false">
      <c r="B63" s="17" t="s">
        <v>76</v>
      </c>
      <c r="C63" s="24" t="s">
        <v>8</v>
      </c>
      <c r="D63" s="24"/>
      <c r="E63" s="24"/>
      <c r="F63" s="24"/>
      <c r="G63" s="90" t="s">
        <v>9</v>
      </c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24" t="s">
        <v>10</v>
      </c>
      <c r="Z63" s="24"/>
      <c r="AA63" s="24"/>
      <c r="AB63" s="24" t="s">
        <v>11</v>
      </c>
      <c r="AC63" s="24"/>
      <c r="AD63" s="24"/>
      <c r="AE63" s="24"/>
      <c r="AF63" s="24"/>
      <c r="AG63" s="390" t="s">
        <v>12</v>
      </c>
    </row>
    <row r="64" customFormat="false" ht="15.75" hidden="false" customHeight="true" outlineLevel="0" collapsed="false">
      <c r="B64" s="17"/>
      <c r="C64" s="24"/>
      <c r="D64" s="24"/>
      <c r="E64" s="24"/>
      <c r="F64" s="24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24"/>
      <c r="Z64" s="24"/>
      <c r="AA64" s="24"/>
      <c r="AB64" s="24" t="s">
        <v>13</v>
      </c>
      <c r="AC64" s="24"/>
      <c r="AD64" s="24" t="s">
        <v>14</v>
      </c>
      <c r="AE64" s="24"/>
      <c r="AF64" s="90" t="s">
        <v>15</v>
      </c>
      <c r="AG64" s="390"/>
    </row>
    <row r="65" customFormat="false" ht="15.75" hidden="false" customHeight="true" outlineLevel="0" collapsed="false">
      <c r="B65" s="17"/>
      <c r="C65" s="90" t="s">
        <v>16</v>
      </c>
      <c r="D65" s="90" t="s">
        <v>17</v>
      </c>
      <c r="E65" s="91" t="s">
        <v>18</v>
      </c>
      <c r="F65" s="24" t="s">
        <v>15</v>
      </c>
      <c r="G65" s="24" t="s">
        <v>19</v>
      </c>
      <c r="H65" s="24"/>
      <c r="I65" s="24"/>
      <c r="J65" s="24"/>
      <c r="K65" s="24"/>
      <c r="L65" s="24"/>
      <c r="M65" s="24" t="s">
        <v>20</v>
      </c>
      <c r="N65" s="24"/>
      <c r="O65" s="24"/>
      <c r="P65" s="24"/>
      <c r="Q65" s="24"/>
      <c r="R65" s="24"/>
      <c r="S65" s="24" t="s">
        <v>21</v>
      </c>
      <c r="T65" s="24"/>
      <c r="U65" s="24"/>
      <c r="V65" s="24"/>
      <c r="W65" s="24"/>
      <c r="X65" s="24" t="s">
        <v>15</v>
      </c>
      <c r="Y65" s="24"/>
      <c r="Z65" s="24"/>
      <c r="AA65" s="24"/>
      <c r="AB65" s="394" t="s">
        <v>22</v>
      </c>
      <c r="AC65" s="394" t="s">
        <v>23</v>
      </c>
      <c r="AD65" s="394" t="s">
        <v>22</v>
      </c>
      <c r="AE65" s="474" t="s">
        <v>23</v>
      </c>
      <c r="AF65" s="90"/>
      <c r="AG65" s="390"/>
    </row>
    <row r="66" customFormat="false" ht="15.75" hidden="false" customHeight="false" outlineLevel="0" collapsed="false">
      <c r="B66" s="17"/>
      <c r="C66" s="90"/>
      <c r="D66" s="90"/>
      <c r="E66" s="91"/>
      <c r="F66" s="24"/>
      <c r="G66" s="475" t="s">
        <v>24</v>
      </c>
      <c r="H66" s="475" t="s">
        <v>25</v>
      </c>
      <c r="I66" s="475" t="s">
        <v>26</v>
      </c>
      <c r="J66" s="475" t="s">
        <v>27</v>
      </c>
      <c r="K66" s="475" t="s">
        <v>28</v>
      </c>
      <c r="L66" s="476" t="s">
        <v>15</v>
      </c>
      <c r="M66" s="475" t="s">
        <v>25</v>
      </c>
      <c r="N66" s="477" t="s">
        <v>29</v>
      </c>
      <c r="O66" s="475" t="s">
        <v>30</v>
      </c>
      <c r="P66" s="475" t="s">
        <v>26</v>
      </c>
      <c r="Q66" s="477" t="s">
        <v>31</v>
      </c>
      <c r="R66" s="478" t="s">
        <v>15</v>
      </c>
      <c r="S66" s="475" t="s">
        <v>21</v>
      </c>
      <c r="T66" s="477" t="s">
        <v>32</v>
      </c>
      <c r="U66" s="478" t="s">
        <v>33</v>
      </c>
      <c r="V66" s="478" t="s">
        <v>34</v>
      </c>
      <c r="W66" s="477" t="s">
        <v>15</v>
      </c>
      <c r="X66" s="24"/>
      <c r="Y66" s="394" t="s">
        <v>35</v>
      </c>
      <c r="Z66" s="474" t="s">
        <v>36</v>
      </c>
      <c r="AA66" s="394" t="s">
        <v>15</v>
      </c>
      <c r="AB66" s="394"/>
      <c r="AC66" s="394"/>
      <c r="AD66" s="394"/>
      <c r="AE66" s="474"/>
      <c r="AF66" s="90"/>
      <c r="AG66" s="390"/>
    </row>
    <row r="67" customFormat="false" ht="27" hidden="false" customHeight="false" outlineLevel="0" collapsed="false">
      <c r="B67" s="480" t="s">
        <v>77</v>
      </c>
      <c r="C67" s="992" t="n">
        <v>3</v>
      </c>
      <c r="D67" s="993" t="n">
        <v>32</v>
      </c>
      <c r="E67" s="994" t="n">
        <v>36</v>
      </c>
      <c r="F67" s="1421" t="n">
        <f aca="false">SUM(C67:E67)</f>
        <v>71</v>
      </c>
      <c r="G67" s="992" t="n">
        <v>4</v>
      </c>
      <c r="H67" s="993" t="n">
        <v>19</v>
      </c>
      <c r="I67" s="993" t="n">
        <v>7</v>
      </c>
      <c r="J67" s="993" t="n">
        <v>17</v>
      </c>
      <c r="K67" s="994" t="n">
        <v>0</v>
      </c>
      <c r="L67" s="1422" t="n">
        <f aca="false">SUM(G67:K67)</f>
        <v>47</v>
      </c>
      <c r="M67" s="401" t="n">
        <v>3</v>
      </c>
      <c r="N67" s="410" t="n">
        <v>23</v>
      </c>
      <c r="O67" s="410" t="n">
        <v>16</v>
      </c>
      <c r="P67" s="410" t="n">
        <v>0</v>
      </c>
      <c r="Q67" s="411" t="n">
        <v>0</v>
      </c>
      <c r="R67" s="1423" t="n">
        <f aca="false">SUM(M67:Q67)</f>
        <v>42</v>
      </c>
      <c r="S67" s="401" t="n">
        <v>15</v>
      </c>
      <c r="T67" s="410" t="n">
        <v>0</v>
      </c>
      <c r="U67" s="410" t="n">
        <v>0</v>
      </c>
      <c r="V67" s="411" t="n">
        <v>1</v>
      </c>
      <c r="W67" s="411" t="n">
        <f aca="false">SUM(S67:V67)</f>
        <v>16</v>
      </c>
      <c r="X67" s="1421" t="n">
        <f aca="false">SUM(W67,R67,L67)</f>
        <v>105</v>
      </c>
      <c r="Y67" s="830" t="n">
        <v>15</v>
      </c>
      <c r="Z67" s="1424" t="n">
        <v>2</v>
      </c>
      <c r="AA67" s="1425" t="n">
        <f aca="false">SUM(Y67:Z67)</f>
        <v>17</v>
      </c>
      <c r="AB67" s="401" t="n">
        <v>0</v>
      </c>
      <c r="AC67" s="410" t="n">
        <v>2</v>
      </c>
      <c r="AD67" s="410" t="n">
        <v>0</v>
      </c>
      <c r="AE67" s="411" t="n">
        <v>1</v>
      </c>
      <c r="AF67" s="1426" t="n">
        <f aca="false">SUM(AB67:AE67)</f>
        <v>3</v>
      </c>
      <c r="AG67" s="1427" t="n">
        <v>49</v>
      </c>
    </row>
    <row r="68" customFormat="false" ht="27" hidden="false" customHeight="false" outlineLevel="0" collapsed="false">
      <c r="B68" s="498" t="s">
        <v>78</v>
      </c>
      <c r="C68" s="1001" t="n">
        <v>1</v>
      </c>
      <c r="D68" s="1002" t="n">
        <v>3</v>
      </c>
      <c r="E68" s="1003" t="n">
        <v>13</v>
      </c>
      <c r="F68" s="1421" t="n">
        <f aca="false">SUM(C68:E68)</f>
        <v>17</v>
      </c>
      <c r="G68" s="1001" t="n">
        <v>0</v>
      </c>
      <c r="H68" s="1002" t="n">
        <v>7</v>
      </c>
      <c r="I68" s="1002" t="n">
        <v>1</v>
      </c>
      <c r="J68" s="1002" t="n">
        <v>4</v>
      </c>
      <c r="K68" s="1003" t="n">
        <v>0</v>
      </c>
      <c r="L68" s="1422" t="n">
        <f aca="false">SUM(G68:K68)</f>
        <v>12</v>
      </c>
      <c r="M68" s="505" t="n">
        <v>0</v>
      </c>
      <c r="N68" s="506" t="n">
        <v>8</v>
      </c>
      <c r="O68" s="506" t="n">
        <v>6</v>
      </c>
      <c r="P68" s="506" t="n">
        <v>0</v>
      </c>
      <c r="Q68" s="507" t="n">
        <v>0</v>
      </c>
      <c r="R68" s="1423" t="n">
        <f aca="false">SUM(M68:Q68)</f>
        <v>14</v>
      </c>
      <c r="S68" s="505" t="n">
        <v>3</v>
      </c>
      <c r="T68" s="506" t="n">
        <v>0</v>
      </c>
      <c r="U68" s="506" t="n">
        <v>0</v>
      </c>
      <c r="V68" s="507" t="n">
        <v>0</v>
      </c>
      <c r="W68" s="411" t="n">
        <f aca="false">SUM(S68:V68)</f>
        <v>3</v>
      </c>
      <c r="X68" s="1421" t="n">
        <f aca="false">SUM(W68,R68,L68)</f>
        <v>29</v>
      </c>
      <c r="Y68" s="522" t="n">
        <v>3</v>
      </c>
      <c r="Z68" s="525" t="n">
        <v>1</v>
      </c>
      <c r="AA68" s="1425" t="n">
        <f aca="false">SUM(Y68:Z68)</f>
        <v>4</v>
      </c>
      <c r="AB68" s="505" t="n">
        <v>0</v>
      </c>
      <c r="AC68" s="506" t="n">
        <v>1</v>
      </c>
      <c r="AD68" s="506" t="n">
        <v>0</v>
      </c>
      <c r="AE68" s="507" t="n">
        <v>0</v>
      </c>
      <c r="AF68" s="1426" t="n">
        <f aca="false">SUM(AB68:AE68)</f>
        <v>1</v>
      </c>
      <c r="AG68" s="1428" t="n">
        <v>7</v>
      </c>
    </row>
    <row r="69" customFormat="false" ht="27" hidden="false" customHeight="false" outlineLevel="0" collapsed="false">
      <c r="B69" s="498" t="s">
        <v>79</v>
      </c>
      <c r="C69" s="1001" t="n">
        <v>1</v>
      </c>
      <c r="D69" s="1002" t="n">
        <v>5</v>
      </c>
      <c r="E69" s="1003" t="n">
        <v>11</v>
      </c>
      <c r="F69" s="1421" t="n">
        <f aca="false">SUM(C69:E69)</f>
        <v>17</v>
      </c>
      <c r="G69" s="1001" t="n">
        <v>4</v>
      </c>
      <c r="H69" s="1002" t="n">
        <v>0</v>
      </c>
      <c r="I69" s="1002" t="n">
        <v>2</v>
      </c>
      <c r="J69" s="1002" t="n">
        <v>3</v>
      </c>
      <c r="K69" s="1003" t="n">
        <v>0</v>
      </c>
      <c r="L69" s="1422" t="n">
        <f aca="false">SUM(G69:K69)</f>
        <v>9</v>
      </c>
      <c r="M69" s="505" t="n">
        <v>0</v>
      </c>
      <c r="N69" s="506" t="n">
        <v>6</v>
      </c>
      <c r="O69" s="506" t="n">
        <v>7</v>
      </c>
      <c r="P69" s="506" t="n">
        <v>0</v>
      </c>
      <c r="Q69" s="507" t="n">
        <v>0</v>
      </c>
      <c r="R69" s="1423" t="n">
        <f aca="false">SUM(M69:Q69)</f>
        <v>13</v>
      </c>
      <c r="S69" s="505" t="n">
        <v>5</v>
      </c>
      <c r="T69" s="506" t="n">
        <v>0</v>
      </c>
      <c r="U69" s="506" t="n">
        <v>0</v>
      </c>
      <c r="V69" s="507" t="n">
        <v>0</v>
      </c>
      <c r="W69" s="411" t="n">
        <f aca="false">SUM(S69:V69)</f>
        <v>5</v>
      </c>
      <c r="X69" s="1421" t="n">
        <f aca="false">SUM(W69,R69,L69)</f>
        <v>27</v>
      </c>
      <c r="Y69" s="522" t="n">
        <v>0</v>
      </c>
      <c r="Z69" s="525" t="n">
        <v>1</v>
      </c>
      <c r="AA69" s="1425" t="n">
        <f aca="false">SUM(Y69:Z69)</f>
        <v>1</v>
      </c>
      <c r="AB69" s="505" t="n">
        <v>0</v>
      </c>
      <c r="AC69" s="506" t="n">
        <v>0</v>
      </c>
      <c r="AD69" s="506" t="n">
        <v>0</v>
      </c>
      <c r="AE69" s="507" t="n">
        <v>1</v>
      </c>
      <c r="AF69" s="1426" t="n">
        <f aca="false">SUM(AB69:AE69)</f>
        <v>1</v>
      </c>
      <c r="AG69" s="1428" t="n">
        <v>5</v>
      </c>
    </row>
    <row r="70" customFormat="false" ht="27" hidden="false" customHeight="false" outlineLevel="0" collapsed="false">
      <c r="B70" s="498" t="s">
        <v>80</v>
      </c>
      <c r="C70" s="1001" t="n">
        <v>1</v>
      </c>
      <c r="D70" s="1002" t="n">
        <v>10</v>
      </c>
      <c r="E70" s="1003" t="n">
        <v>4</v>
      </c>
      <c r="F70" s="1421" t="n">
        <f aca="false">SUM(C70:E70)</f>
        <v>15</v>
      </c>
      <c r="G70" s="1001" t="n">
        <v>2</v>
      </c>
      <c r="H70" s="1002" t="n">
        <v>2</v>
      </c>
      <c r="I70" s="1002" t="n">
        <v>0</v>
      </c>
      <c r="J70" s="1002" t="n">
        <v>1</v>
      </c>
      <c r="K70" s="1003" t="n">
        <v>0</v>
      </c>
      <c r="L70" s="1422" t="n">
        <f aca="false">SUM(G70:K70)</f>
        <v>5</v>
      </c>
      <c r="M70" s="505" t="n">
        <v>0</v>
      </c>
      <c r="N70" s="506" t="n">
        <v>13</v>
      </c>
      <c r="O70" s="506" t="n">
        <v>2</v>
      </c>
      <c r="P70" s="506" t="n">
        <v>5</v>
      </c>
      <c r="Q70" s="507" t="n">
        <v>0</v>
      </c>
      <c r="R70" s="1423" t="n">
        <f aca="false">SUM(M70:Q70)</f>
        <v>20</v>
      </c>
      <c r="S70" s="505" t="n">
        <v>4</v>
      </c>
      <c r="T70" s="506" t="n">
        <v>0</v>
      </c>
      <c r="U70" s="506" t="n">
        <v>0</v>
      </c>
      <c r="V70" s="507" t="n">
        <v>0</v>
      </c>
      <c r="W70" s="411" t="n">
        <f aca="false">SUM(S70:V70)</f>
        <v>4</v>
      </c>
      <c r="X70" s="1421" t="n">
        <f aca="false">SUM(W70,R70,L70)</f>
        <v>29</v>
      </c>
      <c r="Y70" s="522" t="n">
        <v>1</v>
      </c>
      <c r="Z70" s="525" t="n">
        <v>1</v>
      </c>
      <c r="AA70" s="1425" t="n">
        <f aca="false">SUM(Y70:Z70)</f>
        <v>2</v>
      </c>
      <c r="AB70" s="505" t="n">
        <v>0</v>
      </c>
      <c r="AC70" s="506" t="n">
        <v>1</v>
      </c>
      <c r="AD70" s="506" t="n">
        <v>0</v>
      </c>
      <c r="AE70" s="507" t="n">
        <v>0</v>
      </c>
      <c r="AF70" s="1426" t="n">
        <f aca="false">SUM(AB70:AE70)</f>
        <v>1</v>
      </c>
      <c r="AG70" s="1428" t="n">
        <v>16</v>
      </c>
    </row>
    <row r="71" customFormat="false" ht="27" hidden="false" customHeight="false" outlineLevel="0" collapsed="false">
      <c r="B71" s="498" t="s">
        <v>81</v>
      </c>
      <c r="C71" s="1001" t="n">
        <v>1</v>
      </c>
      <c r="D71" s="1002" t="n">
        <v>2</v>
      </c>
      <c r="E71" s="1003" t="n">
        <v>31</v>
      </c>
      <c r="F71" s="1421" t="n">
        <f aca="false">SUM(C71:E71)</f>
        <v>34</v>
      </c>
      <c r="G71" s="1001" t="n">
        <v>0</v>
      </c>
      <c r="H71" s="1002" t="n">
        <v>10</v>
      </c>
      <c r="I71" s="1002" t="n">
        <v>1</v>
      </c>
      <c r="J71" s="1002" t="n">
        <v>11</v>
      </c>
      <c r="K71" s="1003" t="n">
        <v>1</v>
      </c>
      <c r="L71" s="1422" t="n">
        <f aca="false">SUM(G71:K71)</f>
        <v>23</v>
      </c>
      <c r="M71" s="505" t="n">
        <v>0</v>
      </c>
      <c r="N71" s="506" t="n">
        <v>8</v>
      </c>
      <c r="O71" s="506" t="n">
        <v>9</v>
      </c>
      <c r="P71" s="506" t="n">
        <v>4</v>
      </c>
      <c r="Q71" s="507" t="n">
        <v>1</v>
      </c>
      <c r="R71" s="1423" t="n">
        <f aca="false">SUM(M71:Q71)</f>
        <v>22</v>
      </c>
      <c r="S71" s="505" t="n">
        <v>4</v>
      </c>
      <c r="T71" s="506" t="n">
        <v>0</v>
      </c>
      <c r="U71" s="506" t="n">
        <v>0</v>
      </c>
      <c r="V71" s="507" t="n">
        <v>0</v>
      </c>
      <c r="W71" s="411" t="n">
        <f aca="false">SUM(S71:V71)</f>
        <v>4</v>
      </c>
      <c r="X71" s="1421" t="n">
        <f aca="false">SUM(W71,R71,L71)</f>
        <v>49</v>
      </c>
      <c r="Y71" s="522" t="n">
        <v>7</v>
      </c>
      <c r="Z71" s="525" t="n">
        <v>1</v>
      </c>
      <c r="AA71" s="1425" t="n">
        <f aca="false">SUM(Y71:Z71)</f>
        <v>8</v>
      </c>
      <c r="AB71" s="505" t="n">
        <v>0</v>
      </c>
      <c r="AC71" s="506" t="n">
        <v>1</v>
      </c>
      <c r="AD71" s="506" t="n">
        <v>0</v>
      </c>
      <c r="AE71" s="507" t="n">
        <v>0</v>
      </c>
      <c r="AF71" s="1426" t="n">
        <f aca="false">SUM(AB71:AE71)</f>
        <v>1</v>
      </c>
      <c r="AG71" s="1428" t="n">
        <v>17</v>
      </c>
    </row>
    <row r="72" customFormat="false" ht="27" hidden="false" customHeight="false" outlineLevel="0" collapsed="false">
      <c r="B72" s="498" t="s">
        <v>82</v>
      </c>
      <c r="C72" s="1001" t="n">
        <v>0</v>
      </c>
      <c r="D72" s="1002" t="n">
        <v>0</v>
      </c>
      <c r="E72" s="1003" t="n">
        <v>13</v>
      </c>
      <c r="F72" s="1421" t="n">
        <f aca="false">SUM(C72:E72)</f>
        <v>13</v>
      </c>
      <c r="G72" s="1001" t="n">
        <v>0</v>
      </c>
      <c r="H72" s="1002" t="n">
        <v>2</v>
      </c>
      <c r="I72" s="1002" t="n">
        <v>1</v>
      </c>
      <c r="J72" s="1002" t="n">
        <v>1</v>
      </c>
      <c r="K72" s="1003" t="n">
        <v>0</v>
      </c>
      <c r="L72" s="1422" t="n">
        <f aca="false">SUM(G72:K72)</f>
        <v>4</v>
      </c>
      <c r="M72" s="505" t="n">
        <v>0</v>
      </c>
      <c r="N72" s="506" t="n">
        <v>5</v>
      </c>
      <c r="O72" s="506" t="n">
        <v>8</v>
      </c>
      <c r="P72" s="506" t="n">
        <v>1</v>
      </c>
      <c r="Q72" s="507" t="n">
        <v>0</v>
      </c>
      <c r="R72" s="1423" t="n">
        <f aca="false">SUM(M72:Q72)</f>
        <v>14</v>
      </c>
      <c r="S72" s="505" t="n">
        <v>4</v>
      </c>
      <c r="T72" s="506" t="n">
        <v>0</v>
      </c>
      <c r="U72" s="506" t="n">
        <v>0</v>
      </c>
      <c r="V72" s="507" t="n">
        <v>0</v>
      </c>
      <c r="W72" s="411" t="n">
        <f aca="false">SUM(S72:V72)</f>
        <v>4</v>
      </c>
      <c r="X72" s="1421" t="n">
        <f aca="false">SUM(W72,R72,L72)</f>
        <v>22</v>
      </c>
      <c r="Y72" s="522" t="n">
        <v>0</v>
      </c>
      <c r="Z72" s="525" t="n">
        <v>0</v>
      </c>
      <c r="AA72" s="1425" t="n">
        <f aca="false">SUM(Y72:Z72)</f>
        <v>0</v>
      </c>
      <c r="AB72" s="505" t="n">
        <v>0</v>
      </c>
      <c r="AC72" s="506" t="n">
        <v>0</v>
      </c>
      <c r="AD72" s="506" t="n">
        <v>0</v>
      </c>
      <c r="AE72" s="507" t="n">
        <v>0</v>
      </c>
      <c r="AF72" s="1426" t="n">
        <f aca="false">SUM(AB72:AE72)</f>
        <v>0</v>
      </c>
      <c r="AG72" s="1428" t="n">
        <v>0</v>
      </c>
    </row>
    <row r="73" customFormat="false" ht="27" hidden="false" customHeight="false" outlineLevel="0" collapsed="false">
      <c r="B73" s="498" t="s">
        <v>83</v>
      </c>
      <c r="C73" s="1001" t="n">
        <v>3</v>
      </c>
      <c r="D73" s="1002" t="n">
        <v>20</v>
      </c>
      <c r="E73" s="1003" t="n">
        <v>24</v>
      </c>
      <c r="F73" s="1421" t="n">
        <f aca="false">SUM(C73:E73)</f>
        <v>47</v>
      </c>
      <c r="G73" s="1001" t="n">
        <v>5</v>
      </c>
      <c r="H73" s="1002" t="n">
        <v>5</v>
      </c>
      <c r="I73" s="1002" t="n">
        <v>4</v>
      </c>
      <c r="J73" s="1002" t="n">
        <v>27</v>
      </c>
      <c r="K73" s="1003" t="n">
        <v>0</v>
      </c>
      <c r="L73" s="1422" t="n">
        <f aca="false">SUM(G73:K73)</f>
        <v>41</v>
      </c>
      <c r="M73" s="505" t="n">
        <v>0</v>
      </c>
      <c r="N73" s="506" t="n">
        <v>24</v>
      </c>
      <c r="O73" s="506" t="n">
        <v>9</v>
      </c>
      <c r="P73" s="506" t="n">
        <v>0</v>
      </c>
      <c r="Q73" s="507" t="n">
        <v>5</v>
      </c>
      <c r="R73" s="1423" t="n">
        <f aca="false">SUM(M73:Q73)</f>
        <v>38</v>
      </c>
      <c r="S73" s="505" t="n">
        <v>10</v>
      </c>
      <c r="T73" s="506" t="n">
        <v>0</v>
      </c>
      <c r="U73" s="506" t="n">
        <v>0</v>
      </c>
      <c r="V73" s="507" t="n">
        <v>1</v>
      </c>
      <c r="W73" s="411" t="n">
        <f aca="false">SUM(S73:V73)</f>
        <v>11</v>
      </c>
      <c r="X73" s="1421" t="n">
        <f aca="false">SUM(W73,R73,L73)</f>
        <v>90</v>
      </c>
      <c r="Y73" s="522" t="n">
        <v>6</v>
      </c>
      <c r="Z73" s="525" t="n">
        <v>3</v>
      </c>
      <c r="AA73" s="1425" t="n">
        <f aca="false">SUM(Y73:Z73)</f>
        <v>9</v>
      </c>
      <c r="AB73" s="505" t="n">
        <v>0</v>
      </c>
      <c r="AC73" s="506" t="n">
        <v>3</v>
      </c>
      <c r="AD73" s="506" t="n">
        <v>0</v>
      </c>
      <c r="AE73" s="507" t="n">
        <v>0</v>
      </c>
      <c r="AF73" s="1426" t="n">
        <f aca="false">SUM(AB73:AE73)</f>
        <v>3</v>
      </c>
      <c r="AG73" s="1428" t="n">
        <v>34</v>
      </c>
    </row>
    <row r="74" customFormat="false" ht="27" hidden="false" customHeight="false" outlineLevel="0" collapsed="false">
      <c r="B74" s="498" t="s">
        <v>84</v>
      </c>
      <c r="C74" s="1001" t="n">
        <v>2</v>
      </c>
      <c r="D74" s="1002" t="n">
        <v>2</v>
      </c>
      <c r="E74" s="1003" t="n">
        <v>4</v>
      </c>
      <c r="F74" s="1421" t="n">
        <f aca="false">SUM(C74:E74)</f>
        <v>8</v>
      </c>
      <c r="G74" s="1001" t="n">
        <v>0</v>
      </c>
      <c r="H74" s="1002" t="n">
        <v>4</v>
      </c>
      <c r="I74" s="1002" t="n">
        <v>1</v>
      </c>
      <c r="J74" s="1002" t="n">
        <v>0</v>
      </c>
      <c r="K74" s="1003" t="n">
        <v>0</v>
      </c>
      <c r="L74" s="1422" t="n">
        <f aca="false">SUM(G74:K74)</f>
        <v>5</v>
      </c>
      <c r="M74" s="505" t="n">
        <v>4</v>
      </c>
      <c r="N74" s="506" t="n">
        <v>1</v>
      </c>
      <c r="O74" s="506" t="n">
        <v>0</v>
      </c>
      <c r="P74" s="506" t="n">
        <v>0</v>
      </c>
      <c r="Q74" s="507" t="n">
        <v>0</v>
      </c>
      <c r="R74" s="1423" t="n">
        <f aca="false">SUM(M74:Q74)</f>
        <v>5</v>
      </c>
      <c r="S74" s="505" t="n">
        <v>0</v>
      </c>
      <c r="T74" s="506" t="n">
        <v>0</v>
      </c>
      <c r="U74" s="506" t="n">
        <v>0</v>
      </c>
      <c r="V74" s="507" t="n">
        <v>0</v>
      </c>
      <c r="W74" s="411" t="n">
        <f aca="false">SUM(S74:V74)</f>
        <v>0</v>
      </c>
      <c r="X74" s="1421" t="n">
        <f aca="false">SUM(W74,R74,L74)</f>
        <v>10</v>
      </c>
      <c r="Y74" s="522" t="n">
        <v>0</v>
      </c>
      <c r="Z74" s="525" t="n">
        <v>2</v>
      </c>
      <c r="AA74" s="1425" t="n">
        <f aca="false">SUM(Y74:Z74)</f>
        <v>2</v>
      </c>
      <c r="AB74" s="505" t="n">
        <v>0</v>
      </c>
      <c r="AC74" s="506" t="n">
        <v>2</v>
      </c>
      <c r="AD74" s="506" t="n">
        <v>0</v>
      </c>
      <c r="AE74" s="507" t="n">
        <v>1</v>
      </c>
      <c r="AF74" s="1426" t="n">
        <f aca="false">SUM(AB74:AE74)</f>
        <v>3</v>
      </c>
      <c r="AG74" s="1428" t="n">
        <v>3</v>
      </c>
    </row>
    <row r="75" customFormat="false" ht="27" hidden="false" customHeight="false" outlineLevel="0" collapsed="false">
      <c r="B75" s="498" t="s">
        <v>85</v>
      </c>
      <c r="C75" s="1001" t="n">
        <v>2</v>
      </c>
      <c r="D75" s="1002" t="n">
        <v>1</v>
      </c>
      <c r="E75" s="1003" t="n">
        <v>4</v>
      </c>
      <c r="F75" s="1421" t="n">
        <f aca="false">SUM(C75:E75)</f>
        <v>7</v>
      </c>
      <c r="G75" s="1001" t="n">
        <v>4</v>
      </c>
      <c r="H75" s="1002" t="n">
        <v>0</v>
      </c>
      <c r="I75" s="1002" t="n">
        <v>1</v>
      </c>
      <c r="J75" s="1002" t="n">
        <v>1</v>
      </c>
      <c r="K75" s="1003" t="n">
        <v>0</v>
      </c>
      <c r="L75" s="1422" t="n">
        <f aca="false">SUM(G75:K75)</f>
        <v>6</v>
      </c>
      <c r="M75" s="505" t="n">
        <v>0</v>
      </c>
      <c r="N75" s="506" t="n">
        <v>3</v>
      </c>
      <c r="O75" s="506" t="n">
        <v>2</v>
      </c>
      <c r="P75" s="506" t="n">
        <v>0</v>
      </c>
      <c r="Q75" s="507" t="n">
        <v>0</v>
      </c>
      <c r="R75" s="1423" t="n">
        <f aca="false">SUM(M75:Q75)</f>
        <v>5</v>
      </c>
      <c r="S75" s="505" t="n">
        <v>1</v>
      </c>
      <c r="T75" s="506" t="n">
        <v>0</v>
      </c>
      <c r="U75" s="506" t="n">
        <v>0</v>
      </c>
      <c r="V75" s="507" t="n">
        <v>1</v>
      </c>
      <c r="W75" s="411" t="n">
        <f aca="false">SUM(S75:V75)</f>
        <v>2</v>
      </c>
      <c r="X75" s="1421" t="n">
        <f aca="false">SUM(W75,R75,L75)</f>
        <v>13</v>
      </c>
      <c r="Y75" s="522" t="n">
        <v>3</v>
      </c>
      <c r="Z75" s="525" t="n">
        <v>0</v>
      </c>
      <c r="AA75" s="1425" t="n">
        <f aca="false">SUM(Y75:Z75)</f>
        <v>3</v>
      </c>
      <c r="AB75" s="505" t="n">
        <v>0</v>
      </c>
      <c r="AC75" s="506" t="n">
        <v>0</v>
      </c>
      <c r="AD75" s="506" t="n">
        <v>1</v>
      </c>
      <c r="AE75" s="507" t="n">
        <v>1</v>
      </c>
      <c r="AF75" s="1426" t="n">
        <f aca="false">SUM(AB75:AE75)</f>
        <v>2</v>
      </c>
      <c r="AG75" s="1428" t="n">
        <v>3</v>
      </c>
    </row>
    <row r="76" customFormat="false" ht="27" hidden="false" customHeight="false" outlineLevel="0" collapsed="false">
      <c r="B76" s="498" t="s">
        <v>86</v>
      </c>
      <c r="C76" s="1001" t="n">
        <v>0</v>
      </c>
      <c r="D76" s="1002" t="n">
        <v>0</v>
      </c>
      <c r="E76" s="1003" t="n">
        <v>1</v>
      </c>
      <c r="F76" s="1421" t="n">
        <f aca="false">SUM(C76:E76)</f>
        <v>1</v>
      </c>
      <c r="G76" s="1001" t="n">
        <v>0</v>
      </c>
      <c r="H76" s="1002" t="n">
        <v>0</v>
      </c>
      <c r="I76" s="1002" t="n">
        <v>0</v>
      </c>
      <c r="J76" s="1002" t="n">
        <v>0</v>
      </c>
      <c r="K76" s="1003" t="n">
        <v>0</v>
      </c>
      <c r="L76" s="1422" t="n">
        <f aca="false">SUM(G76:K76)</f>
        <v>0</v>
      </c>
      <c r="M76" s="505" t="n">
        <v>0</v>
      </c>
      <c r="N76" s="506" t="n">
        <v>1</v>
      </c>
      <c r="O76" s="506" t="n">
        <v>1</v>
      </c>
      <c r="P76" s="506" t="n">
        <v>0</v>
      </c>
      <c r="Q76" s="507" t="n">
        <v>0</v>
      </c>
      <c r="R76" s="1423" t="n">
        <f aca="false">SUM(M76:Q76)</f>
        <v>2</v>
      </c>
      <c r="S76" s="505" t="n">
        <v>0</v>
      </c>
      <c r="T76" s="506" t="n">
        <v>0</v>
      </c>
      <c r="U76" s="506" t="n">
        <v>0</v>
      </c>
      <c r="V76" s="507" t="n">
        <v>0</v>
      </c>
      <c r="W76" s="411" t="n">
        <f aca="false">SUM(S76:V76)</f>
        <v>0</v>
      </c>
      <c r="X76" s="1421" t="n">
        <f aca="false">SUM(W76,R76,L76)</f>
        <v>2</v>
      </c>
      <c r="Y76" s="522" t="n">
        <v>0</v>
      </c>
      <c r="Z76" s="525" t="n">
        <v>0</v>
      </c>
      <c r="AA76" s="1425" t="n">
        <f aca="false">SUM(Y76:Z76)</f>
        <v>0</v>
      </c>
      <c r="AB76" s="505" t="n">
        <v>0</v>
      </c>
      <c r="AC76" s="506" t="n">
        <v>0</v>
      </c>
      <c r="AD76" s="506" t="n">
        <v>0</v>
      </c>
      <c r="AE76" s="507" t="n">
        <v>0</v>
      </c>
      <c r="AF76" s="1426" t="n">
        <f aca="false">SUM(AB76:AE76)</f>
        <v>0</v>
      </c>
      <c r="AG76" s="1428" t="n">
        <v>0</v>
      </c>
    </row>
    <row r="77" customFormat="false" ht="27" hidden="false" customHeight="false" outlineLevel="0" collapsed="false">
      <c r="B77" s="498" t="s">
        <v>87</v>
      </c>
      <c r="C77" s="1001" t="n">
        <v>3</v>
      </c>
      <c r="D77" s="1002" t="n">
        <v>13</v>
      </c>
      <c r="E77" s="1003" t="n">
        <v>15</v>
      </c>
      <c r="F77" s="1421" t="n">
        <f aca="false">SUM(C77:E77)</f>
        <v>31</v>
      </c>
      <c r="G77" s="1001" t="n">
        <v>4</v>
      </c>
      <c r="H77" s="1002" t="n">
        <v>5</v>
      </c>
      <c r="I77" s="1002" t="n">
        <v>2</v>
      </c>
      <c r="J77" s="1002" t="n">
        <v>5</v>
      </c>
      <c r="K77" s="1003" t="n">
        <v>0</v>
      </c>
      <c r="L77" s="1422" t="n">
        <f aca="false">SUM(G77:K77)</f>
        <v>16</v>
      </c>
      <c r="M77" s="505" t="n">
        <v>0</v>
      </c>
      <c r="N77" s="506" t="n">
        <v>17</v>
      </c>
      <c r="O77" s="506" t="n">
        <v>4</v>
      </c>
      <c r="P77" s="506" t="n">
        <v>0</v>
      </c>
      <c r="Q77" s="507" t="n">
        <v>0</v>
      </c>
      <c r="R77" s="1423" t="n">
        <f aca="false">SUM(M77:Q77)</f>
        <v>21</v>
      </c>
      <c r="S77" s="505" t="n">
        <v>10</v>
      </c>
      <c r="T77" s="506" t="n">
        <v>0</v>
      </c>
      <c r="U77" s="506" t="n">
        <v>0</v>
      </c>
      <c r="V77" s="507" t="n">
        <v>0</v>
      </c>
      <c r="W77" s="411" t="n">
        <f aca="false">SUM(S77:V77)</f>
        <v>10</v>
      </c>
      <c r="X77" s="1421" t="n">
        <f aca="false">SUM(W77,R77,L77)</f>
        <v>47</v>
      </c>
      <c r="Y77" s="522" t="n">
        <v>1</v>
      </c>
      <c r="Z77" s="525" t="n">
        <v>3</v>
      </c>
      <c r="AA77" s="1425" t="n">
        <f aca="false">SUM(Y77:Z77)</f>
        <v>4</v>
      </c>
      <c r="AB77" s="505" t="n">
        <v>0</v>
      </c>
      <c r="AC77" s="506" t="n">
        <v>0</v>
      </c>
      <c r="AD77" s="506" t="n">
        <v>0</v>
      </c>
      <c r="AE77" s="507" t="n">
        <v>3</v>
      </c>
      <c r="AF77" s="1426" t="n">
        <f aca="false">SUM(AB77:AE77)</f>
        <v>3</v>
      </c>
      <c r="AG77" s="1428" t="n">
        <v>16</v>
      </c>
    </row>
    <row r="78" customFormat="false" ht="27" hidden="false" customHeight="false" outlineLevel="0" collapsed="false">
      <c r="B78" s="498" t="s">
        <v>88</v>
      </c>
      <c r="C78" s="522" t="n">
        <v>0</v>
      </c>
      <c r="D78" s="523" t="n">
        <v>4</v>
      </c>
      <c r="E78" s="525" t="n">
        <v>17</v>
      </c>
      <c r="F78" s="1421" t="n">
        <f aca="false">SUM(C78:E78)</f>
        <v>21</v>
      </c>
      <c r="G78" s="522" t="n">
        <v>0</v>
      </c>
      <c r="H78" s="523" t="n">
        <v>4</v>
      </c>
      <c r="I78" s="523" t="n">
        <v>0</v>
      </c>
      <c r="J78" s="523" t="n">
        <v>6</v>
      </c>
      <c r="K78" s="525" t="n">
        <v>0</v>
      </c>
      <c r="L78" s="1422" t="n">
        <f aca="false">SUM(G78:K78)</f>
        <v>10</v>
      </c>
      <c r="M78" s="522" t="n">
        <v>0</v>
      </c>
      <c r="N78" s="523" t="n">
        <v>11</v>
      </c>
      <c r="O78" s="523" t="n">
        <v>4</v>
      </c>
      <c r="P78" s="523" t="n">
        <v>1</v>
      </c>
      <c r="Q78" s="525" t="n">
        <v>0</v>
      </c>
      <c r="R78" s="1423" t="n">
        <f aca="false">SUM(M78:Q78)</f>
        <v>16</v>
      </c>
      <c r="S78" s="187" t="n">
        <v>7</v>
      </c>
      <c r="T78" s="188" t="n">
        <v>1</v>
      </c>
      <c r="U78" s="188" t="n">
        <v>0</v>
      </c>
      <c r="V78" s="189" t="n">
        <v>1</v>
      </c>
      <c r="W78" s="411" t="n">
        <f aca="false">SUM(S78:V78)</f>
        <v>9</v>
      </c>
      <c r="X78" s="1421" t="n">
        <f aca="false">SUM(W78,R78,L78)</f>
        <v>35</v>
      </c>
      <c r="Y78" s="187" t="n">
        <v>2</v>
      </c>
      <c r="Z78" s="189" t="n">
        <v>0</v>
      </c>
      <c r="AA78" s="1425" t="n">
        <f aca="false">SUM(Y78:Z78)</f>
        <v>2</v>
      </c>
      <c r="AB78" s="187" t="n">
        <v>0</v>
      </c>
      <c r="AC78" s="188" t="n">
        <v>0</v>
      </c>
      <c r="AD78" s="188" t="n">
        <v>0</v>
      </c>
      <c r="AE78" s="189" t="n">
        <v>0</v>
      </c>
      <c r="AF78" s="1426" t="n">
        <f aca="false">SUM(AB78:AE78)</f>
        <v>0</v>
      </c>
      <c r="AG78" s="1428" t="n">
        <v>10</v>
      </c>
    </row>
    <row r="79" customFormat="false" ht="27" hidden="false" customHeight="false" outlineLevel="0" collapsed="false">
      <c r="B79" s="498" t="s">
        <v>89</v>
      </c>
      <c r="C79" s="522" t="n">
        <v>0</v>
      </c>
      <c r="D79" s="523" t="n">
        <v>3</v>
      </c>
      <c r="E79" s="525" t="n">
        <v>9</v>
      </c>
      <c r="F79" s="1421" t="n">
        <f aca="false">SUM(C79:E79)</f>
        <v>12</v>
      </c>
      <c r="G79" s="522" t="n">
        <v>2</v>
      </c>
      <c r="H79" s="523" t="n">
        <v>3</v>
      </c>
      <c r="I79" s="523" t="n">
        <v>0</v>
      </c>
      <c r="J79" s="523" t="n">
        <v>2</v>
      </c>
      <c r="K79" s="525" t="n">
        <v>0</v>
      </c>
      <c r="L79" s="1422" t="n">
        <f aca="false">SUM(G79:K79)</f>
        <v>7</v>
      </c>
      <c r="M79" s="522" t="n">
        <v>0</v>
      </c>
      <c r="N79" s="523" t="n">
        <v>2</v>
      </c>
      <c r="O79" s="523" t="n">
        <v>2</v>
      </c>
      <c r="P79" s="523" t="n">
        <v>0</v>
      </c>
      <c r="Q79" s="525" t="n">
        <v>1</v>
      </c>
      <c r="R79" s="1423" t="n">
        <f aca="false">SUM(M79:Q79)</f>
        <v>5</v>
      </c>
      <c r="S79" s="187" t="n">
        <v>1</v>
      </c>
      <c r="T79" s="188" t="n">
        <v>0</v>
      </c>
      <c r="U79" s="188" t="n">
        <v>0</v>
      </c>
      <c r="V79" s="189" t="n">
        <v>1</v>
      </c>
      <c r="W79" s="411" t="n">
        <f aca="false">SUM(S79:V79)</f>
        <v>2</v>
      </c>
      <c r="X79" s="1421" t="n">
        <f aca="false">SUM(W79,R79,L79)</f>
        <v>14</v>
      </c>
      <c r="Y79" s="187" t="n">
        <v>3</v>
      </c>
      <c r="Z79" s="189" t="n">
        <v>0</v>
      </c>
      <c r="AA79" s="1425" t="n">
        <f aca="false">SUM(Y79:Z79)</f>
        <v>3</v>
      </c>
      <c r="AB79" s="187" t="n">
        <v>0</v>
      </c>
      <c r="AC79" s="188" t="n">
        <v>0</v>
      </c>
      <c r="AD79" s="188" t="n">
        <v>0</v>
      </c>
      <c r="AE79" s="189" t="n">
        <v>0</v>
      </c>
      <c r="AF79" s="1426" t="n">
        <f aca="false">SUM(AB79:AE79)</f>
        <v>0</v>
      </c>
      <c r="AG79" s="1428" t="n">
        <v>3</v>
      </c>
    </row>
    <row r="80" customFormat="false" ht="27" hidden="false" customHeight="false" outlineLevel="0" collapsed="false">
      <c r="B80" s="498" t="s">
        <v>90</v>
      </c>
      <c r="C80" s="522" t="n">
        <v>0</v>
      </c>
      <c r="D80" s="523" t="n">
        <v>5</v>
      </c>
      <c r="E80" s="525" t="n">
        <v>4</v>
      </c>
      <c r="F80" s="1421" t="n">
        <f aca="false">SUM(C80:E80)</f>
        <v>9</v>
      </c>
      <c r="G80" s="522" t="n">
        <v>0</v>
      </c>
      <c r="H80" s="523" t="n">
        <v>6</v>
      </c>
      <c r="I80" s="523" t="n">
        <v>1</v>
      </c>
      <c r="J80" s="523" t="n">
        <v>0</v>
      </c>
      <c r="K80" s="525" t="n">
        <v>7</v>
      </c>
      <c r="L80" s="1422" t="n">
        <f aca="false">SUM(G80:K80)</f>
        <v>14</v>
      </c>
      <c r="M80" s="522" t="n">
        <v>0</v>
      </c>
      <c r="N80" s="523" t="n">
        <v>0</v>
      </c>
      <c r="O80" s="523" t="n">
        <v>4</v>
      </c>
      <c r="P80" s="523" t="n">
        <v>3</v>
      </c>
      <c r="Q80" s="525" t="n">
        <v>0</v>
      </c>
      <c r="R80" s="1423" t="n">
        <f aca="false">SUM(M80:Q80)</f>
        <v>7</v>
      </c>
      <c r="S80" s="187" t="n">
        <v>2</v>
      </c>
      <c r="T80" s="188" t="n">
        <v>0</v>
      </c>
      <c r="U80" s="188" t="n">
        <v>0</v>
      </c>
      <c r="V80" s="189" t="n">
        <v>0</v>
      </c>
      <c r="W80" s="411" t="n">
        <f aca="false">SUM(S80:V80)</f>
        <v>2</v>
      </c>
      <c r="X80" s="1421" t="n">
        <f aca="false">SUM(W80,R80,L80)</f>
        <v>23</v>
      </c>
      <c r="Y80" s="187" t="n">
        <v>2</v>
      </c>
      <c r="Z80" s="189" t="n">
        <v>0</v>
      </c>
      <c r="AA80" s="1425" t="n">
        <f aca="false">SUM(Y80:Z80)</f>
        <v>2</v>
      </c>
      <c r="AB80" s="187" t="n">
        <v>0</v>
      </c>
      <c r="AC80" s="188" t="n">
        <v>0</v>
      </c>
      <c r="AD80" s="188" t="n">
        <v>0</v>
      </c>
      <c r="AE80" s="189" t="n">
        <v>0</v>
      </c>
      <c r="AF80" s="1426" t="n">
        <f aca="false">SUM(AB80:AE80)</f>
        <v>0</v>
      </c>
      <c r="AG80" s="1428" t="n">
        <v>5</v>
      </c>
    </row>
    <row r="81" customFormat="false" ht="27" hidden="false" customHeight="false" outlineLevel="0" collapsed="false">
      <c r="B81" s="498" t="s">
        <v>91</v>
      </c>
      <c r="C81" s="522" t="n">
        <v>0</v>
      </c>
      <c r="D81" s="523" t="n">
        <v>0</v>
      </c>
      <c r="E81" s="525" t="n">
        <v>6</v>
      </c>
      <c r="F81" s="1421" t="n">
        <f aca="false">SUM(C81:E81)</f>
        <v>6</v>
      </c>
      <c r="G81" s="522" t="n">
        <v>1</v>
      </c>
      <c r="H81" s="523" t="n">
        <v>0</v>
      </c>
      <c r="I81" s="523" t="n">
        <v>0</v>
      </c>
      <c r="J81" s="523" t="n">
        <v>2</v>
      </c>
      <c r="K81" s="525" t="n">
        <v>0</v>
      </c>
      <c r="L81" s="1422" t="n">
        <f aca="false">SUM(G81:K81)</f>
        <v>3</v>
      </c>
      <c r="M81" s="522" t="n">
        <v>0</v>
      </c>
      <c r="N81" s="523" t="n">
        <v>5</v>
      </c>
      <c r="O81" s="523" t="n">
        <v>2</v>
      </c>
      <c r="P81" s="523" t="n">
        <v>0</v>
      </c>
      <c r="Q81" s="525" t="n">
        <v>0</v>
      </c>
      <c r="R81" s="1423" t="n">
        <f aca="false">SUM(M81:Q81)</f>
        <v>7</v>
      </c>
      <c r="S81" s="187" t="n">
        <v>2</v>
      </c>
      <c r="T81" s="188" t="n">
        <v>0</v>
      </c>
      <c r="U81" s="188" t="n">
        <v>0</v>
      </c>
      <c r="V81" s="189" t="n">
        <v>0</v>
      </c>
      <c r="W81" s="411" t="n">
        <f aca="false">SUM(S81:V81)</f>
        <v>2</v>
      </c>
      <c r="X81" s="1421" t="n">
        <f aca="false">SUM(W81,R81,L81)</f>
        <v>12</v>
      </c>
      <c r="Y81" s="187" t="n">
        <v>1</v>
      </c>
      <c r="Z81" s="189" t="n">
        <v>0</v>
      </c>
      <c r="AA81" s="1425" t="n">
        <f aca="false">SUM(Y81:Z81)</f>
        <v>1</v>
      </c>
      <c r="AB81" s="187" t="n">
        <v>0</v>
      </c>
      <c r="AC81" s="188" t="n">
        <v>0</v>
      </c>
      <c r="AD81" s="188" t="n">
        <v>0</v>
      </c>
      <c r="AE81" s="189" t="n">
        <v>0</v>
      </c>
      <c r="AF81" s="1426" t="n">
        <f aca="false">SUM(AB81:AE81)</f>
        <v>0</v>
      </c>
      <c r="AG81" s="1428" t="n">
        <v>0</v>
      </c>
    </row>
    <row r="82" customFormat="false" ht="27" hidden="false" customHeight="false" outlineLevel="0" collapsed="false">
      <c r="B82" s="498" t="s">
        <v>92</v>
      </c>
      <c r="C82" s="522" t="n">
        <v>0</v>
      </c>
      <c r="D82" s="523" t="n">
        <v>1</v>
      </c>
      <c r="E82" s="525" t="n">
        <v>14</v>
      </c>
      <c r="F82" s="1421" t="n">
        <f aca="false">SUM(C82:E82)</f>
        <v>15</v>
      </c>
      <c r="G82" s="522" t="n">
        <v>0</v>
      </c>
      <c r="H82" s="523" t="n">
        <v>6</v>
      </c>
      <c r="I82" s="523" t="n">
        <v>1</v>
      </c>
      <c r="J82" s="523" t="n">
        <v>1</v>
      </c>
      <c r="K82" s="525" t="n">
        <v>0</v>
      </c>
      <c r="L82" s="1422" t="n">
        <f aca="false">SUM(G82:K82)</f>
        <v>8</v>
      </c>
      <c r="M82" s="522" t="n">
        <v>0</v>
      </c>
      <c r="N82" s="523" t="n">
        <v>9</v>
      </c>
      <c r="O82" s="523" t="n">
        <v>3</v>
      </c>
      <c r="P82" s="523" t="n">
        <v>0</v>
      </c>
      <c r="Q82" s="525" t="n">
        <v>1</v>
      </c>
      <c r="R82" s="1423" t="n">
        <f aca="false">SUM(M82:Q82)</f>
        <v>13</v>
      </c>
      <c r="S82" s="187" t="n">
        <v>4</v>
      </c>
      <c r="T82" s="188" t="n">
        <v>0</v>
      </c>
      <c r="U82" s="188" t="n">
        <v>0</v>
      </c>
      <c r="V82" s="189" t="n">
        <v>0</v>
      </c>
      <c r="W82" s="411" t="n">
        <f aca="false">SUM(S82:V82)</f>
        <v>4</v>
      </c>
      <c r="X82" s="1421" t="n">
        <f aca="false">SUM(W82,R82,L82)</f>
        <v>25</v>
      </c>
      <c r="Y82" s="187" t="n">
        <v>6</v>
      </c>
      <c r="Z82" s="189" t="n">
        <v>0</v>
      </c>
      <c r="AA82" s="1425" t="n">
        <f aca="false">SUM(Y82:Z82)</f>
        <v>6</v>
      </c>
      <c r="AB82" s="187" t="n">
        <v>0</v>
      </c>
      <c r="AC82" s="188" t="n">
        <v>0</v>
      </c>
      <c r="AD82" s="188" t="n">
        <v>0</v>
      </c>
      <c r="AE82" s="189" t="n">
        <v>0</v>
      </c>
      <c r="AF82" s="1426" t="n">
        <f aca="false">SUM(AB82:AE82)</f>
        <v>0</v>
      </c>
      <c r="AG82" s="1428" t="n">
        <v>7</v>
      </c>
    </row>
    <row r="83" customFormat="false" ht="27" hidden="false" customHeight="false" outlineLevel="0" collapsed="false">
      <c r="B83" s="498" t="s">
        <v>93</v>
      </c>
      <c r="C83" s="522" t="n">
        <v>0</v>
      </c>
      <c r="D83" s="523" t="n">
        <v>2</v>
      </c>
      <c r="E83" s="525" t="n">
        <v>7</v>
      </c>
      <c r="F83" s="1421" t="n">
        <f aca="false">SUM(C83:E83)</f>
        <v>9</v>
      </c>
      <c r="G83" s="522" t="n">
        <v>0</v>
      </c>
      <c r="H83" s="523" t="n">
        <v>3</v>
      </c>
      <c r="I83" s="523" t="n">
        <v>1</v>
      </c>
      <c r="J83" s="523" t="n">
        <v>4</v>
      </c>
      <c r="K83" s="525" t="n">
        <v>0</v>
      </c>
      <c r="L83" s="1422" t="n">
        <f aca="false">SUM(G83:K83)</f>
        <v>8</v>
      </c>
      <c r="M83" s="522" t="n">
        <v>1</v>
      </c>
      <c r="N83" s="523" t="n">
        <v>2</v>
      </c>
      <c r="O83" s="523" t="n">
        <v>1</v>
      </c>
      <c r="P83" s="523" t="n">
        <v>0</v>
      </c>
      <c r="Q83" s="525" t="n">
        <v>0</v>
      </c>
      <c r="R83" s="1423" t="n">
        <f aca="false">SUM(M83:Q83)</f>
        <v>4</v>
      </c>
      <c r="S83" s="187" t="n">
        <v>2</v>
      </c>
      <c r="T83" s="188" t="n">
        <v>0</v>
      </c>
      <c r="U83" s="188" t="n">
        <v>0</v>
      </c>
      <c r="V83" s="189" t="n">
        <v>0</v>
      </c>
      <c r="W83" s="411" t="n">
        <f aca="false">SUM(S83:V83)</f>
        <v>2</v>
      </c>
      <c r="X83" s="1421" t="n">
        <f aca="false">SUM(W83,R83,L83)</f>
        <v>14</v>
      </c>
      <c r="Y83" s="187" t="n">
        <v>2</v>
      </c>
      <c r="Z83" s="189" t="n">
        <v>0</v>
      </c>
      <c r="AA83" s="1425" t="n">
        <f aca="false">SUM(Y83:Z83)</f>
        <v>2</v>
      </c>
      <c r="AB83" s="187" t="n">
        <v>0</v>
      </c>
      <c r="AC83" s="188" t="n">
        <v>0</v>
      </c>
      <c r="AD83" s="188" t="n">
        <v>0</v>
      </c>
      <c r="AE83" s="189" t="n">
        <v>0</v>
      </c>
      <c r="AF83" s="1426" t="n">
        <f aca="false">SUM(AB83:AE83)</f>
        <v>0</v>
      </c>
      <c r="AG83" s="1428" t="n">
        <v>2</v>
      </c>
    </row>
    <row r="84" customFormat="false" ht="27" hidden="false" customHeight="false" outlineLevel="0" collapsed="false">
      <c r="B84" s="498" t="s">
        <v>94</v>
      </c>
      <c r="C84" s="522" t="n">
        <v>0</v>
      </c>
      <c r="D84" s="523" t="n">
        <v>4</v>
      </c>
      <c r="E84" s="525" t="n">
        <v>17</v>
      </c>
      <c r="F84" s="1421" t="n">
        <f aca="false">SUM(C84:E84)</f>
        <v>21</v>
      </c>
      <c r="G84" s="522" t="n">
        <v>0</v>
      </c>
      <c r="H84" s="523" t="n">
        <v>4</v>
      </c>
      <c r="I84" s="523" t="n">
        <v>0</v>
      </c>
      <c r="J84" s="523" t="n">
        <v>6</v>
      </c>
      <c r="K84" s="525" t="n">
        <v>0</v>
      </c>
      <c r="L84" s="1422" t="n">
        <f aca="false">SUM(G84:K84)</f>
        <v>10</v>
      </c>
      <c r="M84" s="522" t="n">
        <v>0</v>
      </c>
      <c r="N84" s="523" t="n">
        <v>11</v>
      </c>
      <c r="O84" s="523" t="n">
        <v>4</v>
      </c>
      <c r="P84" s="523" t="n">
        <v>1</v>
      </c>
      <c r="Q84" s="525" t="n">
        <v>0</v>
      </c>
      <c r="R84" s="1423" t="n">
        <f aca="false">SUM(M84:Q84)</f>
        <v>16</v>
      </c>
      <c r="S84" s="187" t="n">
        <v>7</v>
      </c>
      <c r="T84" s="188" t="n">
        <v>1</v>
      </c>
      <c r="U84" s="188" t="n">
        <v>0</v>
      </c>
      <c r="V84" s="189" t="n">
        <v>1</v>
      </c>
      <c r="W84" s="411" t="n">
        <f aca="false">SUM(S84:V84)</f>
        <v>9</v>
      </c>
      <c r="X84" s="1421" t="n">
        <f aca="false">SUM(W84,R84,L84)</f>
        <v>35</v>
      </c>
      <c r="Y84" s="187" t="n">
        <v>2</v>
      </c>
      <c r="Z84" s="189" t="n">
        <v>0</v>
      </c>
      <c r="AA84" s="1425" t="n">
        <f aca="false">SUM(Y84:Z84)</f>
        <v>2</v>
      </c>
      <c r="AB84" s="187" t="n">
        <v>0</v>
      </c>
      <c r="AC84" s="188" t="n">
        <v>0</v>
      </c>
      <c r="AD84" s="188" t="n">
        <v>0</v>
      </c>
      <c r="AE84" s="189" t="n">
        <v>0</v>
      </c>
      <c r="AF84" s="1426" t="n">
        <f aca="false">SUM(AB84:AE84)</f>
        <v>0</v>
      </c>
      <c r="AG84" s="1428" t="n">
        <v>10</v>
      </c>
    </row>
    <row r="85" customFormat="false" ht="27" hidden="false" customHeight="false" outlineLevel="0" collapsed="false">
      <c r="B85" s="498" t="s">
        <v>95</v>
      </c>
      <c r="C85" s="522" t="n">
        <v>0</v>
      </c>
      <c r="D85" s="523" t="n">
        <v>3</v>
      </c>
      <c r="E85" s="525" t="n">
        <v>9</v>
      </c>
      <c r="F85" s="1421" t="n">
        <f aca="false">SUM(C85:E85)</f>
        <v>12</v>
      </c>
      <c r="G85" s="522" t="n">
        <v>2</v>
      </c>
      <c r="H85" s="523" t="n">
        <v>3</v>
      </c>
      <c r="I85" s="523" t="n">
        <v>0</v>
      </c>
      <c r="J85" s="523" t="n">
        <v>2</v>
      </c>
      <c r="K85" s="525" t="n">
        <v>0</v>
      </c>
      <c r="L85" s="1422" t="n">
        <f aca="false">SUM(G85:K85)</f>
        <v>7</v>
      </c>
      <c r="M85" s="522" t="n">
        <v>0</v>
      </c>
      <c r="N85" s="523" t="n">
        <v>2</v>
      </c>
      <c r="O85" s="523" t="n">
        <v>2</v>
      </c>
      <c r="P85" s="523" t="n">
        <v>0</v>
      </c>
      <c r="Q85" s="525" t="n">
        <v>1</v>
      </c>
      <c r="R85" s="1423" t="n">
        <f aca="false">SUM(M85:Q85)</f>
        <v>5</v>
      </c>
      <c r="S85" s="187" t="n">
        <v>1</v>
      </c>
      <c r="T85" s="188" t="n">
        <v>0</v>
      </c>
      <c r="U85" s="188" t="n">
        <v>0</v>
      </c>
      <c r="V85" s="189" t="n">
        <v>1</v>
      </c>
      <c r="W85" s="411" t="n">
        <f aca="false">SUM(S85:V85)</f>
        <v>2</v>
      </c>
      <c r="X85" s="1421" t="n">
        <f aca="false">SUM(W85,R85,L85)</f>
        <v>14</v>
      </c>
      <c r="Y85" s="187" t="n">
        <v>3</v>
      </c>
      <c r="Z85" s="189" t="n">
        <v>0</v>
      </c>
      <c r="AA85" s="1425" t="n">
        <f aca="false">SUM(Y85:Z85)</f>
        <v>3</v>
      </c>
      <c r="AB85" s="187" t="n">
        <v>0</v>
      </c>
      <c r="AC85" s="188" t="n">
        <v>0</v>
      </c>
      <c r="AD85" s="188" t="n">
        <v>0</v>
      </c>
      <c r="AE85" s="189" t="n">
        <v>0</v>
      </c>
      <c r="AF85" s="1426" t="n">
        <f aca="false">SUM(AB85:AE85)</f>
        <v>0</v>
      </c>
      <c r="AG85" s="1428" t="n">
        <v>3</v>
      </c>
    </row>
    <row r="86" customFormat="false" ht="27" hidden="false" customHeight="false" outlineLevel="0" collapsed="false">
      <c r="B86" s="498" t="s">
        <v>96</v>
      </c>
      <c r="C86" s="522" t="n">
        <v>6</v>
      </c>
      <c r="D86" s="523" t="n">
        <v>7</v>
      </c>
      <c r="E86" s="525" t="n">
        <v>32</v>
      </c>
      <c r="F86" s="1421" t="n">
        <f aca="false">SUM(C86:E86)</f>
        <v>45</v>
      </c>
      <c r="G86" s="522" t="n">
        <v>9</v>
      </c>
      <c r="H86" s="523" t="n">
        <v>2</v>
      </c>
      <c r="I86" s="523" t="n">
        <v>10</v>
      </c>
      <c r="J86" s="523" t="n">
        <v>5</v>
      </c>
      <c r="K86" s="525" t="n">
        <v>0</v>
      </c>
      <c r="L86" s="1422" t="n">
        <f aca="false">SUM(G86:K86)</f>
        <v>26</v>
      </c>
      <c r="M86" s="522" t="n">
        <v>0</v>
      </c>
      <c r="N86" s="523" t="n">
        <v>70</v>
      </c>
      <c r="O86" s="523" t="n">
        <v>17</v>
      </c>
      <c r="P86" s="523" t="n">
        <v>0</v>
      </c>
      <c r="Q86" s="525" t="n">
        <v>0</v>
      </c>
      <c r="R86" s="1423" t="n">
        <f aca="false">SUM(M86:Q86)</f>
        <v>87</v>
      </c>
      <c r="S86" s="187" t="n">
        <v>8</v>
      </c>
      <c r="T86" s="188" t="n">
        <v>0</v>
      </c>
      <c r="U86" s="188" t="n">
        <v>0</v>
      </c>
      <c r="V86" s="189" t="n">
        <v>0</v>
      </c>
      <c r="W86" s="411" t="n">
        <f aca="false">SUM(S86:V86)</f>
        <v>8</v>
      </c>
      <c r="X86" s="1421" t="n">
        <f aca="false">SUM(W86,R86,L86)</f>
        <v>121</v>
      </c>
      <c r="Y86" s="187" t="n">
        <v>8</v>
      </c>
      <c r="Z86" s="189" t="n">
        <v>6</v>
      </c>
      <c r="AA86" s="1425" t="n">
        <f aca="false">SUM(Y86:Z86)</f>
        <v>14</v>
      </c>
      <c r="AB86" s="187" t="n">
        <v>0</v>
      </c>
      <c r="AC86" s="188" t="n">
        <v>3</v>
      </c>
      <c r="AD86" s="188" t="n">
        <v>1</v>
      </c>
      <c r="AE86" s="189" t="n">
        <v>2</v>
      </c>
      <c r="AF86" s="1426" t="n">
        <f aca="false">SUM(AB86:AE86)</f>
        <v>6</v>
      </c>
      <c r="AG86" s="1428" t="n">
        <v>7</v>
      </c>
    </row>
    <row r="87" customFormat="false" ht="27" hidden="false" customHeight="false" outlineLevel="0" collapsed="false">
      <c r="B87" s="498" t="s">
        <v>97</v>
      </c>
      <c r="C87" s="522" t="n">
        <v>2</v>
      </c>
      <c r="D87" s="523" t="n">
        <v>5</v>
      </c>
      <c r="E87" s="525" t="n">
        <v>10</v>
      </c>
      <c r="F87" s="1421" t="n">
        <f aca="false">SUM(C87:E87)</f>
        <v>17</v>
      </c>
      <c r="G87" s="522" t="n">
        <v>0</v>
      </c>
      <c r="H87" s="523" t="n">
        <v>2</v>
      </c>
      <c r="I87" s="523" t="n">
        <v>3</v>
      </c>
      <c r="J87" s="523" t="n">
        <v>4</v>
      </c>
      <c r="K87" s="525" t="n">
        <v>0</v>
      </c>
      <c r="L87" s="1422" t="n">
        <f aca="false">SUM(G87:K87)</f>
        <v>9</v>
      </c>
      <c r="M87" s="522" t="n">
        <v>0</v>
      </c>
      <c r="N87" s="523" t="n">
        <v>11</v>
      </c>
      <c r="O87" s="523" t="n">
        <v>2</v>
      </c>
      <c r="P87" s="523" t="n">
        <v>1</v>
      </c>
      <c r="Q87" s="525" t="n">
        <v>0</v>
      </c>
      <c r="R87" s="1423" t="n">
        <f aca="false">SUM(M87:Q87)</f>
        <v>14</v>
      </c>
      <c r="S87" s="187" t="n">
        <v>3</v>
      </c>
      <c r="T87" s="188" t="n">
        <v>0</v>
      </c>
      <c r="U87" s="188" t="n">
        <v>1</v>
      </c>
      <c r="V87" s="189" t="n">
        <v>0</v>
      </c>
      <c r="W87" s="411" t="n">
        <f aca="false">SUM(S87:V87)</f>
        <v>4</v>
      </c>
      <c r="X87" s="1421" t="n">
        <f aca="false">SUM(W87,R87,L87)</f>
        <v>27</v>
      </c>
      <c r="Y87" s="187" t="n">
        <v>7</v>
      </c>
      <c r="Z87" s="189" t="n">
        <v>2</v>
      </c>
      <c r="AA87" s="1425" t="n">
        <f aca="false">SUM(Y87:Z87)</f>
        <v>9</v>
      </c>
      <c r="AB87" s="187" t="n">
        <v>0</v>
      </c>
      <c r="AC87" s="188" t="n">
        <v>1</v>
      </c>
      <c r="AD87" s="188" t="n">
        <v>1</v>
      </c>
      <c r="AE87" s="189" t="n">
        <v>0</v>
      </c>
      <c r="AF87" s="1426" t="n">
        <f aca="false">SUM(AB87:AE87)</f>
        <v>2</v>
      </c>
      <c r="AG87" s="1428" t="n">
        <v>16</v>
      </c>
    </row>
    <row r="88" customFormat="false" ht="27" hidden="false" customHeight="false" outlineLevel="0" collapsed="false">
      <c r="B88" s="531" t="s">
        <v>98</v>
      </c>
      <c r="C88" s="1429" t="n">
        <v>1</v>
      </c>
      <c r="D88" s="1430" t="n">
        <v>1</v>
      </c>
      <c r="E88" s="1431" t="n">
        <v>1</v>
      </c>
      <c r="F88" s="1421" t="n">
        <f aca="false">SUM(C88:E88)</f>
        <v>3</v>
      </c>
      <c r="G88" s="1429" t="n">
        <v>0</v>
      </c>
      <c r="H88" s="1430" t="n">
        <v>0</v>
      </c>
      <c r="I88" s="1430" t="n">
        <v>0</v>
      </c>
      <c r="J88" s="1430" t="n">
        <v>2</v>
      </c>
      <c r="K88" s="1431" t="n">
        <v>0</v>
      </c>
      <c r="L88" s="1422" t="n">
        <f aca="false">SUM(G88:K88)</f>
        <v>2</v>
      </c>
      <c r="M88" s="1429" t="n">
        <v>0</v>
      </c>
      <c r="N88" s="1430" t="n">
        <v>2</v>
      </c>
      <c r="O88" s="1430" t="n">
        <v>1</v>
      </c>
      <c r="P88" s="1430" t="n">
        <v>0</v>
      </c>
      <c r="Q88" s="189" t="n">
        <v>0</v>
      </c>
      <c r="R88" s="1423" t="n">
        <f aca="false">SUM(M88:Q88)</f>
        <v>3</v>
      </c>
      <c r="S88" s="187" t="n">
        <v>1</v>
      </c>
      <c r="T88" s="188" t="n">
        <v>0</v>
      </c>
      <c r="U88" s="188" t="n">
        <v>0</v>
      </c>
      <c r="V88" s="189" t="n">
        <v>0</v>
      </c>
      <c r="W88" s="411" t="n">
        <f aca="false">SUM(S88:V88)</f>
        <v>1</v>
      </c>
      <c r="X88" s="1421" t="n">
        <f aca="false">SUM(W88,R88,L88)</f>
        <v>6</v>
      </c>
      <c r="Y88" s="187" t="n">
        <v>0</v>
      </c>
      <c r="Z88" s="189" t="n">
        <v>0</v>
      </c>
      <c r="AA88" s="1425" t="n">
        <f aca="false">SUM(Y88:Z88)</f>
        <v>0</v>
      </c>
      <c r="AB88" s="1429" t="n">
        <v>0</v>
      </c>
      <c r="AC88" s="1430" t="n">
        <v>1</v>
      </c>
      <c r="AD88" s="1430" t="n">
        <v>0</v>
      </c>
      <c r="AE88" s="1431" t="n">
        <v>0</v>
      </c>
      <c r="AF88" s="1426" t="n">
        <f aca="false">SUM(AB88:AE88)</f>
        <v>1</v>
      </c>
      <c r="AG88" s="1428" t="n">
        <v>1</v>
      </c>
    </row>
    <row r="89" customFormat="false" ht="27" hidden="false" customHeight="false" outlineLevel="0" collapsed="false">
      <c r="B89" s="1432" t="s">
        <v>99</v>
      </c>
      <c r="C89" s="1009" t="n">
        <f aca="false">SUM(C67:C88)</f>
        <v>26</v>
      </c>
      <c r="D89" s="1009" t="n">
        <f aca="false">SUM(D67:D88)</f>
        <v>123</v>
      </c>
      <c r="E89" s="1009" t="n">
        <f aca="false">SUM(E67:E88)</f>
        <v>282</v>
      </c>
      <c r="F89" s="1421" t="n">
        <f aca="false">SUM(C89:E89)</f>
        <v>431</v>
      </c>
      <c r="G89" s="1009" t="n">
        <f aca="false">SUM(G67:G88)</f>
        <v>37</v>
      </c>
      <c r="H89" s="1009" t="n">
        <f aca="false">SUM(H67:H88)</f>
        <v>87</v>
      </c>
      <c r="I89" s="1009" t="n">
        <f aca="false">SUM(I67:I88)</f>
        <v>36</v>
      </c>
      <c r="J89" s="1009" t="n">
        <f aca="false">SUM(J67:J88)</f>
        <v>104</v>
      </c>
      <c r="K89" s="1009" t="n">
        <f aca="false">SUM(K67:K88)</f>
        <v>8</v>
      </c>
      <c r="L89" s="1422" t="n">
        <f aca="false">SUM(G89:K89)</f>
        <v>272</v>
      </c>
      <c r="M89" s="1012" t="n">
        <f aca="false">SUM(M67:M88)</f>
        <v>8</v>
      </c>
      <c r="N89" s="1012" t="n">
        <f aca="false">SUM(N67:N88)</f>
        <v>234</v>
      </c>
      <c r="O89" s="1012" t="n">
        <f aca="false">SUM(O67:O88)</f>
        <v>106</v>
      </c>
      <c r="P89" s="1013" t="n">
        <f aca="false">SUM(P67:P88)</f>
        <v>16</v>
      </c>
      <c r="Q89" s="1013" t="n">
        <f aca="false">SUM(Q67:Q88)</f>
        <v>9</v>
      </c>
      <c r="R89" s="1422" t="n">
        <f aca="false">SUM(M89:Q89)</f>
        <v>373</v>
      </c>
      <c r="S89" s="1014" t="n">
        <f aca="false">SUM(S67:S88)</f>
        <v>94</v>
      </c>
      <c r="T89" s="1014" t="n">
        <f aca="false">SUM(T67:T88)</f>
        <v>2</v>
      </c>
      <c r="U89" s="1014" t="n">
        <f aca="false">SUM(U67:U88)</f>
        <v>1</v>
      </c>
      <c r="V89" s="1014" t="n">
        <f aca="false">SUM(V67:V88)</f>
        <v>7</v>
      </c>
      <c r="W89" s="833" t="n">
        <f aca="false">SUM(S89:V89)</f>
        <v>104</v>
      </c>
      <c r="X89" s="1433" t="n">
        <f aca="false">SUM(W89,R89,L89)</f>
        <v>749</v>
      </c>
      <c r="Y89" s="1014" t="n">
        <f aca="false">SUM(Y67:Y88)</f>
        <v>72</v>
      </c>
      <c r="Z89" s="1014" t="n">
        <f aca="false">SUM(Z67:Z88)</f>
        <v>22</v>
      </c>
      <c r="AA89" s="1425" t="n">
        <f aca="false">SUM(Y89:Z89)</f>
        <v>94</v>
      </c>
      <c r="AB89" s="1014" t="n">
        <f aca="false">SUM(AB67:AB88)</f>
        <v>0</v>
      </c>
      <c r="AC89" s="1014" t="n">
        <f aca="false">SUM(AC67:AC88)</f>
        <v>15</v>
      </c>
      <c r="AD89" s="1014" t="n">
        <f aca="false">SUM(AD67:AD88)</f>
        <v>3</v>
      </c>
      <c r="AE89" s="1014" t="n">
        <f aca="false">SUM(AE67:AE88)</f>
        <v>9</v>
      </c>
      <c r="AF89" s="1426" t="n">
        <f aca="false">SUM(AB89:AE89)</f>
        <v>27</v>
      </c>
      <c r="AG89" s="1434" t="n">
        <f aca="false">SUM(AG67:AG88)</f>
        <v>214</v>
      </c>
    </row>
    <row r="90" customFormat="false" ht="15" hidden="false" customHeight="false" outlineLevel="0" collapsed="false">
      <c r="R90" s="0"/>
    </row>
    <row r="95" customFormat="false" ht="29.25" hidden="false" customHeight="true" outlineLevel="0" collapsed="false">
      <c r="F95" s="1435" t="s">
        <v>136</v>
      </c>
      <c r="G95" s="1435"/>
      <c r="H95" s="1435"/>
      <c r="I95" s="1435"/>
      <c r="J95" s="1435"/>
      <c r="K95" s="1435"/>
      <c r="L95" s="1435"/>
      <c r="M95" s="1435"/>
      <c r="N95" s="1435"/>
      <c r="O95" s="1435"/>
      <c r="P95" s="1435"/>
      <c r="Q95" s="1435"/>
      <c r="R95" s="1435"/>
      <c r="S95" s="1435"/>
      <c r="T95" s="1435"/>
    </row>
    <row r="96" customFormat="false" ht="15" hidden="false" customHeight="false" outlineLevel="0" collapsed="false">
      <c r="R96" s="0"/>
    </row>
    <row r="97" customFormat="false" ht="51" hidden="false" customHeight="false" outlineLevel="0" collapsed="false">
      <c r="B97" s="1096" t="s">
        <v>52</v>
      </c>
      <c r="C97" s="1097" t="s">
        <v>53</v>
      </c>
      <c r="D97" s="1097" t="s">
        <v>54</v>
      </c>
      <c r="E97" s="1097" t="s">
        <v>55</v>
      </c>
      <c r="F97" s="1097" t="s">
        <v>56</v>
      </c>
      <c r="G97" s="1097" t="s">
        <v>57</v>
      </c>
      <c r="H97" s="1097" t="s">
        <v>58</v>
      </c>
      <c r="I97" s="1097" t="s">
        <v>59</v>
      </c>
      <c r="J97" s="1097" t="s">
        <v>60</v>
      </c>
      <c r="K97" s="1097" t="s">
        <v>28</v>
      </c>
      <c r="L97" s="1098" t="s">
        <v>61</v>
      </c>
      <c r="M97" s="1023" t="s">
        <v>62</v>
      </c>
      <c r="N97" s="1023" t="s">
        <v>63</v>
      </c>
      <c r="O97" s="1023" t="s">
        <v>64</v>
      </c>
      <c r="P97" s="1023" t="s">
        <v>65</v>
      </c>
      <c r="Q97" s="1023" t="s">
        <v>66</v>
      </c>
      <c r="R97" s="1023" t="s">
        <v>67</v>
      </c>
      <c r="S97" s="1023" t="s">
        <v>68</v>
      </c>
      <c r="T97" s="1023" t="s">
        <v>69</v>
      </c>
      <c r="U97" s="1023" t="s">
        <v>70</v>
      </c>
    </row>
    <row r="98" customFormat="false" ht="23.25" hidden="false" customHeight="false" outlineLevel="0" collapsed="false">
      <c r="B98" s="711" t="s">
        <v>77</v>
      </c>
      <c r="C98" s="1417" t="n">
        <v>0</v>
      </c>
      <c r="D98" s="1417" t="n">
        <v>0</v>
      </c>
      <c r="E98" s="1417" t="n">
        <v>0</v>
      </c>
      <c r="F98" s="1417" t="n">
        <v>0</v>
      </c>
      <c r="G98" s="1417" t="n">
        <v>0</v>
      </c>
      <c r="H98" s="1417" t="n">
        <v>0</v>
      </c>
      <c r="I98" s="1417" t="n">
        <v>0</v>
      </c>
      <c r="J98" s="1417" t="n">
        <v>0</v>
      </c>
      <c r="K98" s="1417" t="n">
        <v>10</v>
      </c>
      <c r="L98" s="914" t="n">
        <f aca="false">SUM(C98:K98)</f>
        <v>10</v>
      </c>
      <c r="M98" s="296" t="n">
        <v>10</v>
      </c>
      <c r="N98" s="296" t="n">
        <v>10</v>
      </c>
      <c r="O98" s="296" t="n">
        <v>0</v>
      </c>
      <c r="P98" s="296" t="n">
        <v>0</v>
      </c>
      <c r="Q98" s="296" t="n">
        <v>0</v>
      </c>
      <c r="R98" s="296" t="n">
        <v>0</v>
      </c>
      <c r="S98" s="296" t="n">
        <v>0</v>
      </c>
      <c r="T98" s="387" t="n">
        <v>3540</v>
      </c>
      <c r="U98" s="387" t="n">
        <v>3540</v>
      </c>
    </row>
    <row r="99" customFormat="false" ht="23.25" hidden="false" customHeight="false" outlineLevel="0" collapsed="false">
      <c r="B99" s="711" t="s">
        <v>78</v>
      </c>
      <c r="C99" s="1417" t="n">
        <v>0</v>
      </c>
      <c r="D99" s="1417" t="n">
        <v>0</v>
      </c>
      <c r="E99" s="1417" t="n">
        <v>0</v>
      </c>
      <c r="F99" s="1417" t="n">
        <v>0</v>
      </c>
      <c r="G99" s="1417" t="n">
        <v>0</v>
      </c>
      <c r="H99" s="1417" t="n">
        <v>0</v>
      </c>
      <c r="I99" s="1417" t="n">
        <v>0</v>
      </c>
      <c r="J99" s="1417" t="n">
        <v>0</v>
      </c>
      <c r="K99" s="1417" t="n">
        <v>1</v>
      </c>
      <c r="L99" s="914" t="n">
        <f aca="false">SUM(C99:K99)</f>
        <v>1</v>
      </c>
      <c r="M99" s="296" t="n">
        <v>1</v>
      </c>
      <c r="N99" s="296" t="n">
        <v>1</v>
      </c>
      <c r="O99" s="296" t="n">
        <v>0</v>
      </c>
      <c r="P99" s="296" t="n">
        <v>0</v>
      </c>
      <c r="Q99" s="296" t="n">
        <v>0</v>
      </c>
      <c r="R99" s="296" t="n">
        <v>0</v>
      </c>
      <c r="S99" s="296" t="n">
        <v>0</v>
      </c>
      <c r="T99" s="387" t="n">
        <v>2400</v>
      </c>
      <c r="U99" s="387" t="n">
        <v>2400</v>
      </c>
    </row>
    <row r="100" customFormat="false" ht="23.25" hidden="false" customHeight="false" outlineLevel="0" collapsed="false">
      <c r="B100" s="711" t="s">
        <v>79</v>
      </c>
      <c r="C100" s="1417" t="n">
        <v>0</v>
      </c>
      <c r="D100" s="1417" t="n">
        <v>0</v>
      </c>
      <c r="E100" s="1417" t="n">
        <v>0</v>
      </c>
      <c r="F100" s="1417" t="n">
        <v>0</v>
      </c>
      <c r="G100" s="1417" t="n">
        <v>0</v>
      </c>
      <c r="H100" s="1417" t="n">
        <v>0</v>
      </c>
      <c r="I100" s="1417" t="n">
        <v>0</v>
      </c>
      <c r="J100" s="1417" t="n">
        <v>0</v>
      </c>
      <c r="K100" s="1417" t="n">
        <v>0</v>
      </c>
      <c r="L100" s="914" t="n">
        <f aca="false">SUM(C100:K100)</f>
        <v>0</v>
      </c>
      <c r="M100" s="296" t="n">
        <v>0</v>
      </c>
      <c r="N100" s="296" t="n">
        <v>0</v>
      </c>
      <c r="O100" s="296" t="n">
        <v>0</v>
      </c>
      <c r="P100" s="296" t="n">
        <v>0</v>
      </c>
      <c r="Q100" s="296" t="n">
        <v>0</v>
      </c>
      <c r="R100" s="296" t="n">
        <v>0</v>
      </c>
      <c r="S100" s="296" t="n">
        <v>0</v>
      </c>
      <c r="T100" s="387" t="n">
        <v>0</v>
      </c>
      <c r="U100" s="387" t="n">
        <v>0</v>
      </c>
    </row>
    <row r="101" customFormat="false" ht="23.25" hidden="false" customHeight="false" outlineLevel="0" collapsed="false">
      <c r="B101" s="711" t="s">
        <v>80</v>
      </c>
      <c r="C101" s="1417" t="n">
        <v>0</v>
      </c>
      <c r="D101" s="1417" t="n">
        <v>0</v>
      </c>
      <c r="E101" s="1417" t="n">
        <v>0</v>
      </c>
      <c r="F101" s="1417" t="n">
        <v>0</v>
      </c>
      <c r="G101" s="1417" t="n">
        <v>0</v>
      </c>
      <c r="H101" s="1417" t="n">
        <v>0</v>
      </c>
      <c r="I101" s="1417" t="n">
        <v>0</v>
      </c>
      <c r="J101" s="1417" t="n">
        <v>0</v>
      </c>
      <c r="K101" s="1417" t="n">
        <v>0</v>
      </c>
      <c r="L101" s="914" t="n">
        <f aca="false">SUM(C101:K101)</f>
        <v>0</v>
      </c>
      <c r="M101" s="296" t="n">
        <v>0</v>
      </c>
      <c r="N101" s="296" t="n">
        <v>0</v>
      </c>
      <c r="O101" s="296" t="n">
        <v>0</v>
      </c>
      <c r="P101" s="296" t="n">
        <v>0</v>
      </c>
      <c r="Q101" s="296" t="n">
        <v>0</v>
      </c>
      <c r="R101" s="296" t="n">
        <v>0</v>
      </c>
      <c r="S101" s="296" t="n">
        <v>0</v>
      </c>
      <c r="T101" s="387" t="n">
        <v>0</v>
      </c>
      <c r="U101" s="387" t="n">
        <v>0</v>
      </c>
    </row>
    <row r="102" customFormat="false" ht="23.25" hidden="false" customHeight="false" outlineLevel="0" collapsed="false">
      <c r="B102" s="711" t="s">
        <v>81</v>
      </c>
      <c r="C102" s="1417" t="n">
        <v>0</v>
      </c>
      <c r="D102" s="1417" t="n">
        <v>5</v>
      </c>
      <c r="E102" s="1417" t="n">
        <v>5</v>
      </c>
      <c r="F102" s="1417" t="n">
        <v>7</v>
      </c>
      <c r="G102" s="1417" t="n">
        <v>5</v>
      </c>
      <c r="H102" s="1417" t="n">
        <v>5</v>
      </c>
      <c r="I102" s="1417" t="n">
        <v>10</v>
      </c>
      <c r="J102" s="1417" t="n">
        <v>5</v>
      </c>
      <c r="K102" s="1417" t="n">
        <v>5</v>
      </c>
      <c r="L102" s="914" t="n">
        <f aca="false">SUM(C102:K102)</f>
        <v>47</v>
      </c>
      <c r="M102" s="296" t="n">
        <v>32</v>
      </c>
      <c r="N102" s="296" t="n">
        <v>29</v>
      </c>
      <c r="O102" s="296"/>
      <c r="P102" s="296" t="n">
        <v>15</v>
      </c>
      <c r="Q102" s="296" t="n">
        <v>3</v>
      </c>
      <c r="R102" s="296" t="n">
        <v>0</v>
      </c>
      <c r="S102" s="296" t="n">
        <v>0</v>
      </c>
      <c r="T102" s="1436" t="n">
        <v>18480</v>
      </c>
      <c r="U102" s="387" t="n">
        <v>18480</v>
      </c>
    </row>
    <row r="103" customFormat="false" ht="23.25" hidden="false" customHeight="false" outlineLevel="0" collapsed="false">
      <c r="B103" s="711" t="s">
        <v>82</v>
      </c>
      <c r="C103" s="1417" t="n">
        <v>0</v>
      </c>
      <c r="D103" s="1417" t="n">
        <v>0</v>
      </c>
      <c r="E103" s="1417" t="n">
        <v>0</v>
      </c>
      <c r="F103" s="1417" t="n">
        <v>0</v>
      </c>
      <c r="G103" s="1417" t="n">
        <v>0</v>
      </c>
      <c r="H103" s="1417" t="n">
        <v>0</v>
      </c>
      <c r="I103" s="1417" t="n">
        <v>0</v>
      </c>
      <c r="J103" s="1417" t="n">
        <v>0</v>
      </c>
      <c r="K103" s="1417" t="n">
        <v>0</v>
      </c>
      <c r="L103" s="914" t="n">
        <f aca="false">SUM(C103:K103)</f>
        <v>0</v>
      </c>
      <c r="M103" s="296" t="n">
        <v>0</v>
      </c>
      <c r="N103" s="296" t="n">
        <v>0</v>
      </c>
      <c r="O103" s="296" t="n">
        <v>0</v>
      </c>
      <c r="P103" s="296" t="n">
        <v>0</v>
      </c>
      <c r="Q103" s="296" t="n">
        <v>0</v>
      </c>
      <c r="R103" s="296" t="n">
        <v>0</v>
      </c>
      <c r="S103" s="296" t="n">
        <v>0</v>
      </c>
      <c r="T103" s="387" t="n">
        <v>0</v>
      </c>
      <c r="U103" s="387" t="n">
        <v>0</v>
      </c>
    </row>
    <row r="104" customFormat="false" ht="23.25" hidden="false" customHeight="false" outlineLevel="0" collapsed="false">
      <c r="B104" s="711" t="s">
        <v>83</v>
      </c>
      <c r="C104" s="1417" t="n">
        <v>0</v>
      </c>
      <c r="D104" s="1417" t="n">
        <v>0</v>
      </c>
      <c r="E104" s="1417" t="n">
        <v>0</v>
      </c>
      <c r="F104" s="1417" t="n">
        <v>0</v>
      </c>
      <c r="G104" s="1417" t="n">
        <v>0</v>
      </c>
      <c r="H104" s="1417" t="n">
        <v>0</v>
      </c>
      <c r="I104" s="1417" t="n">
        <v>0</v>
      </c>
      <c r="J104" s="1417" t="n">
        <v>0</v>
      </c>
      <c r="K104" s="1417" t="n">
        <v>0</v>
      </c>
      <c r="L104" s="914" t="n">
        <f aca="false">SUM(C104:K104)</f>
        <v>0</v>
      </c>
      <c r="M104" s="296" t="n">
        <v>0</v>
      </c>
      <c r="N104" s="296" t="n">
        <v>0</v>
      </c>
      <c r="O104" s="296" t="n">
        <v>0</v>
      </c>
      <c r="P104" s="296" t="n">
        <v>0</v>
      </c>
      <c r="Q104" s="296" t="n">
        <v>0</v>
      </c>
      <c r="R104" s="296" t="n">
        <v>0</v>
      </c>
      <c r="S104" s="296" t="n">
        <v>0</v>
      </c>
      <c r="T104" s="387" t="n">
        <v>0</v>
      </c>
      <c r="U104" s="387" t="n">
        <v>0</v>
      </c>
    </row>
    <row r="105" customFormat="false" ht="23.25" hidden="false" customHeight="false" outlineLevel="0" collapsed="false">
      <c r="B105" s="711" t="s">
        <v>84</v>
      </c>
      <c r="C105" s="1417" t="n">
        <v>0</v>
      </c>
      <c r="D105" s="1417" t="n">
        <v>0</v>
      </c>
      <c r="E105" s="1417" t="n">
        <v>0</v>
      </c>
      <c r="F105" s="1417" t="n">
        <v>0</v>
      </c>
      <c r="G105" s="1417" t="n">
        <v>0</v>
      </c>
      <c r="H105" s="1417" t="n">
        <v>0</v>
      </c>
      <c r="I105" s="1417" t="n">
        <v>0</v>
      </c>
      <c r="J105" s="1417" t="n">
        <v>0</v>
      </c>
      <c r="K105" s="1417" t="n">
        <v>0</v>
      </c>
      <c r="L105" s="914" t="n">
        <f aca="false">SUM(C105:K105)</f>
        <v>0</v>
      </c>
      <c r="M105" s="296" t="n">
        <v>0</v>
      </c>
      <c r="N105" s="296" t="n">
        <v>0</v>
      </c>
      <c r="O105" s="296" t="n">
        <v>0</v>
      </c>
      <c r="P105" s="296" t="n">
        <v>0</v>
      </c>
      <c r="Q105" s="296" t="n">
        <v>0</v>
      </c>
      <c r="R105" s="296" t="n">
        <v>0</v>
      </c>
      <c r="S105" s="296" t="n">
        <v>0</v>
      </c>
      <c r="T105" s="387" t="n">
        <v>0</v>
      </c>
      <c r="U105" s="387" t="n">
        <v>0</v>
      </c>
    </row>
    <row r="106" customFormat="false" ht="23.25" hidden="false" customHeight="false" outlineLevel="0" collapsed="false">
      <c r="B106" s="711" t="s">
        <v>85</v>
      </c>
      <c r="C106" s="1417" t="n">
        <v>0</v>
      </c>
      <c r="D106" s="1417" t="n">
        <v>0</v>
      </c>
      <c r="E106" s="1417" t="n">
        <v>0</v>
      </c>
      <c r="F106" s="1417" t="n">
        <v>0</v>
      </c>
      <c r="G106" s="1417" t="n">
        <v>0</v>
      </c>
      <c r="H106" s="1417" t="n">
        <v>0</v>
      </c>
      <c r="I106" s="1417" t="n">
        <v>0</v>
      </c>
      <c r="J106" s="1417" t="n">
        <v>0</v>
      </c>
      <c r="K106" s="1417" t="n">
        <v>0</v>
      </c>
      <c r="L106" s="914" t="n">
        <f aca="false">SUM(C106:K106)</f>
        <v>0</v>
      </c>
      <c r="M106" s="296" t="n">
        <v>0</v>
      </c>
      <c r="N106" s="296" t="n">
        <v>0</v>
      </c>
      <c r="O106" s="296" t="n">
        <v>0</v>
      </c>
      <c r="P106" s="296" t="n">
        <v>0</v>
      </c>
      <c r="Q106" s="296" t="n">
        <v>0</v>
      </c>
      <c r="R106" s="296" t="n">
        <v>0</v>
      </c>
      <c r="S106" s="296" t="n">
        <v>0</v>
      </c>
      <c r="T106" s="387" t="n">
        <v>0</v>
      </c>
      <c r="U106" s="387" t="n">
        <v>0</v>
      </c>
    </row>
    <row r="107" customFormat="false" ht="23.25" hidden="false" customHeight="false" outlineLevel="0" collapsed="false">
      <c r="B107" s="711" t="s">
        <v>86</v>
      </c>
      <c r="C107" s="1417" t="n">
        <v>0</v>
      </c>
      <c r="D107" s="1417" t="n">
        <v>0</v>
      </c>
      <c r="E107" s="1417" t="n">
        <v>0</v>
      </c>
      <c r="F107" s="1417" t="n">
        <v>0</v>
      </c>
      <c r="G107" s="1417" t="n">
        <v>0</v>
      </c>
      <c r="H107" s="1417" t="n">
        <v>0</v>
      </c>
      <c r="I107" s="1417" t="n">
        <v>0</v>
      </c>
      <c r="J107" s="1417" t="n">
        <v>0</v>
      </c>
      <c r="K107" s="1417" t="n">
        <v>0</v>
      </c>
      <c r="L107" s="914" t="n">
        <f aca="false">SUM(C107:K107)</f>
        <v>0</v>
      </c>
      <c r="M107" s="296" t="n">
        <v>0</v>
      </c>
      <c r="N107" s="296" t="n">
        <v>0</v>
      </c>
      <c r="O107" s="296" t="n">
        <v>0</v>
      </c>
      <c r="P107" s="296" t="n">
        <v>0</v>
      </c>
      <c r="Q107" s="296" t="n">
        <v>0</v>
      </c>
      <c r="R107" s="296" t="n">
        <v>0</v>
      </c>
      <c r="S107" s="296" t="n">
        <v>0</v>
      </c>
      <c r="T107" s="387" t="n">
        <v>0</v>
      </c>
      <c r="U107" s="387" t="n">
        <v>0</v>
      </c>
    </row>
    <row r="108" customFormat="false" ht="23.25" hidden="false" customHeight="false" outlineLevel="0" collapsed="false">
      <c r="B108" s="711" t="s">
        <v>87</v>
      </c>
      <c r="C108" s="1417" t="n">
        <v>0</v>
      </c>
      <c r="D108" s="1417" t="n">
        <v>0</v>
      </c>
      <c r="E108" s="1417" t="n">
        <v>0</v>
      </c>
      <c r="F108" s="1417" t="n">
        <v>0</v>
      </c>
      <c r="G108" s="1417" t="n">
        <v>0</v>
      </c>
      <c r="H108" s="1417" t="n">
        <v>0</v>
      </c>
      <c r="I108" s="1417" t="n">
        <v>0</v>
      </c>
      <c r="J108" s="1417" t="n">
        <v>0</v>
      </c>
      <c r="K108" s="1417" t="n">
        <v>0</v>
      </c>
      <c r="L108" s="914" t="n">
        <f aca="false">SUM(C108:K108)</f>
        <v>0</v>
      </c>
      <c r="M108" s="296" t="n">
        <v>0</v>
      </c>
      <c r="N108" s="296" t="n">
        <v>0</v>
      </c>
      <c r="O108" s="296" t="n">
        <v>0</v>
      </c>
      <c r="P108" s="296" t="n">
        <v>0</v>
      </c>
      <c r="Q108" s="296" t="n">
        <v>0</v>
      </c>
      <c r="R108" s="296" t="n">
        <v>0</v>
      </c>
      <c r="S108" s="296" t="n">
        <v>0</v>
      </c>
      <c r="T108" s="387" t="n">
        <v>0</v>
      </c>
      <c r="U108" s="387" t="n">
        <v>0</v>
      </c>
    </row>
    <row r="109" customFormat="false" ht="23.25" hidden="false" customHeight="false" outlineLevel="0" collapsed="false">
      <c r="B109" s="711" t="s">
        <v>88</v>
      </c>
      <c r="C109" s="102" t="n">
        <v>0</v>
      </c>
      <c r="D109" s="102" t="n">
        <v>0</v>
      </c>
      <c r="E109" s="102" t="n">
        <v>0</v>
      </c>
      <c r="F109" s="102" t="n">
        <v>0</v>
      </c>
      <c r="G109" s="102" t="n">
        <v>0</v>
      </c>
      <c r="H109" s="102" t="n">
        <v>0</v>
      </c>
      <c r="I109" s="102" t="n">
        <v>0</v>
      </c>
      <c r="J109" s="102" t="n">
        <v>0</v>
      </c>
      <c r="K109" s="102" t="n">
        <v>0</v>
      </c>
      <c r="L109" s="914" t="n">
        <f aca="false">SUM(C109:K109)</f>
        <v>0</v>
      </c>
      <c r="M109" s="102" t="n">
        <v>0</v>
      </c>
      <c r="N109" s="102" t="n">
        <v>0</v>
      </c>
      <c r="O109" s="102" t="n">
        <v>0</v>
      </c>
      <c r="P109" s="102" t="n">
        <v>0</v>
      </c>
      <c r="Q109" s="102" t="n">
        <v>0</v>
      </c>
      <c r="R109" s="102" t="n">
        <v>0</v>
      </c>
      <c r="S109" s="102" t="n">
        <v>0</v>
      </c>
      <c r="T109" s="102" t="n">
        <v>0</v>
      </c>
      <c r="U109" s="102" t="n">
        <v>0</v>
      </c>
    </row>
    <row r="110" customFormat="false" ht="23.25" hidden="false" customHeight="false" outlineLevel="0" collapsed="false">
      <c r="B110" s="716" t="s">
        <v>89</v>
      </c>
      <c r="C110" s="952" t="n">
        <v>0</v>
      </c>
      <c r="D110" s="952" t="n">
        <v>0</v>
      </c>
      <c r="E110" s="952" t="n">
        <v>0</v>
      </c>
      <c r="F110" s="952" t="n">
        <v>0</v>
      </c>
      <c r="G110" s="952" t="n">
        <v>0</v>
      </c>
      <c r="H110" s="952" t="n">
        <v>0</v>
      </c>
      <c r="I110" s="952" t="n">
        <v>0</v>
      </c>
      <c r="J110" s="952" t="n">
        <v>0</v>
      </c>
      <c r="K110" s="952" t="n">
        <v>0</v>
      </c>
      <c r="L110" s="914" t="n">
        <f aca="false">SUM(C110:K110)</f>
        <v>0</v>
      </c>
      <c r="M110" s="952" t="n">
        <v>0</v>
      </c>
      <c r="N110" s="952" t="n">
        <v>0</v>
      </c>
      <c r="O110" s="952" t="n">
        <v>0</v>
      </c>
      <c r="P110" s="952" t="n">
        <v>0</v>
      </c>
      <c r="Q110" s="952" t="n">
        <v>0</v>
      </c>
      <c r="R110" s="952" t="n">
        <v>0</v>
      </c>
      <c r="S110" s="952" t="n">
        <v>0</v>
      </c>
      <c r="T110" s="952" t="n">
        <v>0</v>
      </c>
      <c r="U110" s="952" t="n">
        <v>0</v>
      </c>
    </row>
    <row r="111" customFormat="false" ht="23.25" hidden="false" customHeight="false" outlineLevel="0" collapsed="false">
      <c r="B111" s="716" t="s">
        <v>90</v>
      </c>
      <c r="C111" s="952" t="n">
        <v>0</v>
      </c>
      <c r="D111" s="952" t="n">
        <v>0</v>
      </c>
      <c r="E111" s="952" t="n">
        <v>0</v>
      </c>
      <c r="F111" s="952" t="n">
        <v>0</v>
      </c>
      <c r="G111" s="952" t="n">
        <v>0</v>
      </c>
      <c r="H111" s="952" t="n">
        <v>0</v>
      </c>
      <c r="I111" s="952" t="n">
        <v>0</v>
      </c>
      <c r="J111" s="952" t="n">
        <v>0</v>
      </c>
      <c r="K111" s="952" t="n">
        <v>0</v>
      </c>
      <c r="L111" s="914" t="n">
        <f aca="false">SUM(C111:K111)</f>
        <v>0</v>
      </c>
      <c r="M111" s="952" t="n">
        <v>0</v>
      </c>
      <c r="N111" s="952" t="n">
        <v>0</v>
      </c>
      <c r="O111" s="952" t="n">
        <v>0</v>
      </c>
      <c r="P111" s="952" t="n">
        <v>0</v>
      </c>
      <c r="Q111" s="952" t="n">
        <v>0</v>
      </c>
      <c r="R111" s="952" t="n">
        <v>0</v>
      </c>
      <c r="S111" s="952" t="n">
        <v>0</v>
      </c>
      <c r="T111" s="952" t="n">
        <v>0</v>
      </c>
      <c r="U111" s="952" t="n">
        <v>0</v>
      </c>
    </row>
    <row r="112" customFormat="false" ht="23.25" hidden="false" customHeight="false" outlineLevel="0" collapsed="false">
      <c r="B112" s="716" t="s">
        <v>91</v>
      </c>
      <c r="C112" s="952" t="n">
        <v>0</v>
      </c>
      <c r="D112" s="952" t="n">
        <v>0</v>
      </c>
      <c r="E112" s="952" t="n">
        <v>0</v>
      </c>
      <c r="F112" s="952" t="n">
        <v>0</v>
      </c>
      <c r="G112" s="952" t="n">
        <v>0</v>
      </c>
      <c r="H112" s="952" t="n">
        <v>0</v>
      </c>
      <c r="I112" s="952" t="n">
        <v>0</v>
      </c>
      <c r="J112" s="952" t="n">
        <v>0</v>
      </c>
      <c r="K112" s="952" t="n">
        <v>0</v>
      </c>
      <c r="L112" s="914" t="n">
        <f aca="false">SUM(C112:K112)</f>
        <v>0</v>
      </c>
      <c r="M112" s="952" t="n">
        <v>0</v>
      </c>
      <c r="N112" s="952" t="n">
        <v>0</v>
      </c>
      <c r="O112" s="952" t="n">
        <v>0</v>
      </c>
      <c r="P112" s="952" t="n">
        <v>0</v>
      </c>
      <c r="Q112" s="952" t="n">
        <v>0</v>
      </c>
      <c r="R112" s="952" t="n">
        <v>0</v>
      </c>
      <c r="S112" s="952" t="n">
        <v>0</v>
      </c>
      <c r="T112" s="952" t="n">
        <v>0</v>
      </c>
      <c r="U112" s="952" t="n">
        <v>0</v>
      </c>
    </row>
    <row r="113" customFormat="false" ht="23.25" hidden="false" customHeight="false" outlineLevel="0" collapsed="false">
      <c r="B113" s="716" t="s">
        <v>92</v>
      </c>
      <c r="C113" s="952" t="n">
        <v>0</v>
      </c>
      <c r="D113" s="952" t="n">
        <v>0</v>
      </c>
      <c r="E113" s="952" t="n">
        <v>0</v>
      </c>
      <c r="F113" s="952" t="n">
        <v>0</v>
      </c>
      <c r="G113" s="952" t="n">
        <v>0</v>
      </c>
      <c r="H113" s="952" t="n">
        <v>0</v>
      </c>
      <c r="I113" s="952" t="n">
        <v>0</v>
      </c>
      <c r="J113" s="952" t="n">
        <v>0</v>
      </c>
      <c r="K113" s="952" t="n">
        <v>0</v>
      </c>
      <c r="L113" s="914" t="n">
        <f aca="false">SUM(C113:K113)</f>
        <v>0</v>
      </c>
      <c r="M113" s="952" t="n">
        <v>0</v>
      </c>
      <c r="N113" s="952" t="n">
        <v>0</v>
      </c>
      <c r="O113" s="952" t="n">
        <v>0</v>
      </c>
      <c r="P113" s="952" t="n">
        <v>0</v>
      </c>
      <c r="Q113" s="952" t="n">
        <v>0</v>
      </c>
      <c r="R113" s="952" t="n">
        <v>0</v>
      </c>
      <c r="S113" s="952" t="n">
        <v>0</v>
      </c>
      <c r="T113" s="952" t="n">
        <v>0</v>
      </c>
      <c r="U113" s="952" t="n">
        <v>0</v>
      </c>
    </row>
    <row r="114" customFormat="false" ht="23.25" hidden="false" customHeight="false" outlineLevel="0" collapsed="false">
      <c r="B114" s="716" t="s">
        <v>93</v>
      </c>
      <c r="C114" s="952" t="n">
        <v>0</v>
      </c>
      <c r="D114" s="952" t="n">
        <v>0</v>
      </c>
      <c r="E114" s="952" t="n">
        <v>0</v>
      </c>
      <c r="F114" s="952" t="n">
        <v>0</v>
      </c>
      <c r="G114" s="952" t="n">
        <v>0</v>
      </c>
      <c r="H114" s="952" t="n">
        <v>0</v>
      </c>
      <c r="I114" s="952" t="n">
        <v>0</v>
      </c>
      <c r="J114" s="952" t="n">
        <v>0</v>
      </c>
      <c r="K114" s="952" t="n">
        <v>0</v>
      </c>
      <c r="L114" s="914" t="n">
        <f aca="false">SUM(C114:K114)</f>
        <v>0</v>
      </c>
      <c r="M114" s="952" t="n">
        <v>0</v>
      </c>
      <c r="N114" s="952" t="n">
        <v>0</v>
      </c>
      <c r="O114" s="952" t="n">
        <v>0</v>
      </c>
      <c r="P114" s="952" t="n">
        <v>0</v>
      </c>
      <c r="Q114" s="952" t="n">
        <v>0</v>
      </c>
      <c r="R114" s="952" t="n">
        <v>0</v>
      </c>
      <c r="S114" s="952" t="n">
        <v>0</v>
      </c>
      <c r="T114" s="952" t="n">
        <v>0</v>
      </c>
      <c r="U114" s="952" t="n">
        <v>0</v>
      </c>
    </row>
    <row r="115" customFormat="false" ht="23.25" hidden="false" customHeight="false" outlineLevel="0" collapsed="false">
      <c r="B115" s="716" t="s">
        <v>94</v>
      </c>
      <c r="C115" s="952" t="n">
        <v>0</v>
      </c>
      <c r="D115" s="952" t="n">
        <v>0</v>
      </c>
      <c r="E115" s="952" t="n">
        <v>0</v>
      </c>
      <c r="F115" s="952" t="n">
        <v>0</v>
      </c>
      <c r="G115" s="952" t="n">
        <v>0</v>
      </c>
      <c r="H115" s="952" t="n">
        <v>0</v>
      </c>
      <c r="I115" s="952" t="n">
        <v>0</v>
      </c>
      <c r="J115" s="952" t="n">
        <v>0</v>
      </c>
      <c r="K115" s="952" t="n">
        <v>0</v>
      </c>
      <c r="L115" s="914" t="n">
        <f aca="false">SUM(C115:K115)</f>
        <v>0</v>
      </c>
      <c r="M115" s="952" t="n">
        <v>0</v>
      </c>
      <c r="N115" s="952" t="n">
        <v>0</v>
      </c>
      <c r="O115" s="952" t="n">
        <v>0</v>
      </c>
      <c r="P115" s="952" t="n">
        <v>0</v>
      </c>
      <c r="Q115" s="952" t="n">
        <v>0</v>
      </c>
      <c r="R115" s="952" t="n">
        <v>0</v>
      </c>
      <c r="S115" s="952" t="n">
        <v>0</v>
      </c>
      <c r="T115" s="952" t="n">
        <v>0</v>
      </c>
      <c r="U115" s="952" t="n">
        <v>0</v>
      </c>
    </row>
    <row r="116" customFormat="false" ht="23.25" hidden="false" customHeight="false" outlineLevel="0" collapsed="false">
      <c r="B116" s="716" t="s">
        <v>95</v>
      </c>
      <c r="C116" s="952" t="n">
        <v>0</v>
      </c>
      <c r="D116" s="952" t="n">
        <v>0</v>
      </c>
      <c r="E116" s="952" t="n">
        <v>0</v>
      </c>
      <c r="F116" s="952" t="n">
        <v>0</v>
      </c>
      <c r="G116" s="952" t="n">
        <v>0</v>
      </c>
      <c r="H116" s="952" t="n">
        <v>0</v>
      </c>
      <c r="I116" s="952" t="n">
        <v>0</v>
      </c>
      <c r="J116" s="952" t="n">
        <v>0</v>
      </c>
      <c r="K116" s="952" t="n">
        <v>0</v>
      </c>
      <c r="L116" s="914" t="n">
        <f aca="false">SUM(C116:K116)</f>
        <v>0</v>
      </c>
      <c r="M116" s="952" t="n">
        <v>0</v>
      </c>
      <c r="N116" s="952" t="n">
        <v>0</v>
      </c>
      <c r="O116" s="952" t="n">
        <v>0</v>
      </c>
      <c r="P116" s="952" t="n">
        <v>0</v>
      </c>
      <c r="Q116" s="952" t="n">
        <v>0</v>
      </c>
      <c r="R116" s="952" t="n">
        <v>0</v>
      </c>
      <c r="S116" s="952" t="n">
        <v>0</v>
      </c>
      <c r="T116" s="952" t="n">
        <v>0</v>
      </c>
      <c r="U116" s="952" t="n">
        <v>0</v>
      </c>
    </row>
    <row r="117" customFormat="false" ht="23.25" hidden="false" customHeight="false" outlineLevel="0" collapsed="false">
      <c r="B117" s="716" t="s">
        <v>96</v>
      </c>
      <c r="C117" s="952" t="n">
        <v>0</v>
      </c>
      <c r="D117" s="952" t="n">
        <v>0</v>
      </c>
      <c r="E117" s="952" t="n">
        <v>0</v>
      </c>
      <c r="F117" s="952" t="n">
        <v>0</v>
      </c>
      <c r="G117" s="952" t="n">
        <v>0</v>
      </c>
      <c r="H117" s="952" t="n">
        <v>0</v>
      </c>
      <c r="I117" s="952" t="n">
        <v>0</v>
      </c>
      <c r="J117" s="952" t="n">
        <v>0</v>
      </c>
      <c r="K117" s="952" t="n">
        <v>0</v>
      </c>
      <c r="L117" s="914" t="n">
        <f aca="false">SUM(C117:K117)</f>
        <v>0</v>
      </c>
      <c r="M117" s="952" t="n">
        <v>0</v>
      </c>
      <c r="N117" s="952" t="n">
        <v>0</v>
      </c>
      <c r="O117" s="952" t="n">
        <v>0</v>
      </c>
      <c r="P117" s="952" t="n">
        <v>0</v>
      </c>
      <c r="Q117" s="952" t="n">
        <v>0</v>
      </c>
      <c r="R117" s="952" t="n">
        <v>0</v>
      </c>
      <c r="S117" s="952" t="n">
        <v>0</v>
      </c>
      <c r="T117" s="952" t="n">
        <v>0</v>
      </c>
      <c r="U117" s="952" t="n">
        <v>0</v>
      </c>
    </row>
    <row r="118" customFormat="false" ht="23.25" hidden="false" customHeight="false" outlineLevel="0" collapsed="false">
      <c r="B118" s="716" t="s">
        <v>97</v>
      </c>
      <c r="C118" s="952" t="n">
        <v>0</v>
      </c>
      <c r="D118" s="952" t="n">
        <v>0</v>
      </c>
      <c r="E118" s="952" t="n">
        <v>0</v>
      </c>
      <c r="F118" s="952" t="n">
        <v>0</v>
      </c>
      <c r="G118" s="952" t="n">
        <v>0</v>
      </c>
      <c r="H118" s="952" t="n">
        <v>0</v>
      </c>
      <c r="I118" s="952" t="n">
        <v>0</v>
      </c>
      <c r="J118" s="952" t="n">
        <v>0</v>
      </c>
      <c r="K118" s="952" t="n">
        <v>0</v>
      </c>
      <c r="L118" s="914" t="n">
        <f aca="false">SUM(C118:K118)</f>
        <v>0</v>
      </c>
      <c r="M118" s="952" t="n">
        <v>0</v>
      </c>
      <c r="N118" s="952" t="n">
        <v>0</v>
      </c>
      <c r="O118" s="952" t="n">
        <v>0</v>
      </c>
      <c r="P118" s="952" t="n">
        <v>0</v>
      </c>
      <c r="Q118" s="952" t="n">
        <v>0</v>
      </c>
      <c r="R118" s="952" t="n">
        <v>0</v>
      </c>
      <c r="S118" s="952" t="n">
        <v>0</v>
      </c>
      <c r="T118" s="952" t="n">
        <v>0</v>
      </c>
      <c r="U118" s="952" t="n">
        <v>0</v>
      </c>
    </row>
    <row r="119" customFormat="false" ht="23.25" hidden="false" customHeight="false" outlineLevel="0" collapsed="false">
      <c r="B119" s="716" t="s">
        <v>98</v>
      </c>
      <c r="C119" s="952" t="n">
        <v>0</v>
      </c>
      <c r="D119" s="952" t="n">
        <v>0</v>
      </c>
      <c r="E119" s="952" t="n">
        <v>0</v>
      </c>
      <c r="F119" s="952" t="n">
        <v>0</v>
      </c>
      <c r="G119" s="952" t="n">
        <v>0</v>
      </c>
      <c r="H119" s="952" t="n">
        <v>0</v>
      </c>
      <c r="I119" s="952" t="n">
        <v>0</v>
      </c>
      <c r="J119" s="952" t="n">
        <v>0</v>
      </c>
      <c r="K119" s="952" t="n">
        <v>0</v>
      </c>
      <c r="L119" s="914" t="n">
        <f aca="false">SUM(C119:K119)</f>
        <v>0</v>
      </c>
      <c r="M119" s="952" t="n">
        <v>0</v>
      </c>
      <c r="N119" s="952" t="n">
        <v>0</v>
      </c>
      <c r="O119" s="952" t="n">
        <v>0</v>
      </c>
      <c r="P119" s="952" t="n">
        <v>0</v>
      </c>
      <c r="Q119" s="952" t="n">
        <v>0</v>
      </c>
      <c r="R119" s="952" t="n">
        <v>0</v>
      </c>
      <c r="S119" s="952" t="n">
        <v>0</v>
      </c>
      <c r="T119" s="952" t="n">
        <v>0</v>
      </c>
      <c r="U119" s="952" t="n">
        <v>0</v>
      </c>
    </row>
    <row r="120" customFormat="false" ht="23.25" hidden="false" customHeight="false" outlineLevel="0" collapsed="false">
      <c r="B120" s="716" t="s">
        <v>15</v>
      </c>
      <c r="C120" s="952" t="n">
        <f aca="false">SUM(C98:C119)</f>
        <v>0</v>
      </c>
      <c r="D120" s="952" t="n">
        <f aca="false">SUM(D98:D119)</f>
        <v>5</v>
      </c>
      <c r="E120" s="952" t="n">
        <f aca="false">SUM(E98:E119)</f>
        <v>5</v>
      </c>
      <c r="F120" s="952" t="n">
        <f aca="false">SUM(F98:F119)</f>
        <v>7</v>
      </c>
      <c r="G120" s="952" t="n">
        <f aca="false">SUM(G98:G119)</f>
        <v>5</v>
      </c>
      <c r="H120" s="952" t="n">
        <f aca="false">SUM(H98:H119)</f>
        <v>5</v>
      </c>
      <c r="I120" s="952" t="n">
        <f aca="false">SUM(I98:I119)</f>
        <v>10</v>
      </c>
      <c r="J120" s="952" t="n">
        <f aca="false">SUM(J98:J119)</f>
        <v>5</v>
      </c>
      <c r="K120" s="952" t="n">
        <f aca="false">SUM(K98:K119)</f>
        <v>16</v>
      </c>
      <c r="L120" s="952" t="n">
        <f aca="false">SUM(L98:L119)</f>
        <v>58</v>
      </c>
      <c r="M120" s="952" t="n">
        <f aca="false">SUM(M98:M119)</f>
        <v>43</v>
      </c>
      <c r="N120" s="952" t="n">
        <f aca="false">SUM(N98:N119)</f>
        <v>40</v>
      </c>
      <c r="O120" s="952" t="n">
        <f aca="false">SUM(O98:O119)</f>
        <v>0</v>
      </c>
      <c r="P120" s="952" t="n">
        <f aca="false">SUM(P98:P119)</f>
        <v>15</v>
      </c>
      <c r="Q120" s="952" t="n">
        <f aca="false">SUM(Q98:Q119)</f>
        <v>3</v>
      </c>
      <c r="R120" s="952" t="n">
        <f aca="false">SUM(R98:R119)</f>
        <v>0</v>
      </c>
      <c r="S120" s="952" t="n">
        <f aca="false">SUM(S98:S119)</f>
        <v>0</v>
      </c>
      <c r="T120" s="952" t="n">
        <f aca="false">SUM(T98:T119)</f>
        <v>24420</v>
      </c>
      <c r="U120" s="952" t="n">
        <f aca="false">SUM(U98:U119)</f>
        <v>24420</v>
      </c>
    </row>
  </sheetData>
  <mergeCells count="68">
    <mergeCell ref="B3:AG3"/>
    <mergeCell ref="B4:AG4"/>
    <mergeCell ref="B5:AG5"/>
    <mergeCell ref="B6:AG6"/>
    <mergeCell ref="B8:C8"/>
    <mergeCell ref="D8:G8"/>
    <mergeCell ref="B10:B13"/>
    <mergeCell ref="C10:F11"/>
    <mergeCell ref="G10:X11"/>
    <mergeCell ref="Y10:AA12"/>
    <mergeCell ref="AB10:AF10"/>
    <mergeCell ref="AG10:AG13"/>
    <mergeCell ref="AB11:AC11"/>
    <mergeCell ref="AD11:AE11"/>
    <mergeCell ref="AF11:AF13"/>
    <mergeCell ref="C12:C13"/>
    <mergeCell ref="D12:D13"/>
    <mergeCell ref="E12:E13"/>
    <mergeCell ref="F12:F13"/>
    <mergeCell ref="G12:L12"/>
    <mergeCell ref="M12:R12"/>
    <mergeCell ref="S12:W12"/>
    <mergeCell ref="X12:X13"/>
    <mergeCell ref="AB12:AB13"/>
    <mergeCell ref="AC12:AC13"/>
    <mergeCell ref="AD12:AD13"/>
    <mergeCell ref="AE12:AE13"/>
    <mergeCell ref="C26:F26"/>
    <mergeCell ref="G26:L26"/>
    <mergeCell ref="M26:R26"/>
    <mergeCell ref="S26:W26"/>
    <mergeCell ref="Y26:AA26"/>
    <mergeCell ref="AB26:AF26"/>
    <mergeCell ref="G27:K27"/>
    <mergeCell ref="B28:B31"/>
    <mergeCell ref="G28:K28"/>
    <mergeCell ref="C31:E31"/>
    <mergeCell ref="G31:L31"/>
    <mergeCell ref="M31:R31"/>
    <mergeCell ref="S31:W31"/>
    <mergeCell ref="Y31:AA31"/>
    <mergeCell ref="AB31:AF31"/>
    <mergeCell ref="E37:O37"/>
    <mergeCell ref="B57:Q59"/>
    <mergeCell ref="B61:C61"/>
    <mergeCell ref="D61:G61"/>
    <mergeCell ref="B63:B66"/>
    <mergeCell ref="C63:F64"/>
    <mergeCell ref="G63:X64"/>
    <mergeCell ref="Y63:AA65"/>
    <mergeCell ref="AB63:AF63"/>
    <mergeCell ref="AG63:AG66"/>
    <mergeCell ref="AB64:AC64"/>
    <mergeCell ref="AD64:AE64"/>
    <mergeCell ref="AF64:AF66"/>
    <mergeCell ref="C65:C66"/>
    <mergeCell ref="D65:D66"/>
    <mergeCell ref="E65:E66"/>
    <mergeCell ref="F65:F66"/>
    <mergeCell ref="G65:L65"/>
    <mergeCell ref="M65:R65"/>
    <mergeCell ref="S65:W65"/>
    <mergeCell ref="X65:X66"/>
    <mergeCell ref="AB65:AB66"/>
    <mergeCell ref="AC65:AC66"/>
    <mergeCell ref="AD65:AD66"/>
    <mergeCell ref="AE65:AE66"/>
    <mergeCell ref="F95:T9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46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60" zoomScaleNormal="60" zoomScalePageLayoutView="100" workbookViewId="0">
      <selection pane="topLeft" activeCell="F115" activeCellId="0" sqref="F115"/>
    </sheetView>
  </sheetViews>
  <sheetFormatPr defaultRowHeight="15"/>
  <cols>
    <col collapsed="false" hidden="false" max="1" min="1" style="0" width="14.0408163265306"/>
    <col collapsed="false" hidden="false" max="2" min="2" style="0" width="16.8214285714286"/>
    <col collapsed="false" hidden="false" max="3" min="3" style="0" width="10.9540816326531"/>
    <col collapsed="false" hidden="false" max="4" min="4" style="0" width="12.8061224489796"/>
    <col collapsed="false" hidden="false" max="5" min="5" style="0" width="12.9591836734694"/>
    <col collapsed="false" hidden="false" max="6" min="6" style="0" width="15.1173469387755"/>
    <col collapsed="false" hidden="false" max="7" min="7" style="0" width="8.79081632653061"/>
    <col collapsed="false" hidden="false" max="8" min="8" style="0" width="12.8061224489796"/>
    <col collapsed="false" hidden="false" max="9" min="9" style="0" width="11.1071428571429"/>
    <col collapsed="false" hidden="false" max="11" min="11" style="0" width="14.9642857142857"/>
    <col collapsed="false" hidden="false" max="12" min="12" style="1437" width="15.1173469387755"/>
    <col collapsed="false" hidden="false" max="13" min="13" style="0" width="12.3367346938776"/>
    <col collapsed="false" hidden="false" max="14" min="14" style="0" width="14.0408163265306"/>
    <col collapsed="false" hidden="false" max="15" min="15" style="0" width="9.87244897959184"/>
    <col collapsed="false" hidden="false" max="16" min="16" style="0" width="10.9540816326531"/>
    <col collapsed="false" hidden="false" max="17" min="17" style="0" width="14.1938775510204"/>
    <col collapsed="false" hidden="false" max="18" min="18" style="1438" width="13.5816326530612"/>
    <col collapsed="false" hidden="false" max="19" min="19" style="0" width="12.6530612244898"/>
    <col collapsed="false" hidden="false" max="20" min="20" style="0" width="23.1479591836735"/>
    <col collapsed="false" hidden="false" max="21" min="21" style="0" width="21.1377551020408"/>
    <col collapsed="false" hidden="false" max="22" min="22" style="0" width="8.02040816326531"/>
    <col collapsed="false" hidden="false" max="23" min="23" style="1437" width="14.9642857142857"/>
    <col collapsed="false" hidden="false" max="24" min="24" style="0" width="12.9591836734694"/>
    <col collapsed="false" hidden="false" max="25" min="25" style="0" width="10.3418367346939"/>
    <col collapsed="false" hidden="false" max="26" min="26" style="0" width="14.0408163265306"/>
    <col collapsed="false" hidden="false" max="27" min="27" style="0" width="9.71938775510204"/>
    <col collapsed="false" hidden="false" max="31" min="28" style="0" width="8.48469387755102"/>
    <col collapsed="false" hidden="false" max="32" min="32" style="0" width="10.3418367346939"/>
    <col collapsed="false" hidden="false" max="33" min="33" style="0" width="12.3367346938776"/>
    <col collapsed="false" hidden="false" max="1025" min="34" style="0" width="8.48469387755102"/>
  </cols>
  <sheetData>
    <row r="1" customFormat="false" ht="15" hidden="false" customHeight="false" outlineLevel="0" collapsed="false">
      <c r="L1" s="0"/>
      <c r="R1" s="0"/>
      <c r="W1" s="0"/>
    </row>
    <row r="3" customFormat="false" ht="35.25" hidden="false" customHeight="true" outlineLevel="0" collapsed="false">
      <c r="B3" s="1439" t="s">
        <v>0</v>
      </c>
      <c r="C3" s="1439"/>
      <c r="D3" s="1439"/>
      <c r="E3" s="1439"/>
      <c r="F3" s="1439"/>
      <c r="G3" s="1439"/>
      <c r="H3" s="1439"/>
      <c r="I3" s="1439"/>
      <c r="J3" s="1439"/>
      <c r="K3" s="1439"/>
      <c r="L3" s="1439"/>
      <c r="M3" s="1439"/>
      <c r="N3" s="1439"/>
      <c r="O3" s="1439"/>
      <c r="P3" s="1439"/>
      <c r="Q3" s="1439"/>
      <c r="R3" s="1439"/>
      <c r="S3" s="1439"/>
      <c r="T3" s="1439"/>
      <c r="U3" s="1439"/>
      <c r="V3" s="1439"/>
      <c r="W3" s="1439"/>
      <c r="X3" s="1439"/>
      <c r="Y3" s="1439"/>
      <c r="Z3" s="1439"/>
      <c r="AA3" s="1439"/>
      <c r="AB3" s="1439"/>
      <c r="AC3" s="1439"/>
      <c r="AD3" s="1439"/>
      <c r="AE3" s="1439"/>
      <c r="AF3" s="1439"/>
      <c r="AG3" s="1439"/>
      <c r="AH3" s="3"/>
      <c r="AI3" s="3"/>
    </row>
    <row r="4" customFormat="false" ht="34.5" hidden="false" customHeight="false" outlineLevel="0" collapsed="false">
      <c r="B4" s="1439" t="s">
        <v>132</v>
      </c>
      <c r="C4" s="1439"/>
      <c r="D4" s="1439"/>
      <c r="E4" s="1439"/>
      <c r="F4" s="1439"/>
      <c r="G4" s="1439"/>
      <c r="H4" s="1439"/>
      <c r="I4" s="1439"/>
      <c r="J4" s="1439"/>
      <c r="K4" s="1439"/>
      <c r="L4" s="1439"/>
      <c r="M4" s="1439"/>
      <c r="N4" s="1439"/>
      <c r="O4" s="1439"/>
      <c r="P4" s="1439"/>
      <c r="Q4" s="1439"/>
      <c r="R4" s="1439"/>
      <c r="S4" s="1439"/>
      <c r="T4" s="1439"/>
      <c r="U4" s="1439"/>
      <c r="V4" s="1439"/>
      <c r="W4" s="1439"/>
      <c r="X4" s="1439"/>
      <c r="Y4" s="1439"/>
      <c r="Z4" s="1439"/>
      <c r="AA4" s="1439"/>
      <c r="AB4" s="1439"/>
      <c r="AC4" s="1439"/>
      <c r="AD4" s="1439"/>
      <c r="AE4" s="1439"/>
      <c r="AF4" s="1439"/>
      <c r="AG4" s="1439"/>
      <c r="AH4" s="3"/>
      <c r="AI4" s="3"/>
    </row>
    <row r="5" customFormat="false" ht="25.5" hidden="false" customHeight="false" outlineLevel="0" collapsed="false">
      <c r="B5" s="1440" t="s">
        <v>2</v>
      </c>
      <c r="C5" s="1440"/>
      <c r="D5" s="1440"/>
      <c r="E5" s="1440"/>
      <c r="F5" s="1440"/>
      <c r="G5" s="1440"/>
      <c r="H5" s="1440"/>
      <c r="I5" s="1440"/>
      <c r="J5" s="1440"/>
      <c r="K5" s="1440"/>
      <c r="L5" s="1440"/>
      <c r="M5" s="1440"/>
      <c r="N5" s="1440"/>
      <c r="O5" s="1440"/>
      <c r="P5" s="1440"/>
      <c r="Q5" s="1440"/>
      <c r="R5" s="1440"/>
      <c r="S5" s="1440"/>
      <c r="T5" s="1440"/>
      <c r="U5" s="1440"/>
      <c r="V5" s="1440"/>
      <c r="W5" s="1440"/>
      <c r="X5" s="1440"/>
      <c r="Y5" s="1440"/>
      <c r="Z5" s="1440"/>
      <c r="AA5" s="1440"/>
      <c r="AB5" s="1440"/>
      <c r="AC5" s="1440"/>
      <c r="AD5" s="1440"/>
      <c r="AE5" s="1440"/>
      <c r="AF5" s="1440"/>
      <c r="AG5" s="1440"/>
      <c r="AH5" s="5"/>
      <c r="AI5" s="3"/>
    </row>
    <row r="6" customFormat="false" ht="36.75" hidden="false" customHeight="true" outlineLevel="0" collapsed="false">
      <c r="B6" s="924" t="s">
        <v>3</v>
      </c>
      <c r="C6" s="924"/>
      <c r="D6" s="924"/>
      <c r="E6" s="924"/>
      <c r="F6" s="924"/>
      <c r="G6" s="924"/>
      <c r="H6" s="924"/>
      <c r="I6" s="924"/>
      <c r="J6" s="924"/>
      <c r="K6" s="924"/>
      <c r="L6" s="924"/>
      <c r="M6" s="924"/>
      <c r="N6" s="924"/>
      <c r="O6" s="924"/>
      <c r="P6" s="924"/>
      <c r="Q6" s="924"/>
      <c r="R6" s="924"/>
      <c r="S6" s="924"/>
      <c r="T6" s="924"/>
      <c r="U6" s="924"/>
      <c r="V6" s="924"/>
      <c r="W6" s="924"/>
      <c r="X6" s="924"/>
      <c r="Y6" s="924"/>
      <c r="Z6" s="924"/>
      <c r="AA6" s="924"/>
      <c r="AB6" s="924"/>
      <c r="AC6" s="924"/>
      <c r="AD6" s="924"/>
      <c r="AE6" s="924"/>
      <c r="AF6" s="924"/>
      <c r="AG6" s="924"/>
      <c r="AH6" s="7"/>
      <c r="AI6" s="7"/>
    </row>
    <row r="7" customFormat="false" ht="16.5" hidden="false" customHeight="false" outlineLevel="0" collapsed="false">
      <c r="B7" s="1441"/>
      <c r="C7" s="1442"/>
      <c r="D7" s="1442"/>
      <c r="E7" s="1442"/>
      <c r="F7" s="1442"/>
      <c r="G7" s="1442"/>
      <c r="H7" s="1442"/>
      <c r="I7" s="1442"/>
      <c r="J7" s="1442"/>
      <c r="K7" s="1442"/>
      <c r="L7" s="1442"/>
      <c r="M7" s="1442"/>
      <c r="N7" s="1442"/>
      <c r="O7" s="1442"/>
      <c r="P7" s="1442"/>
      <c r="Q7" s="1442"/>
      <c r="R7" s="1442"/>
      <c r="S7" s="1442"/>
      <c r="T7" s="1442"/>
      <c r="U7" s="1442"/>
      <c r="V7" s="932"/>
      <c r="W7" s="1443"/>
      <c r="X7" s="1443"/>
      <c r="Y7" s="1443"/>
      <c r="Z7" s="1443"/>
      <c r="AA7" s="1443"/>
      <c r="AB7" s="1443"/>
      <c r="AC7" s="1443"/>
      <c r="AD7" s="1443"/>
      <c r="AE7" s="1443"/>
      <c r="AF7" s="1443"/>
      <c r="AG7" s="1443"/>
      <c r="AH7" s="7"/>
      <c r="AI7" s="7"/>
    </row>
    <row r="8" customFormat="false" ht="24" hidden="false" customHeight="false" outlineLevel="0" collapsed="false">
      <c r="B8" s="1444" t="s">
        <v>4</v>
      </c>
      <c r="C8" s="1444"/>
      <c r="D8" s="1445" t="s">
        <v>137</v>
      </c>
      <c r="E8" s="1445"/>
      <c r="F8" s="1445"/>
      <c r="G8" s="1445"/>
      <c r="H8" s="1446"/>
      <c r="I8" s="1446"/>
      <c r="J8" s="1447"/>
      <c r="K8" s="1446"/>
      <c r="L8" s="1446"/>
      <c r="M8" s="1446"/>
      <c r="N8" s="1446"/>
      <c r="O8" s="1446"/>
      <c r="P8" s="1446"/>
      <c r="Q8" s="1446"/>
      <c r="R8" s="1446"/>
      <c r="S8" s="1446"/>
      <c r="T8" s="1446"/>
      <c r="U8" s="1446"/>
      <c r="V8" s="1448"/>
      <c r="W8" s="1447"/>
      <c r="X8" s="1447"/>
      <c r="Y8" s="1447"/>
      <c r="Z8" s="1447"/>
      <c r="AA8" s="1447"/>
      <c r="AB8" s="1447"/>
      <c r="AC8" s="1447"/>
      <c r="AD8" s="1447"/>
      <c r="AE8" s="1447"/>
      <c r="AF8" s="1447"/>
      <c r="AG8" s="1447"/>
      <c r="AH8" s="7"/>
      <c r="AI8" s="7"/>
    </row>
    <row r="9" customFormat="false" ht="15.75" hidden="false" customHeight="true" outlineLevel="0" collapsed="false">
      <c r="B9" s="1441"/>
      <c r="C9" s="1442"/>
      <c r="D9" s="1442"/>
      <c r="E9" s="1442"/>
      <c r="F9" s="1442"/>
      <c r="G9" s="1442"/>
      <c r="H9" s="1446"/>
      <c r="I9" s="1446"/>
      <c r="J9" s="1446"/>
      <c r="K9" s="1446"/>
      <c r="L9" s="1446"/>
      <c r="M9" s="1446"/>
      <c r="N9" s="1446"/>
      <c r="O9" s="1446"/>
      <c r="P9" s="1446"/>
      <c r="Q9" s="1446"/>
      <c r="R9" s="1446"/>
      <c r="S9" s="1446"/>
      <c r="T9" s="1446"/>
      <c r="U9" s="1446"/>
      <c r="V9" s="1448"/>
      <c r="W9" s="1447"/>
      <c r="X9" s="1447"/>
      <c r="Y9" s="1447"/>
      <c r="Z9" s="1447"/>
      <c r="AA9" s="1447"/>
      <c r="AB9" s="1447"/>
      <c r="AC9" s="1447"/>
      <c r="AD9" s="1447"/>
      <c r="AE9" s="1447"/>
      <c r="AF9" s="1447"/>
      <c r="AG9" s="1447"/>
      <c r="AH9" s="7"/>
      <c r="AI9" s="7"/>
    </row>
    <row r="10" customFormat="false" ht="15.75" hidden="false" customHeight="true" outlineLevel="0" collapsed="false">
      <c r="B10" s="1449" t="s">
        <v>7</v>
      </c>
      <c r="C10" s="1450" t="s">
        <v>8</v>
      </c>
      <c r="D10" s="1450"/>
      <c r="E10" s="1450"/>
      <c r="F10" s="1450"/>
      <c r="G10" s="1451" t="s">
        <v>9</v>
      </c>
      <c r="H10" s="1451"/>
      <c r="I10" s="1451"/>
      <c r="J10" s="1451"/>
      <c r="K10" s="1451"/>
      <c r="L10" s="1451"/>
      <c r="M10" s="1451"/>
      <c r="N10" s="1451"/>
      <c r="O10" s="1451"/>
      <c r="P10" s="1451"/>
      <c r="Q10" s="1451"/>
      <c r="R10" s="1451"/>
      <c r="S10" s="1451"/>
      <c r="T10" s="1451"/>
      <c r="U10" s="1451"/>
      <c r="V10" s="1451"/>
      <c r="W10" s="1451"/>
      <c r="X10" s="1451"/>
      <c r="Y10" s="1452" t="s">
        <v>10</v>
      </c>
      <c r="Z10" s="1452"/>
      <c r="AA10" s="1452"/>
      <c r="AB10" s="1452" t="s">
        <v>11</v>
      </c>
      <c r="AC10" s="1452"/>
      <c r="AD10" s="1452"/>
      <c r="AE10" s="1452"/>
      <c r="AF10" s="1452"/>
      <c r="AG10" s="1452" t="s">
        <v>12</v>
      </c>
      <c r="AH10" s="7"/>
      <c r="AI10" s="7"/>
    </row>
    <row r="11" customFormat="false" ht="15.75" hidden="false" customHeight="true" outlineLevel="0" collapsed="false">
      <c r="B11" s="1449"/>
      <c r="C11" s="1450"/>
      <c r="D11" s="1450"/>
      <c r="E11" s="1450"/>
      <c r="F11" s="1450"/>
      <c r="G11" s="1451"/>
      <c r="H11" s="1451"/>
      <c r="I11" s="1451"/>
      <c r="J11" s="1451"/>
      <c r="K11" s="1451"/>
      <c r="L11" s="1451"/>
      <c r="M11" s="1451"/>
      <c r="N11" s="1451"/>
      <c r="O11" s="1451"/>
      <c r="P11" s="1451"/>
      <c r="Q11" s="1451"/>
      <c r="R11" s="1451"/>
      <c r="S11" s="1451"/>
      <c r="T11" s="1451"/>
      <c r="U11" s="1451"/>
      <c r="V11" s="1451"/>
      <c r="W11" s="1451"/>
      <c r="X11" s="1451"/>
      <c r="Y11" s="1452"/>
      <c r="Z11" s="1452"/>
      <c r="AA11" s="1452"/>
      <c r="AB11" s="1450" t="s">
        <v>13</v>
      </c>
      <c r="AC11" s="1450"/>
      <c r="AD11" s="1450" t="s">
        <v>14</v>
      </c>
      <c r="AE11" s="1450"/>
      <c r="AF11" s="1451" t="s">
        <v>15</v>
      </c>
      <c r="AG11" s="1452"/>
      <c r="AH11" s="7"/>
      <c r="AI11" s="7"/>
    </row>
    <row r="12" customFormat="false" ht="32.25" hidden="false" customHeight="true" outlineLevel="0" collapsed="false">
      <c r="B12" s="1449"/>
      <c r="C12" s="1450" t="s">
        <v>16</v>
      </c>
      <c r="D12" s="1450" t="s">
        <v>17</v>
      </c>
      <c r="E12" s="1453" t="s">
        <v>18</v>
      </c>
      <c r="F12" s="1450" t="s">
        <v>15</v>
      </c>
      <c r="G12" s="1450" t="s">
        <v>19</v>
      </c>
      <c r="H12" s="1450"/>
      <c r="I12" s="1450"/>
      <c r="J12" s="1450"/>
      <c r="K12" s="1450"/>
      <c r="L12" s="1450"/>
      <c r="M12" s="1450" t="s">
        <v>20</v>
      </c>
      <c r="N12" s="1450"/>
      <c r="O12" s="1450"/>
      <c r="P12" s="1450"/>
      <c r="Q12" s="1450"/>
      <c r="R12" s="1450"/>
      <c r="S12" s="1450" t="s">
        <v>21</v>
      </c>
      <c r="T12" s="1450"/>
      <c r="U12" s="1450"/>
      <c r="V12" s="1450"/>
      <c r="W12" s="1450"/>
      <c r="X12" s="1450" t="s">
        <v>15</v>
      </c>
      <c r="Y12" s="1452"/>
      <c r="Z12" s="1452"/>
      <c r="AA12" s="1452"/>
      <c r="AB12" s="1454" t="s">
        <v>22</v>
      </c>
      <c r="AC12" s="1454" t="s">
        <v>23</v>
      </c>
      <c r="AD12" s="1454" t="s">
        <v>22</v>
      </c>
      <c r="AE12" s="1455" t="s">
        <v>23</v>
      </c>
      <c r="AF12" s="1451"/>
      <c r="AG12" s="1451"/>
      <c r="AH12" s="7"/>
      <c r="AI12" s="7"/>
    </row>
    <row r="13" customFormat="false" ht="30.75" hidden="false" customHeight="true" outlineLevel="0" collapsed="false">
      <c r="B13" s="1449"/>
      <c r="C13" s="1450"/>
      <c r="D13" s="1450"/>
      <c r="E13" s="1453"/>
      <c r="F13" s="1450"/>
      <c r="G13" s="1456" t="s">
        <v>24</v>
      </c>
      <c r="H13" s="1456" t="s">
        <v>25</v>
      </c>
      <c r="I13" s="1456" t="s">
        <v>26</v>
      </c>
      <c r="J13" s="1456" t="s">
        <v>27</v>
      </c>
      <c r="K13" s="1456" t="s">
        <v>28</v>
      </c>
      <c r="L13" s="1457" t="s">
        <v>15</v>
      </c>
      <c r="M13" s="1458" t="s">
        <v>25</v>
      </c>
      <c r="N13" s="1459" t="s">
        <v>29</v>
      </c>
      <c r="O13" s="1456" t="s">
        <v>30</v>
      </c>
      <c r="P13" s="1456" t="s">
        <v>26</v>
      </c>
      <c r="Q13" s="1459" t="s">
        <v>31</v>
      </c>
      <c r="R13" s="1456" t="s">
        <v>15</v>
      </c>
      <c r="S13" s="1456" t="s">
        <v>21</v>
      </c>
      <c r="T13" s="1460" t="s">
        <v>32</v>
      </c>
      <c r="U13" s="1454" t="s">
        <v>33</v>
      </c>
      <c r="V13" s="1454" t="s">
        <v>34</v>
      </c>
      <c r="W13" s="1460" t="s">
        <v>15</v>
      </c>
      <c r="X13" s="1450"/>
      <c r="Y13" s="1461" t="s">
        <v>35</v>
      </c>
      <c r="Z13" s="1462" t="s">
        <v>36</v>
      </c>
      <c r="AA13" s="1461" t="s">
        <v>15</v>
      </c>
      <c r="AB13" s="1454"/>
      <c r="AC13" s="1454"/>
      <c r="AD13" s="1454"/>
      <c r="AE13" s="1455"/>
      <c r="AF13" s="1451"/>
      <c r="AG13" s="1452"/>
      <c r="AH13" s="7"/>
      <c r="AI13" s="7"/>
    </row>
    <row r="14" customFormat="false" ht="24" hidden="false" customHeight="true" outlineLevel="0" collapsed="false">
      <c r="B14" s="1463" t="s">
        <v>37</v>
      </c>
      <c r="C14" s="1464" t="n">
        <f aca="false">'JANUARY, 2017'!C14+'FEBRUARY, 2017'!C14+'MARCH, 2017'!C14</f>
        <v>65</v>
      </c>
      <c r="D14" s="1465" t="n">
        <f aca="false">'JANUARY, 2017'!D14+'FEBRUARY, 2017'!D14+'MARCH, 2017'!D14</f>
        <v>354</v>
      </c>
      <c r="E14" s="1465" t="n">
        <f aca="false">'JANUARY, 2017'!E14+'FEBRUARY, 2017'!E14+'MARCH, 2017'!E14</f>
        <v>664</v>
      </c>
      <c r="F14" s="1466" t="n">
        <f aca="false">SUM(C14:E14)</f>
        <v>1083</v>
      </c>
      <c r="G14" s="1465" t="n">
        <f aca="false">'JANUARY, 2017'!G14+'FEBRUARY, 2017'!G14+'MARCH, 2017'!G14</f>
        <v>125</v>
      </c>
      <c r="H14" s="1465" t="n">
        <f aca="false">'JANUARY, 2017'!H14+'FEBRUARY, 2017'!H14+'MARCH, 2017'!H14</f>
        <v>203</v>
      </c>
      <c r="I14" s="1465" t="n">
        <f aca="false">'JANUARY, 2017'!I14+'FEBRUARY, 2017'!I14+'MARCH, 2017'!I14</f>
        <v>112</v>
      </c>
      <c r="J14" s="1465" t="n">
        <f aca="false">'JANUARY, 2017'!J14+'FEBRUARY, 2017'!J14+'MARCH, 2017'!J14</f>
        <v>160</v>
      </c>
      <c r="K14" s="1465" t="n">
        <f aca="false">'JANUARY, 2017'!K14+'FEBRUARY, 2017'!K14+'MARCH, 2017'!K14</f>
        <v>27</v>
      </c>
      <c r="L14" s="1467" t="n">
        <f aca="false">SUM(G14:K14)</f>
        <v>627</v>
      </c>
      <c r="M14" s="1465" t="n">
        <f aca="false">'JANUARY, 2017'!M14+'FEBRUARY, 2017'!M14+'MARCH, 2017'!M14</f>
        <v>23</v>
      </c>
      <c r="N14" s="1465" t="n">
        <f aca="false">'JANUARY, 2017'!N14+'FEBRUARY, 2017'!N14+'MARCH, 2017'!N14</f>
        <v>563</v>
      </c>
      <c r="O14" s="1465" t="n">
        <f aca="false">'JANUARY, 2017'!O14+'FEBRUARY, 2017'!O14+'MARCH, 2017'!O14</f>
        <v>200</v>
      </c>
      <c r="P14" s="1465" t="n">
        <f aca="false">'JANUARY, 2017'!P14+'FEBRUARY, 2017'!P14+'MARCH, 2017'!P14</f>
        <v>46</v>
      </c>
      <c r="Q14" s="1465" t="n">
        <f aca="false">'JANUARY, 2017'!Q14+'FEBRUARY, 2017'!Q14+'MARCH, 2017'!Q14</f>
        <v>35</v>
      </c>
      <c r="R14" s="1467" t="n">
        <f aca="false">SUM(M14:Q14)</f>
        <v>867</v>
      </c>
      <c r="S14" s="1468" t="n">
        <f aca="false">'JANUARY, 2017'!S14+'FEBRUARY, 2017'!S14+'MARCH, 2017'!S14</f>
        <v>207</v>
      </c>
      <c r="T14" s="1468" t="n">
        <f aca="false">'JANUARY, 2017'!T14+'FEBRUARY, 2017'!T14+'MARCH, 2017'!T14</f>
        <v>13</v>
      </c>
      <c r="U14" s="1468" t="n">
        <f aca="false">'JANUARY, 2017'!U14+'FEBRUARY, 2017'!U14+'MARCH, 2017'!U14</f>
        <v>4</v>
      </c>
      <c r="V14" s="1465" t="n">
        <v>82</v>
      </c>
      <c r="W14" s="1469" t="n">
        <f aca="false">SUM(S14:V14)</f>
        <v>306</v>
      </c>
      <c r="X14" s="1466" t="n">
        <f aca="false">SUM(W14,R14,L14)</f>
        <v>1800</v>
      </c>
      <c r="Y14" s="1470" t="n">
        <f aca="false">'JANUARY, 2017'!Y14+'FEBRUARY, 2017'!Y14+'MARCH, 2017'!Y14</f>
        <v>261</v>
      </c>
      <c r="Z14" s="1470" t="n">
        <f aca="false">'JANUARY, 2017'!Z14+'FEBRUARY, 2017'!Z14+'MARCH, 2017'!Z14</f>
        <v>51</v>
      </c>
      <c r="AA14" s="1469" t="n">
        <f aca="false">SUM(Y14:Z14)</f>
        <v>312</v>
      </c>
      <c r="AB14" s="1465" t="n">
        <f aca="false">'JANUARY, 2017'!AB14+'FEBRUARY, 2017'!AB14+'MARCH, 2017'!AB14</f>
        <v>6</v>
      </c>
      <c r="AC14" s="1465" t="n">
        <f aca="false">'JANUARY, 2017'!AC14+'FEBRUARY, 2017'!AC14+'MARCH, 2017'!AC14</f>
        <v>44</v>
      </c>
      <c r="AD14" s="1465" t="n">
        <f aca="false">'JANUARY, 2017'!AD14+'FEBRUARY, 2017'!AD14+'MARCH, 2017'!AD14</f>
        <v>3</v>
      </c>
      <c r="AE14" s="1465" t="n">
        <f aca="false">'JANUARY, 2017'!AE14+'FEBRUARY, 2017'!AE14+'MARCH, 2017'!AE14</f>
        <v>11</v>
      </c>
      <c r="AF14" s="1471" t="n">
        <f aca="false">SUM(AB14:AE14)</f>
        <v>64</v>
      </c>
      <c r="AG14" s="1472" t="n">
        <f aca="false">'JANUARY, 2017'!AG14+'FEBRUARY, 2017'!AG14+'MARCH, 2017'!AG14</f>
        <v>592</v>
      </c>
      <c r="AH14" s="7"/>
      <c r="AI14" s="7"/>
    </row>
    <row r="15" customFormat="false" ht="26.25" hidden="false" customHeight="false" outlineLevel="0" collapsed="false">
      <c r="B15" s="1463" t="s">
        <v>38</v>
      </c>
      <c r="C15" s="1464" t="n">
        <f aca="false">'JANUARY, 2017'!C15+'FEBRUARY, 2017'!C15+'MARCH, 2017'!C15</f>
        <v>31</v>
      </c>
      <c r="D15" s="1465" t="n">
        <f aca="false">'JANUARY, 2017'!D15+'FEBRUARY, 2017'!D15+'MARCH, 2017'!D15</f>
        <v>74</v>
      </c>
      <c r="E15" s="1465" t="n">
        <f aca="false">'JANUARY, 2017'!E15+'FEBRUARY, 2017'!E15+'MARCH, 2017'!E15</f>
        <v>130</v>
      </c>
      <c r="F15" s="1466" t="n">
        <f aca="false">SUM(C15:E15)</f>
        <v>235</v>
      </c>
      <c r="G15" s="1465" t="n">
        <f aca="false">'JANUARY, 2017'!G15+'FEBRUARY, 2017'!G15+'MARCH, 2017'!G15</f>
        <v>11</v>
      </c>
      <c r="H15" s="1465" t="n">
        <f aca="false">'JANUARY, 2017'!H15+'FEBRUARY, 2017'!H15+'MARCH, 2017'!H15</f>
        <v>32</v>
      </c>
      <c r="I15" s="1465" t="n">
        <f aca="false">'JANUARY, 2017'!I15+'FEBRUARY, 2017'!I15+'MARCH, 2017'!I15</f>
        <v>29</v>
      </c>
      <c r="J15" s="1465" t="n">
        <f aca="false">'JANUARY, 2017'!J15+'FEBRUARY, 2017'!J15+'MARCH, 2017'!J15</f>
        <v>49</v>
      </c>
      <c r="K15" s="1465" t="n">
        <f aca="false">'JANUARY, 2017'!K15+'FEBRUARY, 2017'!K15+'MARCH, 2017'!K15</f>
        <v>5</v>
      </c>
      <c r="L15" s="1467" t="n">
        <f aca="false">SUM(G15:K15)</f>
        <v>126</v>
      </c>
      <c r="M15" s="1465" t="n">
        <f aca="false">'JANUARY, 2017'!M15+'FEBRUARY, 2017'!M15+'MARCH, 2017'!M15</f>
        <v>9</v>
      </c>
      <c r="N15" s="1465" t="n">
        <f aca="false">'JANUARY, 2017'!N15+'FEBRUARY, 2017'!N15+'MARCH, 2017'!N15</f>
        <v>96</v>
      </c>
      <c r="O15" s="1465" t="n">
        <f aca="false">'JANUARY, 2017'!O15+'FEBRUARY, 2017'!O15+'MARCH, 2017'!O15</f>
        <v>48</v>
      </c>
      <c r="P15" s="1465" t="n">
        <f aca="false">'JANUARY, 2017'!P15+'FEBRUARY, 2017'!P15+'MARCH, 2017'!P15</f>
        <v>37</v>
      </c>
      <c r="Q15" s="1465" t="n">
        <f aca="false">'JANUARY, 2017'!Q15+'FEBRUARY, 2017'!Q15+'MARCH, 2017'!Q15</f>
        <v>2</v>
      </c>
      <c r="R15" s="1467" t="n">
        <f aca="false">SUM(M15:Q15)</f>
        <v>192</v>
      </c>
      <c r="S15" s="1468" t="n">
        <f aca="false">'JANUARY, 2017'!S15+'FEBRUARY, 2017'!S15+'MARCH, 2017'!S15</f>
        <v>56</v>
      </c>
      <c r="T15" s="1468" t="n">
        <f aca="false">'JANUARY, 2017'!T15+'FEBRUARY, 2017'!T15+'MARCH, 2017'!T15</f>
        <v>2</v>
      </c>
      <c r="U15" s="1465" t="n">
        <f aca="false">'JANUARY, 2017'!U15+'FEBRUARY, 2017'!U15+'MARCH, 2017'!U15</f>
        <v>0</v>
      </c>
      <c r="V15" s="1465" t="n">
        <f aca="false">'JANUARY, 2017'!V15+'FEBRUARY, 2017'!V15+'MARCH, 2017'!V15</f>
        <v>3</v>
      </c>
      <c r="W15" s="1469" t="n">
        <f aca="false">SUM(S15:V15)</f>
        <v>61</v>
      </c>
      <c r="X15" s="1466" t="n">
        <f aca="false">SUM(W15,R15,L15)</f>
        <v>379</v>
      </c>
      <c r="Y15" s="1470" t="n">
        <f aca="false">'JANUARY, 2017'!Y15+'FEBRUARY, 2017'!Y15+'MARCH, 2017'!Y15</f>
        <v>33</v>
      </c>
      <c r="Z15" s="1470" t="n">
        <f aca="false">'JANUARY, 2017'!Z15+'FEBRUARY, 2017'!Z15+'MARCH, 2017'!Z15</f>
        <v>15</v>
      </c>
      <c r="AA15" s="1469" t="n">
        <f aca="false">SUM(Y15:Z15)</f>
        <v>48</v>
      </c>
      <c r="AB15" s="1465" t="n">
        <f aca="false">'JANUARY, 2017'!AB15+'FEBRUARY, 2017'!AB15+'MARCH, 2017'!AB15</f>
        <v>1</v>
      </c>
      <c r="AC15" s="1465" t="n">
        <f aca="false">'JANUARY, 2017'!AC15+'FEBRUARY, 2017'!AC15+'MARCH, 2017'!AC15</f>
        <v>24</v>
      </c>
      <c r="AD15" s="1465" t="n">
        <f aca="false">'JANUARY, 2017'!AD15+'FEBRUARY, 2017'!AD15+'MARCH, 2017'!AD15</f>
        <v>2</v>
      </c>
      <c r="AE15" s="1465" t="n">
        <f aca="false">'JANUARY, 2017'!AE15+'FEBRUARY, 2017'!AE15+'MARCH, 2017'!AE15</f>
        <v>7</v>
      </c>
      <c r="AF15" s="1471" t="n">
        <f aca="false">SUM(AB15:AE15)</f>
        <v>34</v>
      </c>
      <c r="AG15" s="1472" t="n">
        <f aca="false">'JANUARY, 2017'!AG15+'FEBRUARY, 2017'!AG15+'MARCH, 2017'!AG15</f>
        <v>140</v>
      </c>
      <c r="AH15" s="7"/>
      <c r="AI15" s="7"/>
    </row>
    <row r="16" customFormat="false" ht="26.25" hidden="false" customHeight="false" outlineLevel="0" collapsed="false">
      <c r="B16" s="1463" t="s">
        <v>39</v>
      </c>
      <c r="C16" s="1464" t="n">
        <f aca="false">'JANUARY, 2017'!C16+'FEBRUARY, 2017'!C16+'MARCH, 2017'!C16</f>
        <v>72</v>
      </c>
      <c r="D16" s="1465" t="n">
        <f aca="false">'JANUARY, 2017'!D16+'FEBRUARY, 2017'!D16+'MARCH, 2017'!D16</f>
        <v>112</v>
      </c>
      <c r="E16" s="1465" t="n">
        <f aca="false">'JANUARY, 2017'!E16+'FEBRUARY, 2017'!E16+'MARCH, 2017'!E16</f>
        <v>152</v>
      </c>
      <c r="F16" s="1466" t="n">
        <f aca="false">SUM(C16:E16)</f>
        <v>336</v>
      </c>
      <c r="G16" s="1465" t="n">
        <f aca="false">'JANUARY, 2017'!G16+'FEBRUARY, 2017'!G16+'MARCH, 2017'!G16</f>
        <v>26</v>
      </c>
      <c r="H16" s="1465" t="n">
        <f aca="false">'JANUARY, 2017'!H16+'FEBRUARY, 2017'!H16+'MARCH, 2017'!H16</f>
        <v>77</v>
      </c>
      <c r="I16" s="1465" t="n">
        <f aca="false">'JANUARY, 2017'!I16+'FEBRUARY, 2017'!I16+'MARCH, 2017'!I16</f>
        <v>43</v>
      </c>
      <c r="J16" s="1465" t="n">
        <f aca="false">'JANUARY, 2017'!J16+'FEBRUARY, 2017'!J16+'MARCH, 2017'!J16</f>
        <v>63</v>
      </c>
      <c r="K16" s="1465" t="n">
        <f aca="false">'JANUARY, 2017'!K16+'FEBRUARY, 2017'!K16+'MARCH, 2017'!K16</f>
        <v>14</v>
      </c>
      <c r="L16" s="1467" t="n">
        <f aca="false">SUM(G16:K16)</f>
        <v>223</v>
      </c>
      <c r="M16" s="1465" t="n">
        <f aca="false">'JANUARY, 2017'!M16+'FEBRUARY, 2017'!M16+'MARCH, 2017'!M16</f>
        <v>9</v>
      </c>
      <c r="N16" s="1465" t="n">
        <f aca="false">'JANUARY, 2017'!N16+'FEBRUARY, 2017'!N16+'MARCH, 2017'!N16</f>
        <v>63</v>
      </c>
      <c r="O16" s="1465" t="n">
        <f aca="false">'JANUARY, 2017'!O16+'FEBRUARY, 2017'!O16+'MARCH, 2017'!O16</f>
        <v>32</v>
      </c>
      <c r="P16" s="1465" t="n">
        <f aca="false">'JANUARY, 2017'!P16+'FEBRUARY, 2017'!P16+'MARCH, 2017'!P16</f>
        <v>36</v>
      </c>
      <c r="Q16" s="1465" t="n">
        <f aca="false">'JANUARY, 2017'!Q16+'FEBRUARY, 2017'!Q16+'MARCH, 2017'!Q16</f>
        <v>10</v>
      </c>
      <c r="R16" s="1467" t="n">
        <f aca="false">SUM(M16:Q16)</f>
        <v>150</v>
      </c>
      <c r="S16" s="1468" t="n">
        <f aca="false">'JANUARY, 2017'!S16+'FEBRUARY, 2017'!S16+'MARCH, 2017'!S16</f>
        <v>52</v>
      </c>
      <c r="T16" s="1468" t="n">
        <f aca="false">'JANUARY, 2017'!T16+'FEBRUARY, 2017'!T16+'MARCH, 2017'!T16</f>
        <v>1</v>
      </c>
      <c r="U16" s="1465" t="n">
        <f aca="false">'JANUARY, 2017'!U16+'FEBRUARY, 2017'!U16+'MARCH, 2017'!U16</f>
        <v>0</v>
      </c>
      <c r="V16" s="1465" t="n">
        <f aca="false">'JANUARY, 2017'!V16+'FEBRUARY, 2017'!V16+'MARCH, 2017'!V16</f>
        <v>2</v>
      </c>
      <c r="W16" s="1469" t="n">
        <f aca="false">SUM(S16:V16)</f>
        <v>55</v>
      </c>
      <c r="X16" s="1466" t="n">
        <f aca="false">SUM(W16,R16,L16)</f>
        <v>428</v>
      </c>
      <c r="Y16" s="1470" t="n">
        <f aca="false">'JANUARY, 2017'!Y16+'FEBRUARY, 2017'!Y16+'MARCH, 2017'!Y16</f>
        <v>85</v>
      </c>
      <c r="Z16" s="1470" t="n">
        <f aca="false">'JANUARY, 2017'!Z16+'FEBRUARY, 2017'!Z16+'MARCH, 2017'!Z16</f>
        <v>35</v>
      </c>
      <c r="AA16" s="1469" t="n">
        <f aca="false">SUM(Y16:Z16)</f>
        <v>120</v>
      </c>
      <c r="AB16" s="1465" t="n">
        <f aca="false">'JANUARY, 2017'!AB16+'FEBRUARY, 2017'!AB16+'MARCH, 2017'!AB16</f>
        <v>17</v>
      </c>
      <c r="AC16" s="1465" t="n">
        <f aca="false">'JANUARY, 2017'!AC16+'FEBRUARY, 2017'!AC16+'MARCH, 2017'!AC16</f>
        <v>59</v>
      </c>
      <c r="AD16" s="1465" t="n">
        <f aca="false">'JANUARY, 2017'!AD16+'FEBRUARY, 2017'!AD16+'MARCH, 2017'!AD16</f>
        <v>6</v>
      </c>
      <c r="AE16" s="1465" t="n">
        <f aca="false">'JANUARY, 2017'!AE16+'FEBRUARY, 2017'!AE16+'MARCH, 2017'!AE16</f>
        <v>17</v>
      </c>
      <c r="AF16" s="1471" t="n">
        <f aca="false">SUM(AB16:AE16)</f>
        <v>99</v>
      </c>
      <c r="AG16" s="1472" t="n">
        <f aca="false">'JANUARY, 2017'!AG16+'FEBRUARY, 2017'!AG16+'MARCH, 2017'!AG16</f>
        <v>635</v>
      </c>
      <c r="AH16" s="7"/>
      <c r="AI16" s="7"/>
    </row>
    <row r="17" customFormat="false" ht="26.25" hidden="false" customHeight="false" outlineLevel="0" collapsed="false">
      <c r="B17" s="1463" t="s">
        <v>40</v>
      </c>
      <c r="C17" s="1464" t="n">
        <f aca="false">'JANUARY, 2017'!C17+'FEBRUARY, 2017'!C17+'MARCH, 2017'!C17</f>
        <v>52</v>
      </c>
      <c r="D17" s="1465" t="n">
        <f aca="false">'JANUARY, 2017'!D17+'FEBRUARY, 2017'!D17+'MARCH, 2017'!D17</f>
        <v>114</v>
      </c>
      <c r="E17" s="1465" t="n">
        <f aca="false">'JANUARY, 2017'!E17+'FEBRUARY, 2017'!E17+'MARCH, 2017'!E17</f>
        <v>130</v>
      </c>
      <c r="F17" s="1466" t="n">
        <f aca="false">SUM(C17:E17)</f>
        <v>296</v>
      </c>
      <c r="G17" s="1465" t="n">
        <f aca="false">'JANUARY, 2017'!G17+'FEBRUARY, 2017'!G17+'MARCH, 2017'!G17</f>
        <v>37</v>
      </c>
      <c r="H17" s="1465" t="n">
        <f aca="false">'JANUARY, 2017'!H17+'FEBRUARY, 2017'!H17+'MARCH, 2017'!H17</f>
        <v>61</v>
      </c>
      <c r="I17" s="1465" t="n">
        <f aca="false">'JANUARY, 2017'!I17+'FEBRUARY, 2017'!I17+'MARCH, 2017'!I17</f>
        <v>11</v>
      </c>
      <c r="J17" s="1465" t="n">
        <f aca="false">'JANUARY, 2017'!J17+'FEBRUARY, 2017'!J17+'MARCH, 2017'!J17</f>
        <v>43</v>
      </c>
      <c r="K17" s="1465" t="n">
        <f aca="false">'JANUARY, 2017'!K17+'FEBRUARY, 2017'!K17+'MARCH, 2017'!K17</f>
        <v>36</v>
      </c>
      <c r="L17" s="1467" t="n">
        <f aca="false">SUM(G17:K17)</f>
        <v>188</v>
      </c>
      <c r="M17" s="1465" t="n">
        <f aca="false">'JANUARY, 2017'!M17+'FEBRUARY, 2017'!M17+'MARCH, 2017'!M17</f>
        <v>17</v>
      </c>
      <c r="N17" s="1465" t="n">
        <f aca="false">'JANUARY, 2017'!N17+'FEBRUARY, 2017'!N17+'MARCH, 2017'!N17</f>
        <v>75</v>
      </c>
      <c r="O17" s="1465" t="n">
        <f aca="false">'JANUARY, 2017'!O17+'FEBRUARY, 2017'!O17+'MARCH, 2017'!O17</f>
        <v>38</v>
      </c>
      <c r="P17" s="1465" t="n">
        <f aca="false">'JANUARY, 2017'!P17+'FEBRUARY, 2017'!P17+'MARCH, 2017'!P17</f>
        <v>30</v>
      </c>
      <c r="Q17" s="1465" t="n">
        <f aca="false">'JANUARY, 2017'!Q17+'FEBRUARY, 2017'!Q17+'MARCH, 2017'!Q17</f>
        <v>5</v>
      </c>
      <c r="R17" s="1467" t="n">
        <f aca="false">SUM(M17:Q17)</f>
        <v>165</v>
      </c>
      <c r="S17" s="1468" t="n">
        <f aca="false">'JANUARY, 2017'!S17+'FEBRUARY, 2017'!S17+'MARCH, 2017'!S17</f>
        <v>59</v>
      </c>
      <c r="T17" s="1468" t="n">
        <f aca="false">'JANUARY, 2017'!T17+'FEBRUARY, 2017'!T17+'MARCH, 2017'!T17</f>
        <v>3</v>
      </c>
      <c r="U17" s="1465" t="n">
        <f aca="false">'JANUARY, 2017'!U17+'FEBRUARY, 2017'!U17+'MARCH, 2017'!U17</f>
        <v>0</v>
      </c>
      <c r="V17" s="1465" t="n">
        <f aca="false">'JANUARY, 2017'!V17+'FEBRUARY, 2017'!V17+'MARCH, 2017'!V17</f>
        <v>5</v>
      </c>
      <c r="W17" s="1469" t="n">
        <f aca="false">SUM(S17:V17)</f>
        <v>67</v>
      </c>
      <c r="X17" s="1466" t="n">
        <f aca="false">SUM(W17,R17,L17)</f>
        <v>420</v>
      </c>
      <c r="Y17" s="1470" t="n">
        <f aca="false">'JANUARY, 2017'!Y17+'FEBRUARY, 2017'!Y17+'MARCH, 2017'!Y17</f>
        <v>76</v>
      </c>
      <c r="Z17" s="1470" t="n">
        <f aca="false">'JANUARY, 2017'!Z17+'FEBRUARY, 2017'!Z17+'MARCH, 2017'!Z17</f>
        <v>27</v>
      </c>
      <c r="AA17" s="1469" t="n">
        <f aca="false">SUM(Y17:Z17)</f>
        <v>103</v>
      </c>
      <c r="AB17" s="1465" t="n">
        <f aca="false">'JANUARY, 2017'!AB17+'FEBRUARY, 2017'!AB17+'MARCH, 2017'!AB17</f>
        <v>10</v>
      </c>
      <c r="AC17" s="1465" t="n">
        <f aca="false">'JANUARY, 2017'!AC17+'FEBRUARY, 2017'!AC17+'MARCH, 2017'!AC17</f>
        <v>25</v>
      </c>
      <c r="AD17" s="1465" t="n">
        <f aca="false">'JANUARY, 2017'!AD17+'FEBRUARY, 2017'!AD17+'MARCH, 2017'!AD17</f>
        <v>11</v>
      </c>
      <c r="AE17" s="1465" t="n">
        <f aca="false">'JANUARY, 2017'!AE17+'FEBRUARY, 2017'!AE17+'MARCH, 2017'!AE17</f>
        <v>20</v>
      </c>
      <c r="AF17" s="1471" t="n">
        <f aca="false">SUM(AB17:AE17)</f>
        <v>66</v>
      </c>
      <c r="AG17" s="1472" t="n">
        <f aca="false">'JANUARY, 2017'!AG17+'FEBRUARY, 2017'!AG17+'MARCH, 2017'!AG17</f>
        <v>456</v>
      </c>
      <c r="AH17" s="7"/>
      <c r="AI17" s="7"/>
    </row>
    <row r="18" customFormat="false" ht="24.75" hidden="false" customHeight="true" outlineLevel="0" collapsed="false">
      <c r="B18" s="1463" t="s">
        <v>41</v>
      </c>
      <c r="C18" s="1464" t="n">
        <f aca="false">'JANUARY, 2017'!C18+'FEBRUARY, 2017'!C18+'MARCH, 2017'!C18</f>
        <v>22</v>
      </c>
      <c r="D18" s="1465" t="n">
        <f aca="false">'JANUARY, 2017'!D18+'FEBRUARY, 2017'!D18+'MARCH, 2017'!D18</f>
        <v>33</v>
      </c>
      <c r="E18" s="1465" t="n">
        <f aca="false">'JANUARY, 2017'!E18+'FEBRUARY, 2017'!E18+'MARCH, 2017'!E18</f>
        <v>51</v>
      </c>
      <c r="F18" s="1466" t="n">
        <f aca="false">SUM(C18:E18)</f>
        <v>106</v>
      </c>
      <c r="G18" s="1465" t="n">
        <f aca="false">'JANUARY, 2017'!G18+'FEBRUARY, 2017'!G18+'MARCH, 2017'!G18</f>
        <v>19</v>
      </c>
      <c r="H18" s="1465" t="n">
        <f aca="false">'JANUARY, 2017'!H18+'FEBRUARY, 2017'!H18+'MARCH, 2017'!H18</f>
        <v>12</v>
      </c>
      <c r="I18" s="1465" t="n">
        <f aca="false">'JANUARY, 2017'!I18+'FEBRUARY, 2017'!I18+'MARCH, 2017'!I18</f>
        <v>11</v>
      </c>
      <c r="J18" s="1465" t="n">
        <f aca="false">'JANUARY, 2017'!J18+'FEBRUARY, 2017'!J18+'MARCH, 2017'!J18</f>
        <v>26</v>
      </c>
      <c r="K18" s="1465" t="n">
        <f aca="false">'JANUARY, 2017'!K18+'FEBRUARY, 2017'!K18+'MARCH, 2017'!K18</f>
        <v>0</v>
      </c>
      <c r="L18" s="1467" t="n">
        <f aca="false">SUM(G18:K18)</f>
        <v>68</v>
      </c>
      <c r="M18" s="1465" t="n">
        <f aca="false">'JANUARY, 2017'!M18+'FEBRUARY, 2017'!M18+'MARCH, 2017'!M18</f>
        <v>8</v>
      </c>
      <c r="N18" s="1465" t="n">
        <f aca="false">'JANUARY, 2017'!N18+'FEBRUARY, 2017'!N18+'MARCH, 2017'!N18</f>
        <v>33</v>
      </c>
      <c r="O18" s="1465" t="n">
        <f aca="false">'JANUARY, 2017'!O18+'FEBRUARY, 2017'!O18+'MARCH, 2017'!O18</f>
        <v>17</v>
      </c>
      <c r="P18" s="1465" t="n">
        <f aca="false">'JANUARY, 2017'!P18+'FEBRUARY, 2017'!P18+'MARCH, 2017'!P18</f>
        <v>14</v>
      </c>
      <c r="Q18" s="1465" t="n">
        <f aca="false">'JANUARY, 2017'!Q18+'FEBRUARY, 2017'!Q18+'MARCH, 2017'!Q18</f>
        <v>1</v>
      </c>
      <c r="R18" s="1467" t="n">
        <f aca="false">SUM(M18:Q18)</f>
        <v>73</v>
      </c>
      <c r="S18" s="1468" t="n">
        <f aca="false">'JANUARY, 2017'!S18+'FEBRUARY, 2017'!S18+'MARCH, 2017'!S18</f>
        <v>15</v>
      </c>
      <c r="T18" s="1468" t="n">
        <f aca="false">'JANUARY, 2017'!T18+'FEBRUARY, 2017'!T18+'MARCH, 2017'!T18</f>
        <v>4</v>
      </c>
      <c r="U18" s="1465" t="n">
        <f aca="false">'JANUARY, 2017'!U18+'FEBRUARY, 2017'!U18+'MARCH, 2017'!U18</f>
        <v>0</v>
      </c>
      <c r="V18" s="1465" t="n">
        <f aca="false">'JANUARY, 2017'!V18+'FEBRUARY, 2017'!V18+'MARCH, 2017'!V18</f>
        <v>0</v>
      </c>
      <c r="W18" s="1469" t="n">
        <f aca="false">SUM(S18:V18)</f>
        <v>19</v>
      </c>
      <c r="X18" s="1466" t="n">
        <f aca="false">SUM(W18,R18,L18)</f>
        <v>160</v>
      </c>
      <c r="Y18" s="1470" t="n">
        <f aca="false">'JANUARY, 2017'!Y18+'FEBRUARY, 2017'!Y18+'MARCH, 2017'!Y18</f>
        <v>24</v>
      </c>
      <c r="Z18" s="1470" t="n">
        <f aca="false">'JANUARY, 2017'!Z18+'FEBRUARY, 2017'!Z18+'MARCH, 2017'!Z18</f>
        <v>16</v>
      </c>
      <c r="AA18" s="1469" t="n">
        <f aca="false">SUM(Y18:Z18)</f>
        <v>40</v>
      </c>
      <c r="AB18" s="1465" t="n">
        <f aca="false">'JANUARY, 2017'!AB18+'FEBRUARY, 2017'!AB18+'MARCH, 2017'!AB18</f>
        <v>4</v>
      </c>
      <c r="AC18" s="1465" t="n">
        <f aca="false">'JANUARY, 2017'!AC18+'FEBRUARY, 2017'!AC18+'MARCH, 2017'!AC18</f>
        <v>19</v>
      </c>
      <c r="AD18" s="1465" t="n">
        <f aca="false">'JANUARY, 2017'!AD18+'FEBRUARY, 2017'!AD18+'MARCH, 2017'!AD18</f>
        <v>1</v>
      </c>
      <c r="AE18" s="1465" t="n">
        <f aca="false">'JANUARY, 2017'!AE18+'FEBRUARY, 2017'!AE18+'MARCH, 2017'!AE18</f>
        <v>6</v>
      </c>
      <c r="AF18" s="1471" t="n">
        <f aca="false">SUM(AB18:AE18)</f>
        <v>30</v>
      </c>
      <c r="AG18" s="1472" t="n">
        <f aca="false">'JANUARY, 2017'!AG18+'FEBRUARY, 2017'!AG18+'MARCH, 2017'!AG18</f>
        <v>123</v>
      </c>
      <c r="AH18" s="48"/>
      <c r="AI18" s="7"/>
    </row>
    <row r="19" customFormat="false" ht="26.25" hidden="false" customHeight="false" outlineLevel="0" collapsed="false">
      <c r="B19" s="1463" t="s">
        <v>42</v>
      </c>
      <c r="C19" s="1464" t="n">
        <f aca="false">'JANUARY, 2017'!C19+'FEBRUARY, 2017'!C19+'MARCH, 2017'!C19</f>
        <v>68</v>
      </c>
      <c r="D19" s="1465" t="n">
        <f aca="false">'JANUARY, 2017'!D19+'FEBRUARY, 2017'!D19+'MARCH, 2017'!D19</f>
        <v>183</v>
      </c>
      <c r="E19" s="1465" t="n">
        <f aca="false">'JANUARY, 2017'!E19+'FEBRUARY, 2017'!E19+'MARCH, 2017'!E19</f>
        <v>223</v>
      </c>
      <c r="F19" s="1466" t="n">
        <f aca="false">SUM(C19:E19)</f>
        <v>474</v>
      </c>
      <c r="G19" s="1465" t="n">
        <f aca="false">'JANUARY, 2017'!G19+'FEBRUARY, 2017'!G19+'MARCH, 2017'!G19</f>
        <v>83</v>
      </c>
      <c r="H19" s="1465" t="n">
        <f aca="false">'JANUARY, 2017'!H19+'FEBRUARY, 2017'!H19+'MARCH, 2017'!H19</f>
        <v>98</v>
      </c>
      <c r="I19" s="1465" t="n">
        <f aca="false">'JANUARY, 2017'!I19+'FEBRUARY, 2017'!I19+'MARCH, 2017'!I19</f>
        <v>68</v>
      </c>
      <c r="J19" s="1465" t="n">
        <f aca="false">'JANUARY, 2017'!J19+'FEBRUARY, 2017'!J19+'MARCH, 2017'!J19</f>
        <v>118</v>
      </c>
      <c r="K19" s="1465" t="n">
        <f aca="false">'JANUARY, 2017'!K19+'FEBRUARY, 2017'!K19+'MARCH, 2017'!K19</f>
        <v>0</v>
      </c>
      <c r="L19" s="1467" t="n">
        <f aca="false">SUM(G19:K19)</f>
        <v>367</v>
      </c>
      <c r="M19" s="1465" t="n">
        <f aca="false">'JANUARY, 2017'!M19+'FEBRUARY, 2017'!M19+'MARCH, 2017'!M19</f>
        <v>13</v>
      </c>
      <c r="N19" s="1465" t="n">
        <f aca="false">'JANUARY, 2017'!N19+'FEBRUARY, 2017'!N19+'MARCH, 2017'!N19</f>
        <v>125</v>
      </c>
      <c r="O19" s="1465" t="n">
        <f aca="false">'JANUARY, 2017'!O19+'FEBRUARY, 2017'!O19+'MARCH, 2017'!O19</f>
        <v>83</v>
      </c>
      <c r="P19" s="1465" t="n">
        <f aca="false">'JANUARY, 2017'!P19+'FEBRUARY, 2017'!P19+'MARCH, 2017'!P19</f>
        <v>14</v>
      </c>
      <c r="Q19" s="1465" t="n">
        <f aca="false">'JANUARY, 2017'!Q19+'FEBRUARY, 2017'!Q19+'MARCH, 2017'!Q19</f>
        <v>8</v>
      </c>
      <c r="R19" s="1467" t="n">
        <f aca="false">SUM(M19:Q19)</f>
        <v>243</v>
      </c>
      <c r="S19" s="1468" t="n">
        <f aca="false">'JANUARY, 2017'!S19+'FEBRUARY, 2017'!S19+'MARCH, 2017'!S19</f>
        <v>68</v>
      </c>
      <c r="T19" s="1468" t="n">
        <f aca="false">'JANUARY, 2017'!T19+'FEBRUARY, 2017'!T19+'MARCH, 2017'!T19</f>
        <v>7</v>
      </c>
      <c r="U19" s="1465" t="n">
        <f aca="false">'JANUARY, 2017'!U19+'FEBRUARY, 2017'!U19+'MARCH, 2017'!U19</f>
        <v>0</v>
      </c>
      <c r="V19" s="1465" t="n">
        <f aca="false">'JANUARY, 2017'!V19+'FEBRUARY, 2017'!V19+'MARCH, 2017'!V19</f>
        <v>28</v>
      </c>
      <c r="W19" s="1469" t="n">
        <f aca="false">SUM(S19:V19)</f>
        <v>103</v>
      </c>
      <c r="X19" s="1466" t="n">
        <f aca="false">SUM(W19,R19,L19)</f>
        <v>713</v>
      </c>
      <c r="Y19" s="1470" t="n">
        <f aca="false">'JANUARY, 2017'!Y19+'FEBRUARY, 2017'!Y19+'MARCH, 2017'!Y19</f>
        <v>136</v>
      </c>
      <c r="Z19" s="1470" t="n">
        <f aca="false">'JANUARY, 2017'!Z19+'FEBRUARY, 2017'!Z19+'MARCH, 2017'!Z19</f>
        <v>43</v>
      </c>
      <c r="AA19" s="1469" t="n">
        <f aca="false">SUM(Y19:Z19)</f>
        <v>179</v>
      </c>
      <c r="AB19" s="1465" t="n">
        <f aca="false">'JANUARY, 2017'!AB19+'FEBRUARY, 2017'!AB19+'MARCH, 2017'!AB19</f>
        <v>8</v>
      </c>
      <c r="AC19" s="1465" t="n">
        <f aca="false">'JANUARY, 2017'!AC19+'FEBRUARY, 2017'!AC19+'MARCH, 2017'!AC19</f>
        <v>53</v>
      </c>
      <c r="AD19" s="1465" t="n">
        <f aca="false">'JANUARY, 2017'!AD19+'FEBRUARY, 2017'!AD19+'MARCH, 2017'!AD19</f>
        <v>5</v>
      </c>
      <c r="AE19" s="1465" t="n">
        <f aca="false">'JANUARY, 2017'!AE19+'FEBRUARY, 2017'!AE19+'MARCH, 2017'!AE19</f>
        <v>16</v>
      </c>
      <c r="AF19" s="1471" t="n">
        <f aca="false">SUM(AB19:AE19)</f>
        <v>82</v>
      </c>
      <c r="AG19" s="1472" t="n">
        <f aca="false">'JANUARY, 2017'!AG19+'FEBRUARY, 2017'!AG19+'MARCH, 2017'!AG19</f>
        <v>475</v>
      </c>
    </row>
    <row r="20" customFormat="false" ht="26.25" hidden="false" customHeight="false" outlineLevel="0" collapsed="false">
      <c r="B20" s="1463" t="s">
        <v>43</v>
      </c>
      <c r="C20" s="1464" t="n">
        <f aca="false">'JANUARY, 2017'!C20+'FEBRUARY, 2017'!C20+'MARCH, 2017'!C20</f>
        <v>26</v>
      </c>
      <c r="D20" s="1465" t="n">
        <f aca="false">'JANUARY, 2017'!D20+'FEBRUARY, 2017'!D20+'MARCH, 2017'!D20</f>
        <v>48</v>
      </c>
      <c r="E20" s="1465" t="n">
        <f aca="false">'JANUARY, 2017'!E20+'FEBRUARY, 2017'!E20+'MARCH, 2017'!E20</f>
        <v>29</v>
      </c>
      <c r="F20" s="1466" t="n">
        <f aca="false">SUM(C20:E20)</f>
        <v>103</v>
      </c>
      <c r="G20" s="1465" t="n">
        <f aca="false">'JANUARY, 2017'!G20+'FEBRUARY, 2017'!G20+'MARCH, 2017'!G20</f>
        <v>0</v>
      </c>
      <c r="H20" s="1465" t="n">
        <f aca="false">'JANUARY, 2017'!H20+'FEBRUARY, 2017'!H20+'MARCH, 2017'!H20</f>
        <v>37</v>
      </c>
      <c r="I20" s="1465" t="n">
        <f aca="false">'JANUARY, 2017'!I20+'FEBRUARY, 2017'!I20+'MARCH, 2017'!I20</f>
        <v>9</v>
      </c>
      <c r="J20" s="1465" t="n">
        <f aca="false">'JANUARY, 2017'!J20+'FEBRUARY, 2017'!J20+'MARCH, 2017'!J20</f>
        <v>23</v>
      </c>
      <c r="K20" s="1465" t="n">
        <f aca="false">'JANUARY, 2017'!K20+'FEBRUARY, 2017'!K20+'MARCH, 2017'!K20</f>
        <v>5</v>
      </c>
      <c r="L20" s="1467" t="n">
        <f aca="false">SUM(G20:K20)</f>
        <v>74</v>
      </c>
      <c r="M20" s="1465" t="n">
        <f aca="false">'JANUARY, 2017'!M20+'FEBRUARY, 2017'!M20+'MARCH, 2017'!M20</f>
        <v>1</v>
      </c>
      <c r="N20" s="1465" t="n">
        <f aca="false">'JANUARY, 2017'!N20+'FEBRUARY, 2017'!N20+'MARCH, 2017'!N20</f>
        <v>27</v>
      </c>
      <c r="O20" s="1465" t="n">
        <f aca="false">'JANUARY, 2017'!O20+'FEBRUARY, 2017'!O20+'MARCH, 2017'!O20</f>
        <v>8</v>
      </c>
      <c r="P20" s="1465" t="n">
        <f aca="false">'JANUARY, 2017'!P20+'FEBRUARY, 2017'!P20+'MARCH, 2017'!P20</f>
        <v>3</v>
      </c>
      <c r="Q20" s="1465" t="n">
        <f aca="false">'JANUARY, 2017'!Q20+'FEBRUARY, 2017'!Q20+'MARCH, 2017'!Q20</f>
        <v>0</v>
      </c>
      <c r="R20" s="1467" t="n">
        <f aca="false">SUM(M20:Q20)</f>
        <v>39</v>
      </c>
      <c r="S20" s="1468" t="n">
        <f aca="false">'JANUARY, 2017'!S20+'FEBRUARY, 2017'!S20+'MARCH, 2017'!S20</f>
        <v>49</v>
      </c>
      <c r="T20" s="1468" t="n">
        <f aca="false">'JANUARY, 2017'!T20+'FEBRUARY, 2017'!T20+'MARCH, 2017'!T20</f>
        <v>2</v>
      </c>
      <c r="U20" s="1465" t="n">
        <f aca="false">'JANUARY, 2017'!U20+'FEBRUARY, 2017'!U20+'MARCH, 2017'!U20</f>
        <v>0</v>
      </c>
      <c r="V20" s="1465" t="n">
        <f aca="false">'JANUARY, 2017'!V20+'FEBRUARY, 2017'!V20+'MARCH, 2017'!V20</f>
        <v>0</v>
      </c>
      <c r="W20" s="1469" t="n">
        <f aca="false">SUM(S20:V20)</f>
        <v>51</v>
      </c>
      <c r="X20" s="1466" t="n">
        <f aca="false">SUM(W20,R20,L20)</f>
        <v>164</v>
      </c>
      <c r="Y20" s="1470" t="n">
        <f aca="false">'JANUARY, 2017'!Y20+'FEBRUARY, 2017'!Y20+'MARCH, 2017'!Y20</f>
        <v>29</v>
      </c>
      <c r="Z20" s="1470" t="n">
        <f aca="false">'JANUARY, 2017'!Z20+'FEBRUARY, 2017'!Z20+'MARCH, 2017'!Z20</f>
        <v>13</v>
      </c>
      <c r="AA20" s="1469" t="n">
        <f aca="false">SUM(Y20:Z20)</f>
        <v>42</v>
      </c>
      <c r="AB20" s="1465" t="n">
        <f aca="false">'JANUARY, 2017'!AB20+'FEBRUARY, 2017'!AB20+'MARCH, 2017'!AB20</f>
        <v>0</v>
      </c>
      <c r="AC20" s="1465" t="n">
        <f aca="false">'JANUARY, 2017'!AC20+'FEBRUARY, 2017'!AC20+'MARCH, 2017'!AC20</f>
        <v>18</v>
      </c>
      <c r="AD20" s="1465" t="n">
        <f aca="false">'JANUARY, 2017'!AD20+'FEBRUARY, 2017'!AD20+'MARCH, 2017'!AD20</f>
        <v>0</v>
      </c>
      <c r="AE20" s="1465" t="n">
        <f aca="false">'JANUARY, 2017'!AE20+'FEBRUARY, 2017'!AE20+'MARCH, 2017'!AE20</f>
        <v>5</v>
      </c>
      <c r="AF20" s="1471" t="n">
        <f aca="false">SUM(AB20:AE20)</f>
        <v>23</v>
      </c>
      <c r="AG20" s="1472" t="n">
        <f aca="false">'JANUARY, 2017'!AG20+'FEBRUARY, 2017'!AG20+'MARCH, 2017'!AG20</f>
        <v>123</v>
      </c>
    </row>
    <row r="21" customFormat="false" ht="26.25" hidden="false" customHeight="false" outlineLevel="0" collapsed="false">
      <c r="B21" s="1463" t="s">
        <v>44</v>
      </c>
      <c r="C21" s="1464" t="n">
        <f aca="false">'JANUARY, 2017'!C21+'FEBRUARY, 2017'!C21+'MARCH, 2017'!C21</f>
        <v>24</v>
      </c>
      <c r="D21" s="1465" t="n">
        <f aca="false">'JANUARY, 2017'!D21+'FEBRUARY, 2017'!D21+'MARCH, 2017'!D21</f>
        <v>29</v>
      </c>
      <c r="E21" s="1465" t="n">
        <f aca="false">'JANUARY, 2017'!E21+'FEBRUARY, 2017'!E21+'MARCH, 2017'!E21</f>
        <v>27</v>
      </c>
      <c r="F21" s="1466" t="n">
        <f aca="false">SUM(C21:E21)</f>
        <v>80</v>
      </c>
      <c r="G21" s="1465" t="n">
        <f aca="false">'JANUARY, 2017'!G21+'FEBRUARY, 2017'!G21+'MARCH, 2017'!G21</f>
        <v>4</v>
      </c>
      <c r="H21" s="1465" t="n">
        <f aca="false">'JANUARY, 2017'!H21+'FEBRUARY, 2017'!H21+'MARCH, 2017'!H21</f>
        <v>12</v>
      </c>
      <c r="I21" s="1465" t="n">
        <f aca="false">'JANUARY, 2017'!I21+'FEBRUARY, 2017'!I21+'MARCH, 2017'!I21</f>
        <v>20</v>
      </c>
      <c r="J21" s="1465" t="n">
        <f aca="false">'JANUARY, 2017'!J21+'FEBRUARY, 2017'!J21+'MARCH, 2017'!J21</f>
        <v>7</v>
      </c>
      <c r="K21" s="1465" t="n">
        <f aca="false">'JANUARY, 2017'!K21+'FEBRUARY, 2017'!K21+'MARCH, 2017'!K21</f>
        <v>0</v>
      </c>
      <c r="L21" s="1467" t="n">
        <f aca="false">SUM(G21:K21)</f>
        <v>43</v>
      </c>
      <c r="M21" s="1465" t="n">
        <f aca="false">'JANUARY, 2017'!M21+'FEBRUARY, 2017'!M21+'MARCH, 2017'!M21</f>
        <v>0</v>
      </c>
      <c r="N21" s="1465" t="n">
        <f aca="false">'JANUARY, 2017'!N21+'FEBRUARY, 2017'!N21+'MARCH, 2017'!N21</f>
        <v>14</v>
      </c>
      <c r="O21" s="1465" t="n">
        <f aca="false">'JANUARY, 2017'!O21+'FEBRUARY, 2017'!O21+'MARCH, 2017'!O21</f>
        <v>17</v>
      </c>
      <c r="P21" s="1465" t="n">
        <f aca="false">'JANUARY, 2017'!P21+'FEBRUARY, 2017'!P21+'MARCH, 2017'!P21</f>
        <v>0</v>
      </c>
      <c r="Q21" s="1465" t="n">
        <f aca="false">'JANUARY, 2017'!Q21+'FEBRUARY, 2017'!Q21+'MARCH, 2017'!Q21</f>
        <v>2</v>
      </c>
      <c r="R21" s="1467" t="n">
        <f aca="false">SUM(M21:Q21)</f>
        <v>33</v>
      </c>
      <c r="S21" s="1468" t="n">
        <f aca="false">'JANUARY, 2017'!S21+'FEBRUARY, 2017'!S21+'MARCH, 2017'!S21</f>
        <v>30</v>
      </c>
      <c r="T21" s="1468" t="n">
        <f aca="false">'JANUARY, 2017'!T21+'FEBRUARY, 2017'!T21+'MARCH, 2017'!T21</f>
        <v>3</v>
      </c>
      <c r="U21" s="1465" t="n">
        <f aca="false">'JANUARY, 2017'!U21+'FEBRUARY, 2017'!U21+'MARCH, 2017'!U21</f>
        <v>0</v>
      </c>
      <c r="V21" s="1465" t="n">
        <f aca="false">'JANUARY, 2017'!V21+'FEBRUARY, 2017'!V21+'MARCH, 2017'!V21</f>
        <v>4</v>
      </c>
      <c r="W21" s="1469" t="n">
        <f aca="false">SUM(S21:V21)</f>
        <v>37</v>
      </c>
      <c r="X21" s="1466" t="n">
        <f aca="false">SUM(W21,R21,L21)</f>
        <v>113</v>
      </c>
      <c r="Y21" s="1470" t="n">
        <f aca="false">'JANUARY, 2017'!Y21+'FEBRUARY, 2017'!Y21+'MARCH, 2017'!Y21</f>
        <v>2</v>
      </c>
      <c r="Z21" s="1470" t="n">
        <f aca="false">'JANUARY, 2017'!Z21+'FEBRUARY, 2017'!Z21+'MARCH, 2017'!Z21</f>
        <v>7</v>
      </c>
      <c r="AA21" s="1469" t="n">
        <f aca="false">SUM(Y21:Z21)</f>
        <v>9</v>
      </c>
      <c r="AB21" s="1465" t="n">
        <f aca="false">'JANUARY, 2017'!AB21+'FEBRUARY, 2017'!AB21+'MARCH, 2017'!AB21</f>
        <v>3</v>
      </c>
      <c r="AC21" s="1465" t="n">
        <f aca="false">'JANUARY, 2017'!AC21+'FEBRUARY, 2017'!AC21+'MARCH, 2017'!AC21</f>
        <v>24</v>
      </c>
      <c r="AD21" s="1465" t="n">
        <f aca="false">'JANUARY, 2017'!AD21+'FEBRUARY, 2017'!AD21+'MARCH, 2017'!AD21</f>
        <v>3</v>
      </c>
      <c r="AE21" s="1465" t="n">
        <f aca="false">'JANUARY, 2017'!AE21+'FEBRUARY, 2017'!AE21+'MARCH, 2017'!AE21</f>
        <v>0</v>
      </c>
      <c r="AF21" s="1471" t="n">
        <f aca="false">SUM(AB21:AE21)</f>
        <v>30</v>
      </c>
      <c r="AG21" s="1472" t="n">
        <f aca="false">'JANUARY, 2017'!AG21+'FEBRUARY, 2017'!AG21+'MARCH, 2017'!AG21</f>
        <v>143</v>
      </c>
    </row>
    <row r="22" customFormat="false" ht="26.25" hidden="false" customHeight="false" outlineLevel="0" collapsed="false">
      <c r="B22" s="1463" t="s">
        <v>45</v>
      </c>
      <c r="C22" s="1464" t="n">
        <f aca="false">'JANUARY, 2017'!C22+'FEBRUARY, 2017'!C22+'MARCH, 2017'!C22</f>
        <v>16</v>
      </c>
      <c r="D22" s="1465" t="n">
        <f aca="false">'JANUARY, 2017'!D22+'FEBRUARY, 2017'!D22+'MARCH, 2017'!D22</f>
        <v>18</v>
      </c>
      <c r="E22" s="1465" t="n">
        <f aca="false">'JANUARY, 2017'!E22+'FEBRUARY, 2017'!E22+'MARCH, 2017'!E22</f>
        <v>11</v>
      </c>
      <c r="F22" s="1466" t="n">
        <f aca="false">SUM(C22:E22)</f>
        <v>45</v>
      </c>
      <c r="G22" s="1465" t="n">
        <f aca="false">'JANUARY, 2017'!G22+'FEBRUARY, 2017'!G22+'MARCH, 2017'!G22</f>
        <v>2</v>
      </c>
      <c r="H22" s="1465" t="n">
        <f aca="false">'JANUARY, 2017'!H22+'FEBRUARY, 2017'!H22+'MARCH, 2017'!H22</f>
        <v>16</v>
      </c>
      <c r="I22" s="1465" t="n">
        <f aca="false">'JANUARY, 2017'!I22+'FEBRUARY, 2017'!I22+'MARCH, 2017'!I22</f>
        <v>4</v>
      </c>
      <c r="J22" s="1465" t="n">
        <f aca="false">'JANUARY, 2017'!J22+'FEBRUARY, 2017'!J22+'MARCH, 2017'!J22</f>
        <v>0</v>
      </c>
      <c r="K22" s="1465" t="n">
        <f aca="false">'JANUARY, 2017'!K22+'FEBRUARY, 2017'!K22+'MARCH, 2017'!K22</f>
        <v>0</v>
      </c>
      <c r="L22" s="1467" t="n">
        <f aca="false">SUM(G22:K22)</f>
        <v>22</v>
      </c>
      <c r="M22" s="1465" t="n">
        <f aca="false">'JANUARY, 2017'!M22+'FEBRUARY, 2017'!M22+'MARCH, 2017'!M22</f>
        <v>0</v>
      </c>
      <c r="N22" s="1465" t="n">
        <f aca="false">'JANUARY, 2017'!N22+'FEBRUARY, 2017'!N22+'MARCH, 2017'!N22</f>
        <v>2</v>
      </c>
      <c r="O22" s="1465" t="n">
        <f aca="false">'JANUARY, 2017'!O22+'FEBRUARY, 2017'!O22+'MARCH, 2017'!O22</f>
        <v>10</v>
      </c>
      <c r="P22" s="1465" t="n">
        <f aca="false">'JANUARY, 2017'!P22+'FEBRUARY, 2017'!P22+'MARCH, 2017'!P22</f>
        <v>0</v>
      </c>
      <c r="Q22" s="1465" t="n">
        <f aca="false">'JANUARY, 2017'!Q22+'FEBRUARY, 2017'!Q22+'MARCH, 2017'!Q22</f>
        <v>5</v>
      </c>
      <c r="R22" s="1467" t="n">
        <f aca="false">SUM(M22:Q22)</f>
        <v>17</v>
      </c>
      <c r="S22" s="1468" t="n">
        <f aca="false">'JANUARY, 2017'!S22+'FEBRUARY, 2017'!S22+'MARCH, 2017'!S22</f>
        <v>17</v>
      </c>
      <c r="T22" s="1468" t="n">
        <f aca="false">'JANUARY, 2017'!T22+'FEBRUARY, 2017'!T22+'MARCH, 2017'!T22</f>
        <v>0</v>
      </c>
      <c r="U22" s="1465" t="n">
        <f aca="false">'JANUARY, 2017'!U22+'FEBRUARY, 2017'!U22+'MARCH, 2017'!U22</f>
        <v>0</v>
      </c>
      <c r="V22" s="1465" t="n">
        <f aca="false">'JANUARY, 2017'!V22+'FEBRUARY, 2017'!V22+'MARCH, 2017'!V22</f>
        <v>4</v>
      </c>
      <c r="W22" s="1469" t="n">
        <f aca="false">SUM(S22:V22)</f>
        <v>21</v>
      </c>
      <c r="X22" s="1466" t="n">
        <f aca="false">SUM(W22,R22,L22)</f>
        <v>60</v>
      </c>
      <c r="Y22" s="1470" t="n">
        <f aca="false">'JANUARY, 2017'!Y22+'FEBRUARY, 2017'!Y22+'MARCH, 2017'!Y22</f>
        <v>2</v>
      </c>
      <c r="Z22" s="1470" t="n">
        <f aca="false">'JANUARY, 2017'!Z22+'FEBRUARY, 2017'!Z22+'MARCH, 2017'!Z22</f>
        <v>1</v>
      </c>
      <c r="AA22" s="1469" t="n">
        <f aca="false">SUM(Y22:Z22)</f>
        <v>3</v>
      </c>
      <c r="AB22" s="1465" t="n">
        <f aca="false">'JANUARY, 2017'!AB22+'FEBRUARY, 2017'!AB22+'MARCH, 2017'!AB22</f>
        <v>1</v>
      </c>
      <c r="AC22" s="1465" t="n">
        <f aca="false">'JANUARY, 2017'!AC22+'FEBRUARY, 2017'!AC22+'MARCH, 2017'!AC22</f>
        <v>15</v>
      </c>
      <c r="AD22" s="1465" t="n">
        <f aca="false">'JANUARY, 2017'!AD22+'FEBRUARY, 2017'!AD22+'MARCH, 2017'!AD22</f>
        <v>0</v>
      </c>
      <c r="AE22" s="1465" t="n">
        <f aca="false">'JANUARY, 2017'!AE22+'FEBRUARY, 2017'!AE22+'MARCH, 2017'!AE22</f>
        <v>3</v>
      </c>
      <c r="AF22" s="1471" t="n">
        <f aca="false">SUM(AB22:AE22)</f>
        <v>19</v>
      </c>
      <c r="AG22" s="1472" t="n">
        <f aca="false">'JANUARY, 2017'!AG22+'FEBRUARY, 2017'!AG22+'MARCH, 2017'!AG22</f>
        <v>77</v>
      </c>
    </row>
    <row r="23" customFormat="false" ht="26.25" hidden="false" customHeight="false" outlineLevel="0" collapsed="false">
      <c r="B23" s="1463" t="s">
        <v>46</v>
      </c>
      <c r="C23" s="1464" t="n">
        <f aca="false">'JANUARY, 2017'!C23+'FEBRUARY, 2017'!C23+'MARCH, 2017'!C23</f>
        <v>15</v>
      </c>
      <c r="D23" s="1465" t="n">
        <f aca="false">'JANUARY, 2017'!D23+'FEBRUARY, 2017'!D23+'MARCH, 2017'!D23</f>
        <v>20</v>
      </c>
      <c r="E23" s="1465" t="n">
        <f aca="false">'JANUARY, 2017'!E23+'FEBRUARY, 2017'!E23+'MARCH, 2017'!E23</f>
        <v>23</v>
      </c>
      <c r="F23" s="1466" t="n">
        <f aca="false">SUM(C23:E23)</f>
        <v>58</v>
      </c>
      <c r="G23" s="1465" t="n">
        <f aca="false">'JANUARY, 2017'!G23+'FEBRUARY, 2017'!G23+'MARCH, 2017'!G23</f>
        <v>4</v>
      </c>
      <c r="H23" s="1465" t="n">
        <f aca="false">'JANUARY, 2017'!H23+'FEBRUARY, 2017'!H23+'MARCH, 2017'!H23</f>
        <v>1</v>
      </c>
      <c r="I23" s="1465" t="n">
        <f aca="false">'JANUARY, 2017'!I23+'FEBRUARY, 2017'!I23+'MARCH, 2017'!I23</f>
        <v>6</v>
      </c>
      <c r="J23" s="1465" t="n">
        <f aca="false">'JANUARY, 2017'!J23+'FEBRUARY, 2017'!J23+'MARCH, 2017'!J23</f>
        <v>0</v>
      </c>
      <c r="K23" s="1465" t="n">
        <f aca="false">'JANUARY, 2017'!K23+'FEBRUARY, 2017'!K23+'MARCH, 2017'!K23</f>
        <v>0</v>
      </c>
      <c r="L23" s="1467" t="n">
        <f aca="false">SUM(G23:K23)</f>
        <v>11</v>
      </c>
      <c r="M23" s="1465" t="n">
        <f aca="false">'JANUARY, 2017'!M23+'FEBRUARY, 2017'!M23+'MARCH, 2017'!M23</f>
        <v>1</v>
      </c>
      <c r="N23" s="1465" t="n">
        <f aca="false">'JANUARY, 2017'!N23+'FEBRUARY, 2017'!N23+'MARCH, 2017'!N23</f>
        <v>5</v>
      </c>
      <c r="O23" s="1465" t="n">
        <f aca="false">'JANUARY, 2017'!O23+'FEBRUARY, 2017'!O23+'MARCH, 2017'!O23</f>
        <v>14</v>
      </c>
      <c r="P23" s="1465" t="n">
        <f aca="false">'JANUARY, 2017'!P23+'FEBRUARY, 2017'!P23+'MARCH, 2017'!P23</f>
        <v>10</v>
      </c>
      <c r="Q23" s="1465" t="n">
        <f aca="false">'JANUARY, 2017'!Q23+'FEBRUARY, 2017'!Q23+'MARCH, 2017'!Q23</f>
        <v>2</v>
      </c>
      <c r="R23" s="1467" t="n">
        <f aca="false">SUM(M23:Q23)</f>
        <v>32</v>
      </c>
      <c r="S23" s="1468" t="n">
        <f aca="false">'JANUARY, 2017'!S23+'FEBRUARY, 2017'!S23+'MARCH, 2017'!S23</f>
        <v>46</v>
      </c>
      <c r="T23" s="1468" t="n">
        <f aca="false">'JANUARY, 2017'!T23+'FEBRUARY, 2017'!T23+'MARCH, 2017'!T23</f>
        <v>3</v>
      </c>
      <c r="U23" s="1465" t="n">
        <f aca="false">'JANUARY, 2017'!U23+'FEBRUARY, 2017'!U23+'MARCH, 2017'!U23</f>
        <v>2</v>
      </c>
      <c r="V23" s="1465" t="n">
        <f aca="false">'JANUARY, 2017'!V23+'FEBRUARY, 2017'!V23+'MARCH, 2017'!V23</f>
        <v>3</v>
      </c>
      <c r="W23" s="1469" t="n">
        <f aca="false">SUM(S23:V23)</f>
        <v>54</v>
      </c>
      <c r="X23" s="1466" t="n">
        <f aca="false">SUM(W23,R23,L23)</f>
        <v>97</v>
      </c>
      <c r="Y23" s="1470" t="n">
        <f aca="false">'JANUARY, 2017'!Y23+'FEBRUARY, 2017'!Y23+'MARCH, 2017'!Y23</f>
        <v>2</v>
      </c>
      <c r="Z23" s="1470" t="n">
        <f aca="false">'JANUARY, 2017'!Z23+'FEBRUARY, 2017'!Z23+'MARCH, 2017'!Z23</f>
        <v>4</v>
      </c>
      <c r="AA23" s="1469" t="n">
        <f aca="false">SUM(Y23:Z23)</f>
        <v>6</v>
      </c>
      <c r="AB23" s="1465" t="n">
        <f aca="false">'JANUARY, 2017'!AB23+'FEBRUARY, 2017'!AB23+'MARCH, 2017'!AB23</f>
        <v>0</v>
      </c>
      <c r="AC23" s="1465" t="n">
        <f aca="false">'JANUARY, 2017'!AC23+'FEBRUARY, 2017'!AC23+'MARCH, 2017'!AC23</f>
        <v>14</v>
      </c>
      <c r="AD23" s="1465" t="n">
        <f aca="false">'JANUARY, 2017'!AD23+'FEBRUARY, 2017'!AD23+'MARCH, 2017'!AD23</f>
        <v>0</v>
      </c>
      <c r="AE23" s="1465" t="n">
        <f aca="false">'JANUARY, 2017'!AE23+'FEBRUARY, 2017'!AE23+'MARCH, 2017'!AE23</f>
        <v>1</v>
      </c>
      <c r="AF23" s="1471" t="n">
        <f aca="false">SUM(AB23:AE23)</f>
        <v>15</v>
      </c>
      <c r="AG23" s="1472" t="n">
        <f aca="false">'JANUARY, 2017'!AG23+'FEBRUARY, 2017'!AG23+'MARCH, 2017'!AG23</f>
        <v>55</v>
      </c>
    </row>
    <row r="24" s="49" customFormat="true" ht="26.25" hidden="false" customHeight="false" outlineLevel="0" collapsed="false">
      <c r="B24" s="1463" t="s">
        <v>47</v>
      </c>
      <c r="C24" s="1464" t="n">
        <f aca="false">'JANUARY, 2017'!C24+'FEBRUARY, 2017'!C24+'MARCH, 2017'!C24</f>
        <v>37</v>
      </c>
      <c r="D24" s="1465" t="n">
        <f aca="false">'JANUARY, 2017'!D24+'FEBRUARY, 2017'!D24+'MARCH, 2017'!D24</f>
        <v>48</v>
      </c>
      <c r="E24" s="1465" t="n">
        <f aca="false">'JANUARY, 2017'!E24+'FEBRUARY, 2017'!E24+'MARCH, 2017'!E24</f>
        <v>27</v>
      </c>
      <c r="F24" s="1473" t="n">
        <f aca="false">SUM(C24:E24)</f>
        <v>112</v>
      </c>
      <c r="G24" s="1465" t="n">
        <f aca="false">'JANUARY, 2017'!G24+'FEBRUARY, 2017'!G24+'MARCH, 2017'!G24</f>
        <v>7</v>
      </c>
      <c r="H24" s="1465" t="n">
        <f aca="false">'JANUARY, 2017'!H24+'FEBRUARY, 2017'!H24+'MARCH, 2017'!H24</f>
        <v>12</v>
      </c>
      <c r="I24" s="1465" t="n">
        <f aca="false">'JANUARY, 2017'!I24+'FEBRUARY, 2017'!I24+'MARCH, 2017'!I24</f>
        <v>19</v>
      </c>
      <c r="J24" s="1465" t="n">
        <f aca="false">'JANUARY, 2017'!J24+'FEBRUARY, 2017'!J24+'MARCH, 2017'!J24</f>
        <v>36</v>
      </c>
      <c r="K24" s="1465" t="n">
        <f aca="false">'JANUARY, 2017'!K24+'FEBRUARY, 2017'!K24+'MARCH, 2017'!K24</f>
        <v>0</v>
      </c>
      <c r="L24" s="1467" t="n">
        <f aca="false">SUM(G24:K24)</f>
        <v>74</v>
      </c>
      <c r="M24" s="1465" t="n">
        <f aca="false">'JANUARY, 2017'!M24+'FEBRUARY, 2017'!M24+'MARCH, 2017'!M24</f>
        <v>0</v>
      </c>
      <c r="N24" s="1465" t="n">
        <f aca="false">'JANUARY, 2017'!N24+'FEBRUARY, 2017'!N24+'MARCH, 2017'!N24</f>
        <v>14</v>
      </c>
      <c r="O24" s="1465" t="n">
        <f aca="false">'JANUARY, 2017'!O24+'FEBRUARY, 2017'!O24+'MARCH, 2017'!O24</f>
        <v>11</v>
      </c>
      <c r="P24" s="1465" t="n">
        <f aca="false">'JANUARY, 2017'!P24+'FEBRUARY, 2017'!P24+'MARCH, 2017'!P24</f>
        <v>8</v>
      </c>
      <c r="Q24" s="1465" t="n">
        <f aca="false">'JANUARY, 2017'!Q24+'FEBRUARY, 2017'!Q24+'MARCH, 2017'!Q24</f>
        <v>2</v>
      </c>
      <c r="R24" s="1467" t="n">
        <f aca="false">SUM(M24:Q24)</f>
        <v>35</v>
      </c>
      <c r="S24" s="1468" t="n">
        <f aca="false">'JANUARY, 2017'!S24+'FEBRUARY, 2017'!S24+'MARCH, 2017'!S24</f>
        <v>38</v>
      </c>
      <c r="T24" s="1468" t="n">
        <f aca="false">'JANUARY, 2017'!T24+'FEBRUARY, 2017'!T24+'MARCH, 2017'!T24</f>
        <v>10</v>
      </c>
      <c r="U24" s="1465" t="n">
        <f aca="false">'JANUARY, 2017'!U24+'FEBRUARY, 2017'!U24+'MARCH, 2017'!U24</f>
        <v>1</v>
      </c>
      <c r="V24" s="1465" t="n">
        <f aca="false">'JANUARY, 2017'!V24+'FEBRUARY, 2017'!V24+'MARCH, 2017'!V24</f>
        <v>6</v>
      </c>
      <c r="W24" s="1469" t="n">
        <f aca="false">SUM(S24:V24)</f>
        <v>55</v>
      </c>
      <c r="X24" s="1466" t="n">
        <f aca="false">SUM(W24,R24,L24)</f>
        <v>164</v>
      </c>
      <c r="Y24" s="1470" t="n">
        <f aca="false">'JANUARY, 2017'!Y24+'FEBRUARY, 2017'!Y24+'MARCH, 2017'!Y24</f>
        <v>16</v>
      </c>
      <c r="Z24" s="1470" t="n">
        <f aca="false">'JANUARY, 2017'!Z24+'FEBRUARY, 2017'!Z24+'MARCH, 2017'!Z24</f>
        <v>17</v>
      </c>
      <c r="AA24" s="1469" t="n">
        <f aca="false">SUM(Y24:Z24)</f>
        <v>33</v>
      </c>
      <c r="AB24" s="1465" t="n">
        <f aca="false">'JANUARY, 2017'!AB24+'FEBRUARY, 2017'!AB24+'MARCH, 2017'!AB24</f>
        <v>8</v>
      </c>
      <c r="AC24" s="1465" t="n">
        <f aca="false">'JANUARY, 2017'!AC24+'FEBRUARY, 2017'!AC24+'MARCH, 2017'!AC24</f>
        <v>36</v>
      </c>
      <c r="AD24" s="1465" t="n">
        <f aca="false">'JANUARY, 2017'!AD24+'FEBRUARY, 2017'!AD24+'MARCH, 2017'!AD24</f>
        <v>6</v>
      </c>
      <c r="AE24" s="1465" t="n">
        <f aca="false">'JANUARY, 2017'!AE24+'FEBRUARY, 2017'!AE24+'MARCH, 2017'!AE24</f>
        <v>18</v>
      </c>
      <c r="AF24" s="1471" t="n">
        <f aca="false">SUM(AB24:AE24)</f>
        <v>68</v>
      </c>
      <c r="AG24" s="1472" t="n">
        <f aca="false">'JANUARY, 2017'!AG24+'FEBRUARY, 2017'!AG24+'MARCH, 2017'!AG24</f>
        <v>184</v>
      </c>
    </row>
    <row r="25" s="57" customFormat="true" ht="37.5" hidden="false" customHeight="true" outlineLevel="0" collapsed="false">
      <c r="B25" s="1474" t="s">
        <v>15</v>
      </c>
      <c r="C25" s="1475" t="n">
        <f aca="false">SUM(C14:C24)</f>
        <v>428</v>
      </c>
      <c r="D25" s="1476" t="n">
        <f aca="false">SUM(D14:D24)</f>
        <v>1033</v>
      </c>
      <c r="E25" s="1476" t="n">
        <f aca="false">SUM(E14:E24)</f>
        <v>1467</v>
      </c>
      <c r="F25" s="1477" t="n">
        <f aca="false">SUM(F14:F24)</f>
        <v>2928</v>
      </c>
      <c r="G25" s="1478" t="n">
        <f aca="false">SUM(G14:G24)</f>
        <v>318</v>
      </c>
      <c r="H25" s="1478" t="n">
        <f aca="false">SUM(H14:H24)</f>
        <v>561</v>
      </c>
      <c r="I25" s="1478" t="n">
        <f aca="false">SUM(I14:I24)</f>
        <v>332</v>
      </c>
      <c r="J25" s="1478" t="n">
        <f aca="false">SUM(J14:J24)</f>
        <v>525</v>
      </c>
      <c r="K25" s="1478" t="n">
        <f aca="false">SUM(K14:K24)</f>
        <v>87</v>
      </c>
      <c r="L25" s="1479" t="n">
        <f aca="false">SUM(L14:L24)</f>
        <v>1823</v>
      </c>
      <c r="M25" s="1478" t="n">
        <f aca="false">SUM(M14:M24)</f>
        <v>81</v>
      </c>
      <c r="N25" s="1478" t="n">
        <f aca="false">SUM(N14:N24)</f>
        <v>1017</v>
      </c>
      <c r="O25" s="1478" t="n">
        <f aca="false">SUM(O14:O24)</f>
        <v>478</v>
      </c>
      <c r="P25" s="1478" t="n">
        <f aca="false">SUM(P14:P24)</f>
        <v>198</v>
      </c>
      <c r="Q25" s="1478" t="n">
        <f aca="false">SUM(Q14:Q24)</f>
        <v>72</v>
      </c>
      <c r="R25" s="1479" t="n">
        <f aca="false">SUM(R14:R24)</f>
        <v>1846</v>
      </c>
      <c r="S25" s="1478" t="n">
        <f aca="false">SUM(S14:S24)</f>
        <v>637</v>
      </c>
      <c r="T25" s="1478" t="n">
        <f aca="false">SUM(T14:T24)</f>
        <v>48</v>
      </c>
      <c r="U25" s="1478" t="n">
        <f aca="false">SUM(U14:U24)</f>
        <v>7</v>
      </c>
      <c r="V25" s="1478" t="n">
        <f aca="false">SUM(V14:V24)</f>
        <v>137</v>
      </c>
      <c r="W25" s="1480" t="n">
        <f aca="false">SUM(W14:W24)</f>
        <v>829</v>
      </c>
      <c r="X25" s="1481" t="n">
        <f aca="false">SUM(X14:X24)</f>
        <v>4498</v>
      </c>
      <c r="Y25" s="1482" t="n">
        <f aca="false">SUM(Y14:Y24)</f>
        <v>666</v>
      </c>
      <c r="Z25" s="1482" t="n">
        <f aca="false">SUM(Z14:Z24)</f>
        <v>229</v>
      </c>
      <c r="AA25" s="1478" t="n">
        <f aca="false">SUM(AA14:AA24)</f>
        <v>895</v>
      </c>
      <c r="AB25" s="1478" t="n">
        <f aca="false">SUM(AB14:AB24)</f>
        <v>58</v>
      </c>
      <c r="AC25" s="1478" t="n">
        <f aca="false">SUM(AC14:AC24)</f>
        <v>331</v>
      </c>
      <c r="AD25" s="1478" t="n">
        <f aca="false">SUM(AD14:AD24)</f>
        <v>37</v>
      </c>
      <c r="AE25" s="1478" t="n">
        <f aca="false">SUM(AE14:AE24)</f>
        <v>104</v>
      </c>
      <c r="AF25" s="1483" t="n">
        <f aca="false">SUM(AF14:AF24)</f>
        <v>530</v>
      </c>
      <c r="AG25" s="1472" t="n">
        <f aca="false">'JANUARY, 2017'!AG25+'FEBRUARY, 2017'!AG25+'MARCH, 2017'!AG25</f>
        <v>3003</v>
      </c>
    </row>
    <row r="26" customFormat="false" ht="29.25" hidden="false" customHeight="false" outlineLevel="0" collapsed="false">
      <c r="A26" s="57"/>
      <c r="B26" s="1484" t="s">
        <v>48</v>
      </c>
      <c r="C26" s="1485" t="n">
        <f aca="false">SUM(C25:E25)</f>
        <v>2928</v>
      </c>
      <c r="D26" s="1485"/>
      <c r="E26" s="1485"/>
      <c r="F26" s="1485"/>
      <c r="G26" s="1190" t="n">
        <f aca="false">SUM(G25:K25)</f>
        <v>1823</v>
      </c>
      <c r="H26" s="1190"/>
      <c r="I26" s="1190"/>
      <c r="J26" s="1190"/>
      <c r="K26" s="1190"/>
      <c r="L26" s="1190"/>
      <c r="M26" s="1095" t="n">
        <f aca="false">SUM(M25:Q25)</f>
        <v>1846</v>
      </c>
      <c r="N26" s="1095"/>
      <c r="O26" s="1095"/>
      <c r="P26" s="1095"/>
      <c r="Q26" s="1095"/>
      <c r="R26" s="1095"/>
      <c r="S26" s="1486" t="n">
        <f aca="false">SUM(S25:V25)</f>
        <v>829</v>
      </c>
      <c r="T26" s="1486"/>
      <c r="U26" s="1486"/>
      <c r="V26" s="1486"/>
      <c r="W26" s="1486"/>
      <c r="X26" s="1095" t="n">
        <f aca="false">SUM(G26:W26)</f>
        <v>4498</v>
      </c>
      <c r="Y26" s="1487" t="n">
        <f aca="false">SUM(Y25:Z25)</f>
        <v>895</v>
      </c>
      <c r="Z26" s="1487"/>
      <c r="AA26" s="1487"/>
      <c r="AB26" s="1095" t="n">
        <f aca="false">SUM(AB25:AE25)</f>
        <v>530</v>
      </c>
      <c r="AC26" s="1095"/>
      <c r="AD26" s="1095"/>
      <c r="AE26" s="1095"/>
      <c r="AF26" s="1095"/>
      <c r="AG26" s="1095" t="n">
        <f aca="false">SUM(AG25)</f>
        <v>3003</v>
      </c>
    </row>
    <row r="27" customFormat="false" ht="24" hidden="false" customHeight="false" outlineLevel="0" collapsed="false">
      <c r="A27" s="57"/>
      <c r="B27" s="1488"/>
      <c r="C27" s="1489"/>
      <c r="D27" s="1489"/>
      <c r="E27" s="1489"/>
      <c r="F27" s="1490"/>
      <c r="G27" s="1491"/>
      <c r="H27" s="1491"/>
      <c r="I27" s="1491"/>
      <c r="J27" s="1491"/>
      <c r="K27" s="1491"/>
      <c r="L27" s="1489"/>
      <c r="M27" s="1492"/>
      <c r="N27" s="1492"/>
      <c r="O27" s="1492"/>
      <c r="P27" s="1442"/>
      <c r="Q27" s="1492"/>
      <c r="R27" s="1442"/>
      <c r="S27" s="1493"/>
      <c r="T27" s="1493"/>
      <c r="U27" s="1493"/>
      <c r="V27" s="1493"/>
      <c r="W27" s="1493"/>
      <c r="X27" s="1493"/>
      <c r="Y27" s="1493"/>
      <c r="Z27" s="1493"/>
      <c r="AA27" s="1493"/>
      <c r="AB27" s="1493"/>
      <c r="AC27" s="1493"/>
      <c r="AD27" s="1493"/>
      <c r="AE27" s="1493"/>
      <c r="AF27" s="1493"/>
      <c r="AG27" s="1493"/>
    </row>
    <row r="28" customFormat="false" ht="24" hidden="false" customHeight="true" outlineLevel="0" collapsed="false">
      <c r="B28" s="1494" t="s">
        <v>137</v>
      </c>
      <c r="C28" s="1489"/>
      <c r="D28" s="1489"/>
      <c r="E28" s="1489" t="s">
        <v>6</v>
      </c>
      <c r="F28" s="1490"/>
      <c r="G28" s="1491" t="str">
        <f aca="false">B28</f>
        <v>1ST QUARTER, 2017</v>
      </c>
      <c r="H28" s="1491"/>
      <c r="I28" s="1491"/>
      <c r="J28" s="1491"/>
      <c r="K28" s="1491"/>
      <c r="L28" s="1489"/>
      <c r="M28" s="1489" t="s">
        <v>6</v>
      </c>
      <c r="N28" s="1489"/>
      <c r="O28" s="1489"/>
      <c r="P28" s="1490"/>
      <c r="Q28" s="1495"/>
      <c r="R28" s="1490"/>
      <c r="S28" s="1490"/>
      <c r="T28" s="1490"/>
      <c r="U28" s="1490"/>
      <c r="V28" s="1490"/>
      <c r="W28" s="1490"/>
      <c r="X28" s="1490"/>
      <c r="Y28" s="1490"/>
      <c r="Z28" s="1490"/>
      <c r="AA28" s="1490"/>
      <c r="AB28" s="1490"/>
      <c r="AC28" s="1490"/>
      <c r="AD28" s="1490"/>
      <c r="AE28" s="1490"/>
      <c r="AF28" s="1490"/>
      <c r="AG28" s="1496"/>
    </row>
    <row r="29" customFormat="false" ht="16.5" hidden="false" customHeight="false" outlineLevel="0" collapsed="false">
      <c r="B29" s="1494"/>
      <c r="C29" s="1492"/>
      <c r="D29" s="1492"/>
      <c r="E29" s="1492"/>
      <c r="F29" s="1442"/>
      <c r="G29" s="1492"/>
      <c r="H29" s="1492"/>
      <c r="I29" s="1492"/>
      <c r="J29" s="1442"/>
      <c r="K29" s="1492"/>
      <c r="L29" s="1492"/>
      <c r="M29" s="1492"/>
      <c r="N29" s="1492"/>
      <c r="O29" s="1492"/>
      <c r="P29" s="1442"/>
      <c r="Q29" s="1497"/>
      <c r="R29" s="1442"/>
      <c r="S29" s="1442"/>
      <c r="T29" s="1442"/>
      <c r="U29" s="1442"/>
      <c r="V29" s="1442"/>
      <c r="W29" s="1442"/>
      <c r="X29" s="1442"/>
      <c r="Y29" s="1442"/>
      <c r="Z29" s="1442"/>
      <c r="AA29" s="1442"/>
      <c r="AB29" s="1442"/>
      <c r="AC29" s="1442"/>
      <c r="AD29" s="1442"/>
      <c r="AE29" s="1442"/>
      <c r="AF29" s="1442"/>
      <c r="AG29" s="1498"/>
    </row>
    <row r="30" customFormat="false" ht="19.5" hidden="false" customHeight="true" outlineLevel="0" collapsed="false">
      <c r="B30" s="1494"/>
      <c r="C30" s="1499"/>
      <c r="D30" s="1500"/>
      <c r="E30" s="1500"/>
      <c r="F30" s="1501"/>
      <c r="G30" s="1500"/>
      <c r="H30" s="1500"/>
      <c r="I30" s="1500"/>
      <c r="J30" s="1501"/>
      <c r="K30" s="1500"/>
      <c r="L30" s="1500"/>
      <c r="M30" s="1500"/>
      <c r="N30" s="1500"/>
      <c r="O30" s="1500"/>
      <c r="P30" s="1501"/>
      <c r="Q30" s="1500"/>
      <c r="R30" s="1501"/>
      <c r="S30" s="1501"/>
      <c r="T30" s="1501"/>
      <c r="U30" s="1501"/>
      <c r="V30" s="1501"/>
      <c r="W30" s="1501"/>
      <c r="X30" s="1501"/>
      <c r="Y30" s="1501"/>
      <c r="Z30" s="1501"/>
      <c r="AA30" s="1501"/>
      <c r="AB30" s="1501"/>
      <c r="AC30" s="1501"/>
      <c r="AD30" s="1501"/>
      <c r="AE30" s="1501"/>
      <c r="AF30" s="1501"/>
      <c r="AG30" s="1502"/>
    </row>
    <row r="31" customFormat="false" ht="32.25" hidden="false" customHeight="false" outlineLevel="0" collapsed="false">
      <c r="B31" s="1494"/>
      <c r="C31" s="1503" t="n">
        <v>2903</v>
      </c>
      <c r="D31" s="1503"/>
      <c r="E31" s="1503"/>
      <c r="F31" s="1504"/>
      <c r="G31" s="1505" t="n">
        <v>1861</v>
      </c>
      <c r="H31" s="1505"/>
      <c r="I31" s="1505"/>
      <c r="J31" s="1505"/>
      <c r="K31" s="1505"/>
      <c r="L31" s="1505"/>
      <c r="M31" s="1505" t="n">
        <v>2066</v>
      </c>
      <c r="N31" s="1505"/>
      <c r="O31" s="1505"/>
      <c r="P31" s="1505"/>
      <c r="Q31" s="1505"/>
      <c r="R31" s="1505"/>
      <c r="S31" s="1506" t="n">
        <v>642</v>
      </c>
      <c r="T31" s="1506"/>
      <c r="U31" s="1506"/>
      <c r="V31" s="1506"/>
      <c r="W31" s="1506"/>
      <c r="X31" s="1504" t="n">
        <v>4569</v>
      </c>
      <c r="Y31" s="1504" t="n">
        <v>696</v>
      </c>
      <c r="Z31" s="1504"/>
      <c r="AA31" s="1504"/>
      <c r="AB31" s="1504" t="n">
        <v>508</v>
      </c>
      <c r="AC31" s="1504"/>
      <c r="AD31" s="1504"/>
      <c r="AE31" s="1504"/>
      <c r="AF31" s="1504"/>
      <c r="AG31" s="1507" t="n">
        <v>2687</v>
      </c>
    </row>
    <row r="32" customFormat="false" ht="15" hidden="false" customHeight="false" outlineLevel="0" collapsed="false">
      <c r="B32" s="1"/>
      <c r="C32" s="1"/>
      <c r="D32" s="1"/>
      <c r="E32" s="1"/>
      <c r="F32" s="1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57"/>
      <c r="T32" s="57"/>
      <c r="U32" s="57"/>
      <c r="V32" s="57"/>
      <c r="W32" s="57"/>
    </row>
    <row r="33" customFormat="false" ht="15" hidden="false" customHeight="false" outlineLevel="0" collapsed="false"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84"/>
      <c r="S33" s="57"/>
      <c r="T33" s="57"/>
      <c r="U33" s="57"/>
      <c r="V33" s="57"/>
      <c r="W33" s="57"/>
    </row>
    <row r="34" customFormat="false" ht="22.5" hidden="false" customHeight="true" outlineLevel="0" collapsed="false"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84"/>
      <c r="S34" s="57"/>
      <c r="T34" s="57"/>
      <c r="U34" s="57"/>
      <c r="V34" s="57"/>
      <c r="W34" s="57"/>
    </row>
    <row r="35" customFormat="false" ht="15" hidden="false" customHeight="false" outlineLevel="0" collapsed="false"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84"/>
      <c r="S35" s="57"/>
      <c r="T35" s="57"/>
      <c r="U35" s="57"/>
      <c r="V35" s="57"/>
      <c r="W35" s="57"/>
    </row>
    <row r="36" customFormat="false" ht="15" hidden="false" customHeight="false" outlineLevel="0" collapsed="false">
      <c r="K36" s="57"/>
      <c r="L36" s="57"/>
      <c r="M36" s="57"/>
      <c r="N36" s="57"/>
      <c r="O36" s="57"/>
      <c r="P36" s="57"/>
      <c r="Q36" s="57"/>
      <c r="R36" s="84"/>
      <c r="S36" s="57"/>
      <c r="T36" s="57"/>
      <c r="U36" s="57"/>
      <c r="V36" s="57"/>
      <c r="W36" s="57"/>
    </row>
    <row r="37" customFormat="false" ht="29.25" hidden="false" customHeight="true" outlineLevel="0" collapsed="false">
      <c r="B37" s="1508" t="s">
        <v>3</v>
      </c>
      <c r="C37" s="1509" t="s">
        <v>138</v>
      </c>
      <c r="D37" s="1510"/>
      <c r="E37" s="1511" t="s">
        <v>51</v>
      </c>
      <c r="F37" s="1511"/>
      <c r="G37" s="1511"/>
      <c r="H37" s="1511"/>
      <c r="I37" s="1511"/>
      <c r="J37" s="1511"/>
      <c r="K37" s="84"/>
      <c r="L37" s="275"/>
      <c r="M37" s="275"/>
      <c r="N37" s="84" t="s">
        <v>6</v>
      </c>
      <c r="O37" s="84"/>
      <c r="P37" s="84"/>
      <c r="Q37" s="117"/>
      <c r="R37" s="84"/>
      <c r="S37" s="57"/>
      <c r="T37" s="57"/>
      <c r="U37" s="57"/>
      <c r="V37" s="57"/>
      <c r="W37" s="57"/>
    </row>
    <row r="38" customFormat="false" ht="15.75" hidden="false" customHeight="false" outlineLevel="0" collapsed="false">
      <c r="B38" s="8"/>
      <c r="C38" s="1"/>
      <c r="D38" s="1"/>
      <c r="E38" s="1"/>
      <c r="F38" s="1"/>
      <c r="G38" s="1"/>
      <c r="H38" s="1"/>
      <c r="I38" s="1"/>
      <c r="J38" s="1"/>
      <c r="K38" s="84"/>
      <c r="L38" s="84"/>
      <c r="M38" s="84"/>
      <c r="N38" s="84"/>
      <c r="O38" s="84"/>
      <c r="P38" s="84"/>
      <c r="Q38" s="117"/>
      <c r="R38" s="84"/>
      <c r="S38" s="57"/>
      <c r="T38" s="57"/>
      <c r="U38" s="57"/>
      <c r="V38" s="57"/>
      <c r="W38" s="57"/>
    </row>
    <row r="39" customFormat="false" ht="100.5" hidden="false" customHeight="false" outlineLevel="0" collapsed="false">
      <c r="B39" s="1512" t="s">
        <v>52</v>
      </c>
      <c r="C39" s="1513" t="s">
        <v>53</v>
      </c>
      <c r="D39" s="1514" t="s">
        <v>54</v>
      </c>
      <c r="E39" s="1514" t="s">
        <v>55</v>
      </c>
      <c r="F39" s="1514" t="s">
        <v>56</v>
      </c>
      <c r="G39" s="1514" t="s">
        <v>57</v>
      </c>
      <c r="H39" s="1514" t="s">
        <v>58</v>
      </c>
      <c r="I39" s="1514" t="s">
        <v>59</v>
      </c>
      <c r="J39" s="1514" t="s">
        <v>60</v>
      </c>
      <c r="K39" s="1514" t="s">
        <v>28</v>
      </c>
      <c r="L39" s="88" t="s">
        <v>61</v>
      </c>
      <c r="M39" s="87" t="s">
        <v>62</v>
      </c>
      <c r="N39" s="88" t="s">
        <v>63</v>
      </c>
      <c r="O39" s="88" t="s">
        <v>64</v>
      </c>
      <c r="P39" s="88" t="s">
        <v>65</v>
      </c>
      <c r="Q39" s="88" t="s">
        <v>66</v>
      </c>
      <c r="R39" s="88" t="s">
        <v>67</v>
      </c>
      <c r="S39" s="89" t="s">
        <v>68</v>
      </c>
      <c r="T39" s="90" t="s">
        <v>69</v>
      </c>
      <c r="U39" s="91" t="s">
        <v>70</v>
      </c>
      <c r="W39" s="0"/>
    </row>
    <row r="40" customFormat="false" ht="24" hidden="false" customHeight="false" outlineLevel="0" collapsed="false">
      <c r="B40" s="1515" t="s">
        <v>71</v>
      </c>
      <c r="C40" s="95" t="n">
        <f aca="false">'JANUARY, 2017'!C40+'FEBRUARY, 2017'!C40+'MARCH, 2017'!C40</f>
        <v>0</v>
      </c>
      <c r="D40" s="95" t="n">
        <f aca="false">'JANUARY, 2017'!D40+'FEBRUARY, 2017'!D40+'MARCH, 2017'!D40</f>
        <v>0</v>
      </c>
      <c r="E40" s="95" t="n">
        <f aca="false">'JANUARY, 2017'!E40+'FEBRUARY, 2017'!E40+'MARCH, 2017'!E40</f>
        <v>0</v>
      </c>
      <c r="F40" s="95" t="n">
        <f aca="false">'JANUARY, 2017'!F40+'FEBRUARY, 2017'!F40+'MARCH, 2017'!F40</f>
        <v>0</v>
      </c>
      <c r="G40" s="95" t="n">
        <f aca="false">'JANUARY, 2017'!G40+'FEBRUARY, 2017'!G40+'MARCH, 2017'!G40</f>
        <v>0</v>
      </c>
      <c r="H40" s="95" t="n">
        <f aca="false">'JANUARY, 2017'!H40+'FEBRUARY, 2017'!H40+'MARCH, 2017'!H40</f>
        <v>0</v>
      </c>
      <c r="I40" s="95" t="n">
        <f aca="false">'JANUARY, 2017'!I40+'FEBRUARY, 2017'!I40+'MARCH, 2017'!I40</f>
        <v>0</v>
      </c>
      <c r="J40" s="95" t="n">
        <f aca="false">'JANUARY, 2017'!J40+'FEBRUARY, 2017'!J40+'MARCH, 2017'!J40</f>
        <v>0</v>
      </c>
      <c r="K40" s="95" t="n">
        <f aca="false">'JANUARY, 2017'!K40+'FEBRUARY, 2017'!K40+'MARCH, 2017'!K40</f>
        <v>0</v>
      </c>
      <c r="L40" s="95" t="n">
        <f aca="false">'JANUARY, 2017'!L40+'FEBRUARY, 2017'!L40+'MARCH, 2017'!L40</f>
        <v>0</v>
      </c>
      <c r="M40" s="95" t="n">
        <f aca="false">'JANUARY, 2017'!M40+'FEBRUARY, 2017'!M40+'MARCH, 2017'!M40</f>
        <v>0</v>
      </c>
      <c r="N40" s="95" t="n">
        <f aca="false">'JANUARY, 2017'!N40+'FEBRUARY, 2017'!N40+'MARCH, 2017'!N40</f>
        <v>0</v>
      </c>
      <c r="O40" s="95" t="n">
        <f aca="false">'JANUARY, 2017'!O40+'FEBRUARY, 2017'!O40+'MARCH, 2017'!O40</f>
        <v>0</v>
      </c>
      <c r="P40" s="95" t="n">
        <f aca="false">'JANUARY, 2017'!P40+'FEBRUARY, 2017'!P40+'MARCH, 2017'!P40</f>
        <v>0</v>
      </c>
      <c r="Q40" s="95" t="n">
        <f aca="false">'JANUARY, 2017'!Q40+'FEBRUARY, 2017'!Q40+'MARCH, 2017'!Q40</f>
        <v>0</v>
      </c>
      <c r="R40" s="95" t="n">
        <f aca="false">'JANUARY, 2017'!R40+'FEBRUARY, 2017'!R40+'MARCH, 2017'!R40</f>
        <v>0</v>
      </c>
      <c r="S40" s="95" t="n">
        <f aca="false">'JANUARY, 2017'!S40+'FEBRUARY, 2017'!S40+'MARCH, 2017'!S40</f>
        <v>0</v>
      </c>
      <c r="T40" s="95" t="n">
        <f aca="false">'JANUARY, 2017'!T40+'FEBRUARY, 2017'!T40+'MARCH, 2017'!T40</f>
        <v>0</v>
      </c>
      <c r="U40" s="95" t="n">
        <f aca="false">'JANUARY, 2017'!U40+'FEBRUARY, 2017'!U40+'MARCH, 2017'!U40</f>
        <v>0</v>
      </c>
      <c r="W40" s="0"/>
    </row>
    <row r="41" customFormat="false" ht="24" hidden="false" customHeight="false" outlineLevel="0" collapsed="false">
      <c r="B41" s="1516" t="s">
        <v>44</v>
      </c>
      <c r="C41" s="95" t="n">
        <f aca="false">'JANUARY, 2017'!C41+'FEBRUARY, 2017'!C41+'MARCH, 2017'!C41</f>
        <v>0</v>
      </c>
      <c r="D41" s="95" t="n">
        <f aca="false">'JANUARY, 2017'!D41+'FEBRUARY, 2017'!D41+'MARCH, 2017'!D41</f>
        <v>0</v>
      </c>
      <c r="E41" s="95" t="n">
        <f aca="false">'JANUARY, 2017'!E41+'FEBRUARY, 2017'!E41+'MARCH, 2017'!E41</f>
        <v>0</v>
      </c>
      <c r="F41" s="95" t="n">
        <f aca="false">'JANUARY, 2017'!F41+'FEBRUARY, 2017'!F41+'MARCH, 2017'!F41</f>
        <v>0</v>
      </c>
      <c r="G41" s="95" t="n">
        <f aca="false">'JANUARY, 2017'!G41+'FEBRUARY, 2017'!G41+'MARCH, 2017'!G41</f>
        <v>0</v>
      </c>
      <c r="H41" s="95" t="n">
        <f aca="false">'JANUARY, 2017'!H41+'FEBRUARY, 2017'!H41+'MARCH, 2017'!H41</f>
        <v>0</v>
      </c>
      <c r="I41" s="95" t="n">
        <f aca="false">'JANUARY, 2017'!I41+'FEBRUARY, 2017'!I41+'MARCH, 2017'!I41</f>
        <v>0</v>
      </c>
      <c r="J41" s="95" t="n">
        <f aca="false">'JANUARY, 2017'!J41+'FEBRUARY, 2017'!J41+'MARCH, 2017'!J41</f>
        <v>0</v>
      </c>
      <c r="K41" s="95" t="n">
        <f aca="false">'JANUARY, 2017'!K41+'FEBRUARY, 2017'!K41+'MARCH, 2017'!K41</f>
        <v>0</v>
      </c>
      <c r="L41" s="95" t="n">
        <f aca="false">'JANUARY, 2017'!L41+'FEBRUARY, 2017'!L41+'MARCH, 2017'!L41</f>
        <v>0</v>
      </c>
      <c r="M41" s="95" t="n">
        <f aca="false">'JANUARY, 2017'!M41+'FEBRUARY, 2017'!M41+'MARCH, 2017'!M41</f>
        <v>0</v>
      </c>
      <c r="N41" s="95" t="n">
        <f aca="false">'JANUARY, 2017'!N41+'FEBRUARY, 2017'!N41+'MARCH, 2017'!N41</f>
        <v>0</v>
      </c>
      <c r="O41" s="95" t="n">
        <f aca="false">'JANUARY, 2017'!O41+'FEBRUARY, 2017'!O41+'MARCH, 2017'!O41</f>
        <v>0</v>
      </c>
      <c r="P41" s="95" t="n">
        <f aca="false">'JANUARY, 2017'!P41+'FEBRUARY, 2017'!P41+'MARCH, 2017'!P41</f>
        <v>0</v>
      </c>
      <c r="Q41" s="95" t="n">
        <f aca="false">'JANUARY, 2017'!Q41+'FEBRUARY, 2017'!Q41+'MARCH, 2017'!Q41</f>
        <v>0</v>
      </c>
      <c r="R41" s="95" t="n">
        <f aca="false">'JANUARY, 2017'!R41+'FEBRUARY, 2017'!R41+'MARCH, 2017'!R41</f>
        <v>0</v>
      </c>
      <c r="S41" s="95" t="n">
        <f aca="false">'JANUARY, 2017'!S41+'FEBRUARY, 2017'!S41+'MARCH, 2017'!S41</f>
        <v>0</v>
      </c>
      <c r="T41" s="95" t="n">
        <f aca="false">'JANUARY, 2017'!T41+'FEBRUARY, 2017'!T41+'MARCH, 2017'!T41</f>
        <v>0</v>
      </c>
      <c r="U41" s="95" t="n">
        <f aca="false">'JANUARY, 2017'!U41+'FEBRUARY, 2017'!U41+'MARCH, 2017'!U41</f>
        <v>0</v>
      </c>
      <c r="W41" s="0"/>
    </row>
    <row r="42" customFormat="false" ht="24" hidden="false" customHeight="false" outlineLevel="0" collapsed="false">
      <c r="B42" s="1516" t="s">
        <v>72</v>
      </c>
      <c r="C42" s="95" t="n">
        <f aca="false">'JANUARY, 2017'!C42+'FEBRUARY, 2017'!C42+'MARCH, 2017'!C42</f>
        <v>0</v>
      </c>
      <c r="D42" s="95" t="n">
        <f aca="false">'JANUARY, 2017'!D42+'FEBRUARY, 2017'!D42+'MARCH, 2017'!D42</f>
        <v>0</v>
      </c>
      <c r="E42" s="95" t="n">
        <f aca="false">'JANUARY, 2017'!E42+'FEBRUARY, 2017'!E42+'MARCH, 2017'!E42</f>
        <v>0</v>
      </c>
      <c r="F42" s="95" t="n">
        <f aca="false">'JANUARY, 2017'!F42+'FEBRUARY, 2017'!F42+'MARCH, 2017'!F42</f>
        <v>0</v>
      </c>
      <c r="G42" s="95" t="n">
        <f aca="false">'JANUARY, 2017'!G42+'FEBRUARY, 2017'!G42+'MARCH, 2017'!G42</f>
        <v>0</v>
      </c>
      <c r="H42" s="95" t="n">
        <f aca="false">'JANUARY, 2017'!H42+'FEBRUARY, 2017'!H42+'MARCH, 2017'!H42</f>
        <v>1</v>
      </c>
      <c r="I42" s="95" t="n">
        <f aca="false">'JANUARY, 2017'!I42+'FEBRUARY, 2017'!I42+'MARCH, 2017'!I42</f>
        <v>1</v>
      </c>
      <c r="J42" s="95" t="n">
        <f aca="false">'JANUARY, 2017'!J42+'FEBRUARY, 2017'!J42+'MARCH, 2017'!J42</f>
        <v>0</v>
      </c>
      <c r="K42" s="95" t="n">
        <f aca="false">'JANUARY, 2017'!K42+'FEBRUARY, 2017'!K42+'MARCH, 2017'!K42</f>
        <v>0</v>
      </c>
      <c r="L42" s="95" t="n">
        <f aca="false">'JANUARY, 2017'!L42+'FEBRUARY, 2017'!L42+'MARCH, 2017'!L42</f>
        <v>2</v>
      </c>
      <c r="M42" s="95" t="n">
        <f aca="false">'JANUARY, 2017'!M42+'FEBRUARY, 2017'!M42+'MARCH, 2017'!M42</f>
        <v>0</v>
      </c>
      <c r="N42" s="95" t="n">
        <f aca="false">'JANUARY, 2017'!N42+'FEBRUARY, 2017'!N42+'MARCH, 2017'!N42</f>
        <v>0</v>
      </c>
      <c r="O42" s="95" t="n">
        <f aca="false">'JANUARY, 2017'!O42+'FEBRUARY, 2017'!O42+'MARCH, 2017'!O42</f>
        <v>0</v>
      </c>
      <c r="P42" s="95" t="n">
        <f aca="false">'JANUARY, 2017'!P42+'FEBRUARY, 2017'!P42+'MARCH, 2017'!P42</f>
        <v>2</v>
      </c>
      <c r="Q42" s="95" t="n">
        <f aca="false">'JANUARY, 2017'!Q42+'FEBRUARY, 2017'!Q42+'MARCH, 2017'!Q42</f>
        <v>0</v>
      </c>
      <c r="R42" s="95" t="n">
        <f aca="false">'JANUARY, 2017'!R42+'FEBRUARY, 2017'!R42+'MARCH, 2017'!R42</f>
        <v>0</v>
      </c>
      <c r="S42" s="95" t="n">
        <f aca="false">'JANUARY, 2017'!S42+'FEBRUARY, 2017'!S42+'MARCH, 2017'!S42</f>
        <v>0</v>
      </c>
      <c r="T42" s="95" t="n">
        <f aca="false">'JANUARY, 2017'!T42+'FEBRUARY, 2017'!T42+'MARCH, 2017'!T42</f>
        <v>0</v>
      </c>
      <c r="U42" s="95" t="n">
        <f aca="false">'JANUARY, 2017'!U42+'FEBRUARY, 2017'!U42+'MARCH, 2017'!U42</f>
        <v>0</v>
      </c>
      <c r="W42" s="0"/>
    </row>
    <row r="43" customFormat="false" ht="24" hidden="false" customHeight="false" outlineLevel="0" collapsed="false">
      <c r="B43" s="1516" t="s">
        <v>73</v>
      </c>
      <c r="C43" s="95" t="n">
        <f aca="false">'JANUARY, 2017'!C43+'FEBRUARY, 2017'!C43+'MARCH, 2017'!C43</f>
        <v>20</v>
      </c>
      <c r="D43" s="95" t="n">
        <f aca="false">'JANUARY, 2017'!D43+'FEBRUARY, 2017'!D43+'MARCH, 2017'!D43</f>
        <v>5</v>
      </c>
      <c r="E43" s="95" t="n">
        <f aca="false">'JANUARY, 2017'!E43+'FEBRUARY, 2017'!E43+'MARCH, 2017'!E43</f>
        <v>4</v>
      </c>
      <c r="F43" s="95" t="n">
        <f aca="false">'JANUARY, 2017'!F43+'FEBRUARY, 2017'!F43+'MARCH, 2017'!F43</f>
        <v>2</v>
      </c>
      <c r="G43" s="95" t="n">
        <f aca="false">'JANUARY, 2017'!G43+'FEBRUARY, 2017'!G43+'MARCH, 2017'!G43</f>
        <v>43</v>
      </c>
      <c r="H43" s="95" t="n">
        <f aca="false">'JANUARY, 2017'!H43+'FEBRUARY, 2017'!H43+'MARCH, 2017'!H43</f>
        <v>47</v>
      </c>
      <c r="I43" s="95" t="n">
        <f aca="false">'JANUARY, 2017'!I43+'FEBRUARY, 2017'!I43+'MARCH, 2017'!I43</f>
        <v>3</v>
      </c>
      <c r="J43" s="95" t="n">
        <f aca="false">'JANUARY, 2017'!J43+'FEBRUARY, 2017'!J43+'MARCH, 2017'!J43</f>
        <v>9</v>
      </c>
      <c r="K43" s="95" t="n">
        <f aca="false">'JANUARY, 2017'!K43+'FEBRUARY, 2017'!K43+'MARCH, 2017'!K43</f>
        <v>9</v>
      </c>
      <c r="L43" s="95" t="n">
        <f aca="false">'JANUARY, 2017'!L43+'FEBRUARY, 2017'!L43+'MARCH, 2017'!L43</f>
        <v>142</v>
      </c>
      <c r="M43" s="95" t="n">
        <f aca="false">'JANUARY, 2017'!M43+'FEBRUARY, 2017'!M43+'MARCH, 2017'!M43</f>
        <v>130</v>
      </c>
      <c r="N43" s="95" t="n">
        <f aca="false">'JANUARY, 2017'!N43+'FEBRUARY, 2017'!N43+'MARCH, 2017'!N43</f>
        <v>125</v>
      </c>
      <c r="O43" s="95" t="n">
        <f aca="false">'JANUARY, 2017'!O43+'FEBRUARY, 2017'!O43+'MARCH, 2017'!O43</f>
        <v>4</v>
      </c>
      <c r="P43" s="95" t="n">
        <f aca="false">'JANUARY, 2017'!P43+'FEBRUARY, 2017'!P43+'MARCH, 2017'!P43</f>
        <v>12</v>
      </c>
      <c r="Q43" s="95" t="n">
        <f aca="false">'JANUARY, 2017'!Q43+'FEBRUARY, 2017'!Q43+'MARCH, 2017'!Q43</f>
        <v>0</v>
      </c>
      <c r="R43" s="95" t="n">
        <f aca="false">'JANUARY, 2017'!R43+'FEBRUARY, 2017'!R43+'MARCH, 2017'!R43</f>
        <v>0</v>
      </c>
      <c r="S43" s="95" t="n">
        <f aca="false">'JANUARY, 2017'!S43+'FEBRUARY, 2017'!S43+'MARCH, 2017'!S43</f>
        <v>1</v>
      </c>
      <c r="T43" s="95" t="n">
        <f aca="false">'JANUARY, 2017'!T43+'FEBRUARY, 2017'!T43+'MARCH, 2017'!T43</f>
        <v>49916</v>
      </c>
      <c r="U43" s="95" t="n">
        <f aca="false">'JANUARY, 2017'!U43+'FEBRUARY, 2017'!U43+'MARCH, 2017'!U43</f>
        <v>49916</v>
      </c>
      <c r="W43" s="0"/>
    </row>
    <row r="44" customFormat="false" ht="24" hidden="false" customHeight="false" outlineLevel="0" collapsed="false">
      <c r="B44" s="1516" t="s">
        <v>38</v>
      </c>
      <c r="C44" s="95" t="n">
        <f aca="false">'JANUARY, 2017'!C44+'FEBRUARY, 2017'!C44+'MARCH, 2017'!C44</f>
        <v>3</v>
      </c>
      <c r="D44" s="95" t="n">
        <f aca="false">'JANUARY, 2017'!D44+'FEBRUARY, 2017'!D44+'MARCH, 2017'!D44</f>
        <v>1</v>
      </c>
      <c r="E44" s="95" t="n">
        <f aca="false">'JANUARY, 2017'!E44+'FEBRUARY, 2017'!E44+'MARCH, 2017'!E44</f>
        <v>1</v>
      </c>
      <c r="F44" s="95" t="n">
        <f aca="false">'JANUARY, 2017'!F44+'FEBRUARY, 2017'!F44+'MARCH, 2017'!F44</f>
        <v>1</v>
      </c>
      <c r="G44" s="95" t="n">
        <f aca="false">'JANUARY, 2017'!G44+'FEBRUARY, 2017'!G44+'MARCH, 2017'!G44</f>
        <v>2</v>
      </c>
      <c r="H44" s="95" t="n">
        <f aca="false">'JANUARY, 2017'!H44+'FEBRUARY, 2017'!H44+'MARCH, 2017'!H44</f>
        <v>2</v>
      </c>
      <c r="I44" s="95" t="n">
        <f aca="false">'JANUARY, 2017'!I44+'FEBRUARY, 2017'!I44+'MARCH, 2017'!I44</f>
        <v>1</v>
      </c>
      <c r="J44" s="95" t="n">
        <f aca="false">'JANUARY, 2017'!J44+'FEBRUARY, 2017'!J44+'MARCH, 2017'!J44</f>
        <v>1</v>
      </c>
      <c r="K44" s="95" t="n">
        <f aca="false">'JANUARY, 2017'!K44+'FEBRUARY, 2017'!K44+'MARCH, 2017'!K44</f>
        <v>1</v>
      </c>
      <c r="L44" s="95" t="n">
        <f aca="false">'JANUARY, 2017'!L44+'FEBRUARY, 2017'!L44+'MARCH, 2017'!L44</f>
        <v>13</v>
      </c>
      <c r="M44" s="95" t="n">
        <f aca="false">'JANUARY, 2017'!M44+'FEBRUARY, 2017'!M44+'MARCH, 2017'!M44</f>
        <v>11</v>
      </c>
      <c r="N44" s="95" t="n">
        <f aca="false">'JANUARY, 2017'!N44+'FEBRUARY, 2017'!N44+'MARCH, 2017'!N44</f>
        <v>6</v>
      </c>
      <c r="O44" s="95" t="n">
        <f aca="false">'JANUARY, 2017'!O44+'FEBRUARY, 2017'!O44+'MARCH, 2017'!O44</f>
        <v>4</v>
      </c>
      <c r="P44" s="95" t="n">
        <f aca="false">'JANUARY, 2017'!P44+'FEBRUARY, 2017'!P44+'MARCH, 2017'!P44</f>
        <v>2</v>
      </c>
      <c r="Q44" s="95" t="n">
        <f aca="false">'JANUARY, 2017'!Q44+'FEBRUARY, 2017'!Q44+'MARCH, 2017'!Q44</f>
        <v>1</v>
      </c>
      <c r="R44" s="95" t="n">
        <f aca="false">'JANUARY, 2017'!R44+'FEBRUARY, 2017'!R44+'MARCH, 2017'!R44</f>
        <v>0</v>
      </c>
      <c r="S44" s="95" t="n">
        <f aca="false">'JANUARY, 2017'!S44+'FEBRUARY, 2017'!S44+'MARCH, 2017'!S44</f>
        <v>0</v>
      </c>
      <c r="T44" s="95" t="n">
        <f aca="false">'JANUARY, 2017'!T44+'FEBRUARY, 2017'!T44+'MARCH, 2017'!T44</f>
        <v>1860</v>
      </c>
      <c r="U44" s="95" t="n">
        <f aca="false">'JANUARY, 2017'!U44+'FEBRUARY, 2017'!U44+'MARCH, 2017'!U44</f>
        <v>1860</v>
      </c>
      <c r="W44" s="0"/>
    </row>
    <row r="45" customFormat="false" ht="24" hidden="false" customHeight="false" outlineLevel="0" collapsed="false">
      <c r="B45" s="1516" t="s">
        <v>39</v>
      </c>
      <c r="C45" s="95" t="n">
        <f aca="false">'JANUARY, 2017'!C45+'FEBRUARY, 2017'!C45+'MARCH, 2017'!C45</f>
        <v>11</v>
      </c>
      <c r="D45" s="95" t="n">
        <f aca="false">'JANUARY, 2017'!D45+'FEBRUARY, 2017'!D45+'MARCH, 2017'!D45</f>
        <v>5</v>
      </c>
      <c r="E45" s="95" t="n">
        <f aca="false">'JANUARY, 2017'!E45+'FEBRUARY, 2017'!E45+'MARCH, 2017'!E45</f>
        <v>0</v>
      </c>
      <c r="F45" s="95" t="n">
        <f aca="false">'JANUARY, 2017'!F45+'FEBRUARY, 2017'!F45+'MARCH, 2017'!F45</f>
        <v>4</v>
      </c>
      <c r="G45" s="95" t="n">
        <f aca="false">'JANUARY, 2017'!G45+'FEBRUARY, 2017'!G45+'MARCH, 2017'!G45</f>
        <v>0</v>
      </c>
      <c r="H45" s="95" t="n">
        <f aca="false">'JANUARY, 2017'!H45+'FEBRUARY, 2017'!H45+'MARCH, 2017'!H45</f>
        <v>16</v>
      </c>
      <c r="I45" s="95" t="n">
        <f aca="false">'JANUARY, 2017'!I45+'FEBRUARY, 2017'!I45+'MARCH, 2017'!I45</f>
        <v>5</v>
      </c>
      <c r="J45" s="95" t="n">
        <f aca="false">'JANUARY, 2017'!J45+'FEBRUARY, 2017'!J45+'MARCH, 2017'!J45</f>
        <v>5</v>
      </c>
      <c r="K45" s="95" t="n">
        <f aca="false">'JANUARY, 2017'!K45+'FEBRUARY, 2017'!K45+'MARCH, 2017'!K45</f>
        <v>9</v>
      </c>
      <c r="L45" s="95" t="n">
        <f aca="false">'JANUARY, 2017'!L45+'FEBRUARY, 2017'!L45+'MARCH, 2017'!L45</f>
        <v>55</v>
      </c>
      <c r="M45" s="95" t="n">
        <f aca="false">'JANUARY, 2017'!M45+'FEBRUARY, 2017'!M45+'MARCH, 2017'!M45</f>
        <v>47</v>
      </c>
      <c r="N45" s="95" t="n">
        <f aca="false">'JANUARY, 2017'!N45+'FEBRUARY, 2017'!N45+'MARCH, 2017'!N45</f>
        <v>35</v>
      </c>
      <c r="O45" s="95" t="n">
        <f aca="false">'JANUARY, 2017'!O45+'FEBRUARY, 2017'!O45+'MARCH, 2017'!O45</f>
        <v>9</v>
      </c>
      <c r="P45" s="95" t="n">
        <f aca="false">'JANUARY, 2017'!P45+'FEBRUARY, 2017'!P45+'MARCH, 2017'!P45</f>
        <v>8</v>
      </c>
      <c r="Q45" s="95" t="n">
        <f aca="false">'JANUARY, 2017'!Q45+'FEBRUARY, 2017'!Q45+'MARCH, 2017'!Q45</f>
        <v>3</v>
      </c>
      <c r="R45" s="95" t="n">
        <f aca="false">'JANUARY, 2017'!R45+'FEBRUARY, 2017'!R45+'MARCH, 2017'!R45</f>
        <v>0</v>
      </c>
      <c r="S45" s="95" t="n">
        <f aca="false">'JANUARY, 2017'!S45+'FEBRUARY, 2017'!S45+'MARCH, 2017'!S45</f>
        <v>0</v>
      </c>
      <c r="T45" s="95" t="n">
        <f aca="false">'JANUARY, 2017'!T45+'FEBRUARY, 2017'!T45+'MARCH, 2017'!T45</f>
        <v>8250</v>
      </c>
      <c r="U45" s="95" t="n">
        <f aca="false">'JANUARY, 2017'!U45+'FEBRUARY, 2017'!U45+'MARCH, 2017'!U45</f>
        <v>8250</v>
      </c>
      <c r="W45" s="0"/>
    </row>
    <row r="46" customFormat="false" ht="24" hidden="false" customHeight="false" outlineLevel="0" collapsed="false">
      <c r="B46" s="1516" t="s">
        <v>40</v>
      </c>
      <c r="C46" s="95" t="n">
        <f aca="false">'JANUARY, 2017'!C46+'FEBRUARY, 2017'!C46+'MARCH, 2017'!C46</f>
        <v>28</v>
      </c>
      <c r="D46" s="95" t="n">
        <f aca="false">'JANUARY, 2017'!D46+'FEBRUARY, 2017'!D46+'MARCH, 2017'!D46</f>
        <v>5</v>
      </c>
      <c r="E46" s="95" t="n">
        <f aca="false">'JANUARY, 2017'!E46+'FEBRUARY, 2017'!E46+'MARCH, 2017'!E46</f>
        <v>1</v>
      </c>
      <c r="F46" s="95" t="n">
        <f aca="false">'JANUARY, 2017'!F46+'FEBRUARY, 2017'!F46+'MARCH, 2017'!F46</f>
        <v>0</v>
      </c>
      <c r="G46" s="95" t="n">
        <f aca="false">'JANUARY, 2017'!G46+'FEBRUARY, 2017'!G46+'MARCH, 2017'!G46</f>
        <v>3</v>
      </c>
      <c r="H46" s="95" t="n">
        <f aca="false">'JANUARY, 2017'!H46+'FEBRUARY, 2017'!H46+'MARCH, 2017'!H46</f>
        <v>10</v>
      </c>
      <c r="I46" s="95" t="n">
        <f aca="false">'JANUARY, 2017'!I46+'FEBRUARY, 2017'!I46+'MARCH, 2017'!I46</f>
        <v>1</v>
      </c>
      <c r="J46" s="95" t="n">
        <f aca="false">'JANUARY, 2017'!J46+'FEBRUARY, 2017'!J46+'MARCH, 2017'!J46</f>
        <v>0</v>
      </c>
      <c r="K46" s="95" t="n">
        <f aca="false">'JANUARY, 2017'!K46+'FEBRUARY, 2017'!K46+'MARCH, 2017'!K46</f>
        <v>12</v>
      </c>
      <c r="L46" s="95" t="n">
        <f aca="false">'JANUARY, 2017'!L46+'FEBRUARY, 2017'!L46+'MARCH, 2017'!L46</f>
        <v>60</v>
      </c>
      <c r="M46" s="95" t="n">
        <f aca="false">'JANUARY, 2017'!M46+'FEBRUARY, 2017'!M46+'MARCH, 2017'!M46</f>
        <v>25</v>
      </c>
      <c r="N46" s="95" t="n">
        <f aca="false">'JANUARY, 2017'!N46+'FEBRUARY, 2017'!N46+'MARCH, 2017'!N46</f>
        <v>23</v>
      </c>
      <c r="O46" s="95" t="n">
        <f aca="false">'JANUARY, 2017'!O46+'FEBRUARY, 2017'!O46+'MARCH, 2017'!O46</f>
        <v>2</v>
      </c>
      <c r="P46" s="95" t="n">
        <f aca="false">'JANUARY, 2017'!P46+'FEBRUARY, 2017'!P46+'MARCH, 2017'!P46</f>
        <v>35</v>
      </c>
      <c r="Q46" s="95" t="n">
        <f aca="false">'JANUARY, 2017'!Q46+'FEBRUARY, 2017'!Q46+'MARCH, 2017'!Q46</f>
        <v>0</v>
      </c>
      <c r="R46" s="95" t="n">
        <f aca="false">'JANUARY, 2017'!R46+'FEBRUARY, 2017'!R46+'MARCH, 2017'!R46</f>
        <v>0</v>
      </c>
      <c r="S46" s="95" t="n">
        <f aca="false">'JANUARY, 2017'!S46+'FEBRUARY, 2017'!S46+'MARCH, 2017'!S46</f>
        <v>0</v>
      </c>
      <c r="T46" s="95" t="n">
        <f aca="false">'JANUARY, 2017'!T46+'FEBRUARY, 2017'!T46+'MARCH, 2017'!T46</f>
        <v>5890</v>
      </c>
      <c r="U46" s="95" t="n">
        <f aca="false">'JANUARY, 2017'!U46+'FEBRUARY, 2017'!U46+'MARCH, 2017'!U46</f>
        <v>5890</v>
      </c>
      <c r="W46" s="0"/>
    </row>
    <row r="47" customFormat="false" ht="24" hidden="false" customHeight="false" outlineLevel="0" collapsed="false">
      <c r="B47" s="1516" t="s">
        <v>43</v>
      </c>
      <c r="C47" s="95" t="n">
        <f aca="false">'JANUARY, 2017'!C47+'FEBRUARY, 2017'!C47+'MARCH, 2017'!C47</f>
        <v>2</v>
      </c>
      <c r="D47" s="95" t="n">
        <f aca="false">'JANUARY, 2017'!D47+'FEBRUARY, 2017'!D47+'MARCH, 2017'!D47</f>
        <v>0</v>
      </c>
      <c r="E47" s="95" t="n">
        <f aca="false">'JANUARY, 2017'!E47+'FEBRUARY, 2017'!E47+'MARCH, 2017'!E47</f>
        <v>0</v>
      </c>
      <c r="F47" s="95" t="n">
        <f aca="false">'JANUARY, 2017'!F47+'FEBRUARY, 2017'!F47+'MARCH, 2017'!F47</f>
        <v>5</v>
      </c>
      <c r="G47" s="95" t="n">
        <f aca="false">'JANUARY, 2017'!G47+'FEBRUARY, 2017'!G47+'MARCH, 2017'!G47</f>
        <v>17</v>
      </c>
      <c r="H47" s="95" t="n">
        <f aca="false">'JANUARY, 2017'!H47+'FEBRUARY, 2017'!H47+'MARCH, 2017'!H47</f>
        <v>19</v>
      </c>
      <c r="I47" s="95" t="n">
        <f aca="false">'JANUARY, 2017'!I47+'FEBRUARY, 2017'!I47+'MARCH, 2017'!I47</f>
        <v>4</v>
      </c>
      <c r="J47" s="95" t="n">
        <f aca="false">'JANUARY, 2017'!J47+'FEBRUARY, 2017'!J47+'MARCH, 2017'!J47</f>
        <v>7</v>
      </c>
      <c r="K47" s="95" t="n">
        <f aca="false">'JANUARY, 2017'!K47+'FEBRUARY, 2017'!K47+'MARCH, 2017'!K47</f>
        <v>2</v>
      </c>
      <c r="L47" s="95" t="n">
        <f aca="false">'JANUARY, 2017'!L47+'FEBRUARY, 2017'!L47+'MARCH, 2017'!L47</f>
        <v>56</v>
      </c>
      <c r="M47" s="95" t="n">
        <f aca="false">'JANUARY, 2017'!M47+'FEBRUARY, 2017'!M47+'MARCH, 2017'!M47</f>
        <v>56</v>
      </c>
      <c r="N47" s="95" t="n">
        <f aca="false">'JANUARY, 2017'!N47+'FEBRUARY, 2017'!N47+'MARCH, 2017'!N47</f>
        <v>38</v>
      </c>
      <c r="O47" s="95" t="n">
        <f aca="false">'JANUARY, 2017'!O47+'FEBRUARY, 2017'!O47+'MARCH, 2017'!O47</f>
        <v>10</v>
      </c>
      <c r="P47" s="95" t="n">
        <f aca="false">'JANUARY, 2017'!P47+'FEBRUARY, 2017'!P47+'MARCH, 2017'!P47</f>
        <v>0</v>
      </c>
      <c r="Q47" s="95" t="n">
        <f aca="false">'JANUARY, 2017'!Q47+'FEBRUARY, 2017'!Q47+'MARCH, 2017'!Q47</f>
        <v>8</v>
      </c>
      <c r="R47" s="95" t="n">
        <f aca="false">'JANUARY, 2017'!R47+'FEBRUARY, 2017'!R47+'MARCH, 2017'!R47</f>
        <v>0</v>
      </c>
      <c r="S47" s="95" t="n">
        <f aca="false">'JANUARY, 2017'!S47+'FEBRUARY, 2017'!S47+'MARCH, 2017'!S47</f>
        <v>0</v>
      </c>
      <c r="T47" s="95" t="n">
        <f aca="false">'JANUARY, 2017'!T47+'FEBRUARY, 2017'!T47+'MARCH, 2017'!T47</f>
        <v>11480</v>
      </c>
      <c r="U47" s="95" t="n">
        <f aca="false">'JANUARY, 2017'!U47+'FEBRUARY, 2017'!U47+'MARCH, 2017'!U47</f>
        <v>11360</v>
      </c>
      <c r="W47" s="0"/>
    </row>
    <row r="48" customFormat="false" ht="24" hidden="false" customHeight="false" outlineLevel="0" collapsed="false">
      <c r="B48" s="1516" t="s">
        <v>74</v>
      </c>
      <c r="C48" s="95" t="n">
        <f aca="false">'JANUARY, 2017'!C48+'FEBRUARY, 2017'!C48+'MARCH, 2017'!C48</f>
        <v>0</v>
      </c>
      <c r="D48" s="95" t="n">
        <f aca="false">'JANUARY, 2017'!D48+'FEBRUARY, 2017'!D48+'MARCH, 2017'!D48</f>
        <v>4</v>
      </c>
      <c r="E48" s="95" t="n">
        <f aca="false">'JANUARY, 2017'!E48+'FEBRUARY, 2017'!E48+'MARCH, 2017'!E48</f>
        <v>6</v>
      </c>
      <c r="F48" s="95" t="n">
        <f aca="false">'JANUARY, 2017'!F48+'FEBRUARY, 2017'!F48+'MARCH, 2017'!F48</f>
        <v>12</v>
      </c>
      <c r="G48" s="95" t="n">
        <f aca="false">'JANUARY, 2017'!G48+'FEBRUARY, 2017'!G48+'MARCH, 2017'!G48</f>
        <v>0</v>
      </c>
      <c r="H48" s="95" t="n">
        <f aca="false">'JANUARY, 2017'!H48+'FEBRUARY, 2017'!H48+'MARCH, 2017'!H48</f>
        <v>30</v>
      </c>
      <c r="I48" s="95" t="n">
        <f aca="false">'JANUARY, 2017'!I48+'FEBRUARY, 2017'!I48+'MARCH, 2017'!I48</f>
        <v>3</v>
      </c>
      <c r="J48" s="95" t="n">
        <f aca="false">'JANUARY, 2017'!J48+'FEBRUARY, 2017'!J48+'MARCH, 2017'!J48</f>
        <v>8</v>
      </c>
      <c r="K48" s="95" t="n">
        <f aca="false">'JANUARY, 2017'!K48+'FEBRUARY, 2017'!K48+'MARCH, 2017'!K48</f>
        <v>6</v>
      </c>
      <c r="L48" s="95" t="n">
        <f aca="false">'JANUARY, 2017'!L48+'FEBRUARY, 2017'!L48+'MARCH, 2017'!L48</f>
        <v>69</v>
      </c>
      <c r="M48" s="95" t="n">
        <f aca="false">'JANUARY, 2017'!M48+'FEBRUARY, 2017'!M48+'MARCH, 2017'!M48</f>
        <v>69</v>
      </c>
      <c r="N48" s="95" t="n">
        <f aca="false">'JANUARY, 2017'!N48+'FEBRUARY, 2017'!N48+'MARCH, 2017'!N48</f>
        <v>50</v>
      </c>
      <c r="O48" s="95" t="n">
        <f aca="false">'JANUARY, 2017'!O48+'FEBRUARY, 2017'!O48+'MARCH, 2017'!O48</f>
        <v>12</v>
      </c>
      <c r="P48" s="95" t="n">
        <f aca="false">'JANUARY, 2017'!P48+'FEBRUARY, 2017'!P48+'MARCH, 2017'!P48</f>
        <v>0</v>
      </c>
      <c r="Q48" s="95" t="n">
        <f aca="false">'JANUARY, 2017'!Q48+'FEBRUARY, 2017'!Q48+'MARCH, 2017'!Q48</f>
        <v>0</v>
      </c>
      <c r="R48" s="95" t="n">
        <f aca="false">'JANUARY, 2017'!R48+'FEBRUARY, 2017'!R48+'MARCH, 2017'!R48</f>
        <v>0</v>
      </c>
      <c r="S48" s="95" t="n">
        <f aca="false">'JANUARY, 2017'!S48+'FEBRUARY, 2017'!S48+'MARCH, 2017'!S48</f>
        <v>1</v>
      </c>
      <c r="T48" s="95" t="n">
        <f aca="false">'JANUARY, 2017'!T48+'FEBRUARY, 2017'!T48+'MARCH, 2017'!T48</f>
        <v>25540</v>
      </c>
      <c r="U48" s="95" t="n">
        <f aca="false">'JANUARY, 2017'!U48+'FEBRUARY, 2017'!U48+'MARCH, 2017'!U48</f>
        <v>25540</v>
      </c>
      <c r="W48" s="0"/>
    </row>
    <row r="49" customFormat="false" ht="24" hidden="false" customHeight="false" outlineLevel="0" collapsed="false">
      <c r="B49" s="1516" t="s">
        <v>42</v>
      </c>
      <c r="C49" s="95" t="n">
        <f aca="false">'JANUARY, 2017'!C49+'FEBRUARY, 2017'!C49+'MARCH, 2017'!C49</f>
        <v>0</v>
      </c>
      <c r="D49" s="95" t="n">
        <f aca="false">'JANUARY, 2017'!D49+'FEBRUARY, 2017'!D49+'MARCH, 2017'!D49</f>
        <v>0</v>
      </c>
      <c r="E49" s="95" t="n">
        <f aca="false">'JANUARY, 2017'!E49+'FEBRUARY, 2017'!E49+'MARCH, 2017'!E49</f>
        <v>3</v>
      </c>
      <c r="F49" s="95" t="n">
        <f aca="false">'JANUARY, 2017'!F49+'FEBRUARY, 2017'!F49+'MARCH, 2017'!F49</f>
        <v>12</v>
      </c>
      <c r="G49" s="95" t="n">
        <f aca="false">'JANUARY, 2017'!G49+'FEBRUARY, 2017'!G49+'MARCH, 2017'!G49</f>
        <v>21</v>
      </c>
      <c r="H49" s="95" t="n">
        <f aca="false">'JANUARY, 2017'!H49+'FEBRUARY, 2017'!H49+'MARCH, 2017'!H49</f>
        <v>27</v>
      </c>
      <c r="I49" s="95" t="n">
        <f aca="false">'JANUARY, 2017'!I49+'FEBRUARY, 2017'!I49+'MARCH, 2017'!I49</f>
        <v>7</v>
      </c>
      <c r="J49" s="95" t="n">
        <f aca="false">'JANUARY, 2017'!J49+'FEBRUARY, 2017'!J49+'MARCH, 2017'!J49</f>
        <v>7</v>
      </c>
      <c r="K49" s="95" t="n">
        <f aca="false">'JANUARY, 2017'!K49+'FEBRUARY, 2017'!K49+'MARCH, 2017'!K49</f>
        <v>6</v>
      </c>
      <c r="L49" s="95" t="n">
        <f aca="false">'JANUARY, 2017'!L49+'FEBRUARY, 2017'!L49+'MARCH, 2017'!L49</f>
        <v>83</v>
      </c>
      <c r="M49" s="95" t="n">
        <f aca="false">'JANUARY, 2017'!M49+'FEBRUARY, 2017'!M49+'MARCH, 2017'!M49</f>
        <v>75</v>
      </c>
      <c r="N49" s="95" t="n">
        <f aca="false">'JANUARY, 2017'!N49+'FEBRUARY, 2017'!N49+'MARCH, 2017'!N49</f>
        <v>67</v>
      </c>
      <c r="O49" s="95" t="n">
        <f aca="false">'JANUARY, 2017'!O49+'FEBRUARY, 2017'!O49+'MARCH, 2017'!O49</f>
        <v>8</v>
      </c>
      <c r="P49" s="95" t="n">
        <f aca="false">'JANUARY, 2017'!P49+'FEBRUARY, 2017'!P49+'MARCH, 2017'!P49</f>
        <v>8</v>
      </c>
      <c r="Q49" s="95" t="n">
        <f aca="false">'JANUARY, 2017'!Q49+'FEBRUARY, 2017'!Q49+'MARCH, 2017'!Q49</f>
        <v>0</v>
      </c>
      <c r="R49" s="95" t="n">
        <f aca="false">'JANUARY, 2017'!R49+'FEBRUARY, 2017'!R49+'MARCH, 2017'!R49</f>
        <v>0</v>
      </c>
      <c r="S49" s="95" t="n">
        <f aca="false">'JANUARY, 2017'!S49+'FEBRUARY, 2017'!S49+'MARCH, 2017'!S49</f>
        <v>0</v>
      </c>
      <c r="T49" s="95" t="n">
        <f aca="false">'JANUARY, 2017'!T49+'FEBRUARY, 2017'!T49+'MARCH, 2017'!T49</f>
        <v>17484</v>
      </c>
      <c r="U49" s="95" t="n">
        <f aca="false">'JANUARY, 2017'!U49+'FEBRUARY, 2017'!U49+'MARCH, 2017'!U49</f>
        <v>17484</v>
      </c>
      <c r="W49" s="0"/>
    </row>
    <row r="50" customFormat="false" ht="24" hidden="false" customHeight="false" outlineLevel="0" collapsed="false">
      <c r="B50" s="1517" t="s">
        <v>37</v>
      </c>
      <c r="C50" s="95" t="n">
        <f aca="false">'JANUARY, 2017'!C50+'FEBRUARY, 2017'!C50+'MARCH, 2017'!C50</f>
        <v>0</v>
      </c>
      <c r="D50" s="95" t="n">
        <f aca="false">'JANUARY, 2017'!D50+'FEBRUARY, 2017'!D50+'MARCH, 2017'!D50</f>
        <v>0</v>
      </c>
      <c r="E50" s="95" t="n">
        <f aca="false">'JANUARY, 2017'!E50+'FEBRUARY, 2017'!E50+'MARCH, 2017'!E50</f>
        <v>3</v>
      </c>
      <c r="F50" s="95" t="n">
        <f aca="false">'JANUARY, 2017'!F50+'FEBRUARY, 2017'!F50+'MARCH, 2017'!F50</f>
        <v>9</v>
      </c>
      <c r="G50" s="95" t="n">
        <f aca="false">'JANUARY, 2017'!G50+'FEBRUARY, 2017'!G50+'MARCH, 2017'!G50</f>
        <v>13</v>
      </c>
      <c r="H50" s="95" t="n">
        <f aca="false">'JANUARY, 2017'!H50+'FEBRUARY, 2017'!H50+'MARCH, 2017'!H50</f>
        <v>23</v>
      </c>
      <c r="I50" s="95" t="n">
        <f aca="false">'JANUARY, 2017'!I50+'FEBRUARY, 2017'!I50+'MARCH, 2017'!I50</f>
        <v>67</v>
      </c>
      <c r="J50" s="95" t="n">
        <f aca="false">'JANUARY, 2017'!J50+'FEBRUARY, 2017'!J50+'MARCH, 2017'!J50</f>
        <v>51</v>
      </c>
      <c r="K50" s="95" t="n">
        <f aca="false">'JANUARY, 2017'!K50+'FEBRUARY, 2017'!K50+'MARCH, 2017'!K50</f>
        <v>56</v>
      </c>
      <c r="L50" s="95" t="n">
        <f aca="false">'JANUARY, 2017'!L50+'FEBRUARY, 2017'!L50+'MARCH, 2017'!L50</f>
        <v>222</v>
      </c>
      <c r="M50" s="95" t="n">
        <f aca="false">'JANUARY, 2017'!M50+'FEBRUARY, 2017'!M50+'MARCH, 2017'!M50</f>
        <v>210</v>
      </c>
      <c r="N50" s="95" t="n">
        <f aca="false">'JANUARY, 2017'!N50+'FEBRUARY, 2017'!N50+'MARCH, 2017'!N50</f>
        <v>187</v>
      </c>
      <c r="O50" s="95" t="n">
        <f aca="false">'JANUARY, 2017'!O50+'FEBRUARY, 2017'!O50+'MARCH, 2017'!O50</f>
        <v>15</v>
      </c>
      <c r="P50" s="95" t="n">
        <f aca="false">'JANUARY, 2017'!P50+'FEBRUARY, 2017'!P50+'MARCH, 2017'!P50</f>
        <v>12</v>
      </c>
      <c r="Q50" s="95" t="n">
        <f aca="false">'JANUARY, 2017'!Q50+'FEBRUARY, 2017'!Q50+'MARCH, 2017'!Q50</f>
        <v>6</v>
      </c>
      <c r="R50" s="95" t="n">
        <f aca="false">'JANUARY, 2017'!R50+'FEBRUARY, 2017'!R50+'MARCH, 2017'!R50</f>
        <v>0</v>
      </c>
      <c r="S50" s="95" t="n">
        <f aca="false">'JANUARY, 2017'!S50+'FEBRUARY, 2017'!S50+'MARCH, 2017'!S50</f>
        <v>1</v>
      </c>
      <c r="T50" s="95" t="n">
        <f aca="false">'JANUARY, 2017'!T50+'FEBRUARY, 2017'!T50+'MARCH, 2017'!T50</f>
        <v>158160</v>
      </c>
      <c r="U50" s="95" t="n">
        <f aca="false">'JANUARY, 2017'!U50+'FEBRUARY, 2017'!U50+'MARCH, 2017'!U50</f>
        <v>158160</v>
      </c>
      <c r="W50" s="0"/>
    </row>
    <row r="51" customFormat="false" ht="32.25" hidden="false" customHeight="false" outlineLevel="0" collapsed="false">
      <c r="B51" s="1518" t="s">
        <v>15</v>
      </c>
      <c r="C51" s="1519" t="n">
        <f aca="false">SUM(C40:C50)</f>
        <v>64</v>
      </c>
      <c r="D51" s="1519" t="n">
        <f aca="false">SUM(D40:D50)</f>
        <v>20</v>
      </c>
      <c r="E51" s="1519" t="n">
        <f aca="false">SUM(E40:E50)</f>
        <v>18</v>
      </c>
      <c r="F51" s="1519" t="n">
        <f aca="false">SUM(F40:F50)</f>
        <v>45</v>
      </c>
      <c r="G51" s="1519" t="n">
        <f aca="false">SUM(G40:G50)</f>
        <v>99</v>
      </c>
      <c r="H51" s="1519" t="n">
        <f aca="false">SUM(H40:H50)</f>
        <v>175</v>
      </c>
      <c r="I51" s="1519" t="n">
        <f aca="false">SUM(I40:I50)</f>
        <v>92</v>
      </c>
      <c r="J51" s="1519" t="n">
        <f aca="false">SUM(J40:J50)</f>
        <v>88</v>
      </c>
      <c r="K51" s="1519" t="n">
        <f aca="false">SUM(K40:K50)</f>
        <v>101</v>
      </c>
      <c r="L51" s="1519" t="n">
        <f aca="false">SUM(L40:L50)</f>
        <v>702</v>
      </c>
      <c r="M51" s="1519" t="n">
        <f aca="false">SUM(M40:M50)</f>
        <v>623</v>
      </c>
      <c r="N51" s="1519" t="n">
        <f aca="false">SUM(N40:N50)</f>
        <v>531</v>
      </c>
      <c r="O51" s="1519" t="n">
        <f aca="false">SUM(O40:O50)</f>
        <v>64</v>
      </c>
      <c r="P51" s="1519" t="n">
        <f aca="false">SUM(P40:P50)</f>
        <v>79</v>
      </c>
      <c r="Q51" s="1519" t="n">
        <f aca="false">SUM(Q40:Q50)</f>
        <v>18</v>
      </c>
      <c r="R51" s="1519" t="n">
        <f aca="false">SUM(R40:R50)</f>
        <v>0</v>
      </c>
      <c r="S51" s="1519" t="n">
        <f aca="false">SUM(S40:S50)</f>
        <v>3</v>
      </c>
      <c r="T51" s="1519" t="n">
        <f aca="false">SUM(T40:T50)</f>
        <v>278580</v>
      </c>
      <c r="U51" s="1519" t="n">
        <f aca="false">SUM(U40:U50)</f>
        <v>278460</v>
      </c>
      <c r="W51" s="0"/>
    </row>
    <row r="52" customFormat="false" ht="15" hidden="false" customHeight="false" outlineLevel="0" collapsed="false">
      <c r="B52" s="8"/>
      <c r="C52" s="1"/>
      <c r="D52" s="1"/>
      <c r="E52" s="1"/>
      <c r="F52" s="1"/>
      <c r="G52" s="1"/>
      <c r="H52" s="84"/>
      <c r="I52" s="84"/>
      <c r="J52" s="84"/>
      <c r="K52" s="84"/>
      <c r="L52" s="84"/>
      <c r="M52" s="84"/>
      <c r="N52" s="84"/>
      <c r="O52" s="84"/>
      <c r="P52" s="84"/>
      <c r="Q52" s="117"/>
      <c r="R52" s="84"/>
      <c r="S52" s="57"/>
      <c r="T52" s="57"/>
      <c r="U52" s="57"/>
      <c r="V52" s="57"/>
      <c r="W52" s="57"/>
    </row>
    <row r="53" customFormat="false" ht="15" hidden="false" customHeight="false" outlineLevel="0" collapsed="false">
      <c r="B53" s="8"/>
      <c r="C53" s="1"/>
      <c r="D53" s="1"/>
      <c r="E53" s="1"/>
      <c r="F53" s="1"/>
      <c r="G53" s="1"/>
      <c r="H53" s="84"/>
      <c r="I53" s="84" t="s">
        <v>6</v>
      </c>
      <c r="J53" s="84"/>
      <c r="K53" s="84"/>
      <c r="L53" s="84"/>
      <c r="M53" s="84"/>
      <c r="N53" s="84"/>
      <c r="O53" s="84"/>
      <c r="P53" s="84"/>
      <c r="Q53" s="117"/>
      <c r="R53" s="84"/>
      <c r="S53" s="57"/>
      <c r="T53" s="57"/>
      <c r="U53" s="57"/>
      <c r="V53" s="57"/>
      <c r="W53" s="57"/>
    </row>
    <row r="54" customFormat="false" ht="18.75" hidden="false" customHeight="false" outlineLevel="0" collapsed="false">
      <c r="B54" s="115"/>
      <c r="C54" s="116"/>
      <c r="D54" s="116"/>
      <c r="E54" s="116"/>
      <c r="F54" s="116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117"/>
      <c r="R54" s="84"/>
      <c r="S54" s="57"/>
      <c r="T54" s="57"/>
      <c r="U54" s="57"/>
      <c r="V54" s="57"/>
      <c r="W54" s="57"/>
    </row>
    <row r="55" customFormat="false" ht="15" hidden="false" customHeight="false" outlineLevel="0" collapsed="false">
      <c r="B55" s="311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117"/>
      <c r="R55" s="84"/>
      <c r="S55" s="57"/>
      <c r="T55" s="57"/>
      <c r="U55" s="57"/>
      <c r="V55" s="57"/>
      <c r="W55" s="57"/>
    </row>
    <row r="56" customFormat="false" ht="15.75" hidden="false" customHeight="false" outlineLevel="0" collapsed="false">
      <c r="B56" s="118"/>
      <c r="C56" s="119"/>
      <c r="D56" s="119"/>
      <c r="E56" s="119"/>
      <c r="F56" s="119"/>
      <c r="G56" s="119"/>
      <c r="H56" s="1520"/>
      <c r="I56" s="1520"/>
      <c r="J56" s="1520"/>
      <c r="K56" s="1520"/>
      <c r="L56" s="1520"/>
      <c r="M56" s="1520"/>
      <c r="N56" s="1520"/>
      <c r="O56" s="1520"/>
      <c r="P56" s="1520"/>
      <c r="Q56" s="1521"/>
      <c r="R56" s="84"/>
      <c r="S56" s="57"/>
      <c r="T56" s="57"/>
      <c r="U56" s="57"/>
      <c r="V56" s="57"/>
      <c r="W56" s="57"/>
    </row>
    <row r="57" customFormat="false" ht="15" hidden="false" customHeight="true" outlineLevel="0" collapsed="false">
      <c r="B57" s="121" t="s">
        <v>75</v>
      </c>
      <c r="C57" s="121"/>
      <c r="D57" s="121"/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84"/>
      <c r="S57" s="57"/>
      <c r="T57" s="57"/>
      <c r="U57" s="57"/>
      <c r="V57" s="57"/>
      <c r="W57" s="57"/>
    </row>
    <row r="58" customFormat="false" ht="15" hidden="false" customHeight="false" outlineLevel="0" collapsed="false">
      <c r="B58" s="121"/>
      <c r="C58" s="121"/>
      <c r="D58" s="121"/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84"/>
      <c r="S58" s="57"/>
      <c r="T58" s="57"/>
      <c r="U58" s="57"/>
      <c r="V58" s="57"/>
      <c r="W58" s="57"/>
    </row>
    <row r="59" customFormat="false" ht="15.75" hidden="false" customHeight="false" outlineLevel="0" collapsed="false">
      <c r="B59" s="121"/>
      <c r="C59" s="121"/>
      <c r="D59" s="121"/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84"/>
      <c r="S59" s="57"/>
      <c r="T59" s="57"/>
      <c r="U59" s="57"/>
      <c r="V59" s="57"/>
      <c r="W59" s="57"/>
    </row>
    <row r="60" customFormat="false" ht="15.75" hidden="false" customHeight="false" outlineLevel="0" collapsed="false">
      <c r="B60" s="8"/>
      <c r="C60" s="1"/>
      <c r="D60" s="1"/>
      <c r="E60" s="1"/>
      <c r="F60" s="1"/>
      <c r="G60" s="1"/>
      <c r="H60" s="1"/>
      <c r="J60" s="1"/>
      <c r="K60" s="1"/>
      <c r="L60" s="84"/>
      <c r="M60" s="84"/>
      <c r="N60" s="84"/>
      <c r="O60" s="84"/>
      <c r="P60" s="84"/>
      <c r="Q60" s="117"/>
      <c r="R60" s="84"/>
      <c r="S60" s="84"/>
      <c r="T60" s="57"/>
      <c r="U60" s="57"/>
      <c r="V60" s="57"/>
      <c r="W60" s="57"/>
    </row>
    <row r="61" customFormat="false" ht="24" hidden="false" customHeight="false" outlineLevel="0" collapsed="false">
      <c r="B61" s="389"/>
      <c r="C61" s="389"/>
      <c r="D61" s="12" t="str">
        <f aca="false">D8</f>
        <v>1ST QUARTER, 2017</v>
      </c>
      <c r="E61" s="12"/>
      <c r="F61" s="12"/>
      <c r="G61" s="12"/>
      <c r="H61" s="1"/>
      <c r="I61" s="1"/>
      <c r="J61" s="1"/>
      <c r="K61" s="1"/>
      <c r="L61" s="84"/>
      <c r="M61" s="84"/>
      <c r="N61" s="84"/>
      <c r="O61" s="84"/>
      <c r="P61" s="84"/>
      <c r="Q61" s="117"/>
      <c r="R61" s="84"/>
      <c r="S61" s="57"/>
      <c r="T61" s="57"/>
      <c r="U61" s="57"/>
      <c r="V61" s="57"/>
      <c r="W61" s="57"/>
    </row>
    <row r="62" customFormat="false" ht="15.75" hidden="false" customHeight="false" outlineLevel="0" collapsed="false">
      <c r="B62" s="8"/>
      <c r="C62" s="1"/>
      <c r="D62" s="1"/>
      <c r="E62" s="1"/>
      <c r="F62" s="1"/>
      <c r="G62" s="1"/>
      <c r="H62" s="1"/>
      <c r="I62" s="1"/>
      <c r="J62" s="84"/>
      <c r="K62" s="84"/>
      <c r="L62" s="84"/>
      <c r="M62" s="84"/>
      <c r="N62" s="84"/>
      <c r="O62" s="84"/>
      <c r="P62" s="84"/>
      <c r="Q62" s="117"/>
      <c r="R62" s="84"/>
      <c r="S62" s="57"/>
      <c r="T62" s="57"/>
      <c r="U62" s="57"/>
      <c r="V62" s="57"/>
      <c r="W62" s="57"/>
    </row>
    <row r="63" customFormat="false" ht="15.75" hidden="false" customHeight="true" outlineLevel="0" collapsed="false">
      <c r="B63" s="17" t="s">
        <v>76</v>
      </c>
      <c r="C63" s="24" t="s">
        <v>8</v>
      </c>
      <c r="D63" s="24"/>
      <c r="E63" s="24"/>
      <c r="F63" s="24"/>
      <c r="G63" s="90" t="s">
        <v>9</v>
      </c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24" t="s">
        <v>10</v>
      </c>
      <c r="Z63" s="24"/>
      <c r="AA63" s="24"/>
      <c r="AB63" s="24" t="s">
        <v>11</v>
      </c>
      <c r="AC63" s="24"/>
      <c r="AD63" s="24"/>
      <c r="AE63" s="24"/>
      <c r="AF63" s="24"/>
      <c r="AG63" s="390" t="s">
        <v>12</v>
      </c>
    </row>
    <row r="64" customFormat="false" ht="15.75" hidden="false" customHeight="true" outlineLevel="0" collapsed="false">
      <c r="B64" s="17"/>
      <c r="C64" s="24"/>
      <c r="D64" s="24"/>
      <c r="E64" s="24"/>
      <c r="F64" s="24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24"/>
      <c r="Z64" s="24"/>
      <c r="AA64" s="24"/>
      <c r="AB64" s="24" t="s">
        <v>13</v>
      </c>
      <c r="AC64" s="24"/>
      <c r="AD64" s="24" t="s">
        <v>14</v>
      </c>
      <c r="AE64" s="24"/>
      <c r="AF64" s="90" t="s">
        <v>15</v>
      </c>
      <c r="AG64" s="390"/>
    </row>
    <row r="65" customFormat="false" ht="23.25" hidden="false" customHeight="true" outlineLevel="0" collapsed="false">
      <c r="B65" s="17"/>
      <c r="C65" s="90" t="s">
        <v>16</v>
      </c>
      <c r="D65" s="90" t="s">
        <v>17</v>
      </c>
      <c r="E65" s="91" t="s">
        <v>18</v>
      </c>
      <c r="F65" s="24" t="s">
        <v>15</v>
      </c>
      <c r="G65" s="24" t="s">
        <v>19</v>
      </c>
      <c r="H65" s="24"/>
      <c r="I65" s="24"/>
      <c r="J65" s="24"/>
      <c r="K65" s="24"/>
      <c r="L65" s="24"/>
      <c r="M65" s="24" t="s">
        <v>20</v>
      </c>
      <c r="N65" s="24"/>
      <c r="O65" s="24"/>
      <c r="P65" s="24"/>
      <c r="Q65" s="24"/>
      <c r="R65" s="24"/>
      <c r="S65" s="24" t="s">
        <v>21</v>
      </c>
      <c r="T65" s="24"/>
      <c r="U65" s="24"/>
      <c r="V65" s="24"/>
      <c r="W65" s="24"/>
      <c r="X65" s="24" t="s">
        <v>15</v>
      </c>
      <c r="Y65" s="24"/>
      <c r="Z65" s="24"/>
      <c r="AA65" s="24"/>
      <c r="AB65" s="394" t="s">
        <v>22</v>
      </c>
      <c r="AC65" s="394" t="s">
        <v>23</v>
      </c>
      <c r="AD65" s="394" t="s">
        <v>22</v>
      </c>
      <c r="AE65" s="474" t="s">
        <v>23</v>
      </c>
      <c r="AF65" s="90"/>
      <c r="AG65" s="390"/>
    </row>
    <row r="66" customFormat="false" ht="26.25" hidden="false" customHeight="true" outlineLevel="0" collapsed="false">
      <c r="B66" s="17"/>
      <c r="C66" s="90"/>
      <c r="D66" s="90"/>
      <c r="E66" s="91"/>
      <c r="F66" s="24"/>
      <c r="G66" s="475" t="s">
        <v>24</v>
      </c>
      <c r="H66" s="475" t="s">
        <v>25</v>
      </c>
      <c r="I66" s="475" t="s">
        <v>26</v>
      </c>
      <c r="J66" s="475" t="s">
        <v>27</v>
      </c>
      <c r="K66" s="475" t="s">
        <v>28</v>
      </c>
      <c r="L66" s="1522" t="s">
        <v>15</v>
      </c>
      <c r="M66" s="475" t="s">
        <v>25</v>
      </c>
      <c r="N66" s="477" t="s">
        <v>29</v>
      </c>
      <c r="O66" s="475" t="s">
        <v>30</v>
      </c>
      <c r="P66" s="475" t="s">
        <v>26</v>
      </c>
      <c r="Q66" s="477" t="s">
        <v>31</v>
      </c>
      <c r="R66" s="1523" t="s">
        <v>15</v>
      </c>
      <c r="S66" s="475" t="s">
        <v>21</v>
      </c>
      <c r="T66" s="477" t="s">
        <v>32</v>
      </c>
      <c r="U66" s="478" t="s">
        <v>33</v>
      </c>
      <c r="V66" s="478" t="s">
        <v>34</v>
      </c>
      <c r="W66" s="1524" t="s">
        <v>15</v>
      </c>
      <c r="X66" s="24"/>
      <c r="Y66" s="394" t="s">
        <v>35</v>
      </c>
      <c r="Z66" s="474" t="s">
        <v>36</v>
      </c>
      <c r="AA66" s="394" t="s">
        <v>15</v>
      </c>
      <c r="AB66" s="394"/>
      <c r="AC66" s="394"/>
      <c r="AD66" s="394"/>
      <c r="AE66" s="474"/>
      <c r="AF66" s="90"/>
      <c r="AG66" s="390"/>
    </row>
    <row r="67" customFormat="false" ht="32.25" hidden="false" customHeight="false" outlineLevel="0" collapsed="false">
      <c r="B67" s="1525" t="s">
        <v>77</v>
      </c>
      <c r="C67" s="943" t="n">
        <f aca="false">'JANUARY, 2017'!C67+'FEBRUARY, 2017'!C67+'MARCH, 2017'!C67</f>
        <v>7</v>
      </c>
      <c r="D67" s="943" t="n">
        <f aca="false">'JANUARY, 2017'!D67+'FEBRUARY, 2017'!D67+'MARCH, 2017'!D67</f>
        <v>85</v>
      </c>
      <c r="E67" s="943" t="n">
        <f aca="false">'JANUARY, 2017'!E67+'FEBRUARY, 2017'!E67+'MARCH, 2017'!E67</f>
        <v>74</v>
      </c>
      <c r="F67" s="1526" t="n">
        <f aca="false">SUM(C67:E67)</f>
        <v>166</v>
      </c>
      <c r="G67" s="943" t="n">
        <f aca="false">'JANUARY, 2017'!G67+'FEBRUARY, 2017'!G67+'MARCH, 2017'!G67</f>
        <v>12</v>
      </c>
      <c r="H67" s="943" t="n">
        <f aca="false">'JANUARY, 2017'!H67+'FEBRUARY, 2017'!H67+'MARCH, 2017'!H67</f>
        <v>47</v>
      </c>
      <c r="I67" s="943" t="n">
        <f aca="false">'JANUARY, 2017'!I67+'FEBRUARY, 2017'!I67+'MARCH, 2017'!I67</f>
        <v>41</v>
      </c>
      <c r="J67" s="943" t="n">
        <f aca="false">'JANUARY, 2017'!J67+'FEBRUARY, 2017'!J67+'MARCH, 2017'!J67</f>
        <v>25</v>
      </c>
      <c r="K67" s="943" t="n">
        <f aca="false">'JANUARY, 2017'!K67+'FEBRUARY, 2017'!K67+'MARCH, 2017'!K67</f>
        <v>1</v>
      </c>
      <c r="L67" s="1527" t="n">
        <f aca="false">SUM(G67:K67)</f>
        <v>126</v>
      </c>
      <c r="M67" s="943" t="n">
        <f aca="false">'JANUARY, 2017'!M67+'FEBRUARY, 2017'!M67+'MARCH, 2017'!M67</f>
        <v>2</v>
      </c>
      <c r="N67" s="943" t="n">
        <f aca="false">'JANUARY, 2017'!N67+'FEBRUARY, 2017'!N67+'MARCH, 2017'!N67</f>
        <v>74</v>
      </c>
      <c r="O67" s="943" t="n">
        <f aca="false">'JANUARY, 2017'!O67+'FEBRUARY, 2017'!O67+'MARCH, 2017'!O67</f>
        <v>43</v>
      </c>
      <c r="P67" s="943" t="n">
        <f aca="false">'JANUARY, 2017'!P67+'FEBRUARY, 2017'!P67+'MARCH, 2017'!P67</f>
        <v>1</v>
      </c>
      <c r="Q67" s="943" t="n">
        <f aca="false">'JANUARY, 2017'!Q67+'FEBRUARY, 2017'!Q67+'MARCH, 2017'!Q67</f>
        <v>2</v>
      </c>
      <c r="R67" s="1528" t="n">
        <f aca="false">SUM(M67:Q67)</f>
        <v>122</v>
      </c>
      <c r="S67" s="943" t="n">
        <f aca="false">'JANUARY, 2017'!S67+'FEBRUARY, 2017'!S67+'MARCH, 2017'!S67</f>
        <v>23</v>
      </c>
      <c r="T67" s="943" t="n">
        <f aca="false">'JANUARY, 2017'!T67+'FEBRUARY, 2017'!T67+'MARCH, 2017'!T67</f>
        <v>2</v>
      </c>
      <c r="U67" s="943" t="n">
        <f aca="false">'JANUARY, 2017'!U67+'FEBRUARY, 2017'!U67+'MARCH, 2017'!U67</f>
        <v>0</v>
      </c>
      <c r="V67" s="943" t="n">
        <f aca="false">'JANUARY, 2017'!V67+'FEBRUARY, 2017'!V67+'MARCH, 2017'!W67</f>
        <v>12</v>
      </c>
      <c r="W67" s="1529" t="n">
        <f aca="false">SUM(S67:V67)</f>
        <v>37</v>
      </c>
      <c r="X67" s="1530" t="n">
        <f aca="false">SUM(W67,R67,L67)</f>
        <v>285</v>
      </c>
      <c r="Y67" s="943" t="n">
        <f aca="false">'JANUARY, 2017'!Y67+'FEBRUARY, 2017'!Y67+'MARCH, 2017'!Y67</f>
        <v>37</v>
      </c>
      <c r="Z67" s="943" t="n">
        <f aca="false">'JANUARY, 2017'!Z67+'FEBRUARY, 2017'!Z67+'MARCH, 2017'!Z67</f>
        <v>4</v>
      </c>
      <c r="AA67" s="1531" t="n">
        <f aca="false">SUM(Y67:Z67)</f>
        <v>41</v>
      </c>
      <c r="AB67" s="943" t="n">
        <f aca="false">'JANUARY, 2017'!AB67+'FEBRUARY, 2017'!AB67+'MARCH, 2017'!AB67</f>
        <v>0</v>
      </c>
      <c r="AC67" s="943" t="n">
        <f aca="false">'JANUARY, 2017'!AC67+'FEBRUARY, 2017'!AC67+'MARCH, 2017'!AC67</f>
        <v>8</v>
      </c>
      <c r="AD67" s="943" t="n">
        <f aca="false">'JANUARY, 2017'!AD67+'FEBRUARY, 2017'!AD67+'MARCH, 2017'!AD67</f>
        <v>0</v>
      </c>
      <c r="AE67" s="1532" t="n">
        <f aca="false">'JANUARY, 2017'!AE67+'FEBRUARY, 2017'!AE67+'MARCH, 2017'!AE67</f>
        <v>0</v>
      </c>
      <c r="AF67" s="1533" t="n">
        <f aca="false">SUM(AB67:AE67)</f>
        <v>8</v>
      </c>
      <c r="AG67" s="1534" t="n">
        <f aca="false">'JANUARY, 2017'!AG67+'FEBRUARY, 2017'!AG67+'MARCH, 2017'!AG67</f>
        <v>101</v>
      </c>
    </row>
    <row r="68" customFormat="false" ht="32.25" hidden="false" customHeight="false" outlineLevel="0" collapsed="false">
      <c r="B68" s="1535" t="s">
        <v>78</v>
      </c>
      <c r="C68" s="943" t="n">
        <f aca="false">'JANUARY, 2017'!C68+'FEBRUARY, 2017'!C68+'MARCH, 2017'!C68</f>
        <v>1</v>
      </c>
      <c r="D68" s="943" t="n">
        <f aca="false">'JANUARY, 2017'!D68+'FEBRUARY, 2017'!D68+'MARCH, 2017'!D68</f>
        <v>14</v>
      </c>
      <c r="E68" s="943" t="n">
        <f aca="false">'JANUARY, 2017'!E68+'FEBRUARY, 2017'!E68+'MARCH, 2017'!E68</f>
        <v>38</v>
      </c>
      <c r="F68" s="1526" t="n">
        <f aca="false">SUM(C68:E68)</f>
        <v>53</v>
      </c>
      <c r="G68" s="943" t="n">
        <f aca="false">'JANUARY, 2017'!G68+'FEBRUARY, 2017'!G68+'MARCH, 2017'!G68</f>
        <v>1</v>
      </c>
      <c r="H68" s="943" t="n">
        <f aca="false">'JANUARY, 2017'!H68+'FEBRUARY, 2017'!H68+'MARCH, 2017'!H68</f>
        <v>16</v>
      </c>
      <c r="I68" s="943" t="n">
        <f aca="false">'JANUARY, 2017'!I68+'FEBRUARY, 2017'!I68+'MARCH, 2017'!I68</f>
        <v>2</v>
      </c>
      <c r="J68" s="943" t="n">
        <f aca="false">'JANUARY, 2017'!J68+'FEBRUARY, 2017'!J68+'MARCH, 2017'!J68</f>
        <v>9</v>
      </c>
      <c r="K68" s="943" t="n">
        <f aca="false">'JANUARY, 2017'!K68+'FEBRUARY, 2017'!K68+'MARCH, 2017'!K68</f>
        <v>0</v>
      </c>
      <c r="L68" s="1527" t="n">
        <f aca="false">SUM(G68:K68)</f>
        <v>28</v>
      </c>
      <c r="M68" s="943" t="n">
        <f aca="false">'JANUARY, 2017'!M68+'FEBRUARY, 2017'!M68+'MARCH, 2017'!M68</f>
        <v>4</v>
      </c>
      <c r="N68" s="943" t="n">
        <f aca="false">'JANUARY, 2017'!N68+'FEBRUARY, 2017'!N68+'MARCH, 2017'!N68</f>
        <v>25</v>
      </c>
      <c r="O68" s="943" t="n">
        <f aca="false">'JANUARY, 2017'!O68+'FEBRUARY, 2017'!O68+'MARCH, 2017'!O68</f>
        <v>15</v>
      </c>
      <c r="P68" s="943" t="n">
        <f aca="false">'JANUARY, 2017'!P68+'FEBRUARY, 2017'!P68+'MARCH, 2017'!P68</f>
        <v>1</v>
      </c>
      <c r="Q68" s="943" t="n">
        <f aca="false">'JANUARY, 2017'!Q68+'FEBRUARY, 2017'!Q68+'MARCH, 2017'!Q68</f>
        <v>0</v>
      </c>
      <c r="R68" s="1528" t="n">
        <f aca="false">SUM(M68:Q68)</f>
        <v>45</v>
      </c>
      <c r="S68" s="943" t="n">
        <f aca="false">'JANUARY, 2017'!S68+'FEBRUARY, 2017'!S68+'MARCH, 2017'!S68</f>
        <v>11</v>
      </c>
      <c r="T68" s="943" t="n">
        <f aca="false">'JANUARY, 2017'!T68+'FEBRUARY, 2017'!T68+'MARCH, 2017'!T68</f>
        <v>0</v>
      </c>
      <c r="U68" s="943" t="n">
        <f aca="false">'JANUARY, 2017'!U68+'FEBRUARY, 2017'!U68+'MARCH, 2017'!U68</f>
        <v>1</v>
      </c>
      <c r="V68" s="943" t="n">
        <f aca="false">'JANUARY, 2017'!V68+'FEBRUARY, 2017'!V68+'MARCH, 2017'!W68</f>
        <v>12</v>
      </c>
      <c r="W68" s="1536" t="n">
        <f aca="false">SUM(S68:V68)</f>
        <v>24</v>
      </c>
      <c r="X68" s="1530" t="n">
        <f aca="false">SUM(W68,R68,L68)</f>
        <v>97</v>
      </c>
      <c r="Y68" s="943" t="n">
        <f aca="false">'JANUARY, 2017'!Y68+'FEBRUARY, 2017'!Y68+'MARCH, 2017'!Y68</f>
        <v>23</v>
      </c>
      <c r="Z68" s="943" t="n">
        <f aca="false">'JANUARY, 2017'!Z68+'FEBRUARY, 2017'!Z68+'MARCH, 2017'!Z68</f>
        <v>2</v>
      </c>
      <c r="AA68" s="1531" t="n">
        <f aca="false">SUM(Y68:Z68)</f>
        <v>25</v>
      </c>
      <c r="AB68" s="943" t="n">
        <f aca="false">'JANUARY, 2017'!AB68+'FEBRUARY, 2017'!AB68+'MARCH, 2017'!AB68</f>
        <v>0</v>
      </c>
      <c r="AC68" s="943" t="n">
        <f aca="false">'JANUARY, 2017'!AC68+'FEBRUARY, 2017'!AC68+'MARCH, 2017'!AC68</f>
        <v>2</v>
      </c>
      <c r="AD68" s="943" t="n">
        <f aca="false">'JANUARY, 2017'!AD68+'FEBRUARY, 2017'!AD68+'MARCH, 2017'!AD68</f>
        <v>0</v>
      </c>
      <c r="AE68" s="1532" t="n">
        <f aca="false">'JANUARY, 2017'!AE68+'FEBRUARY, 2017'!AE68+'MARCH, 2017'!AE68</f>
        <v>0</v>
      </c>
      <c r="AF68" s="1533" t="n">
        <f aca="false">SUM(AB68:AE68)</f>
        <v>2</v>
      </c>
      <c r="AG68" s="1534" t="n">
        <f aca="false">'JANUARY, 2017'!AG68+'FEBRUARY, 2017'!AG68+'MARCH, 2017'!AG68</f>
        <v>23</v>
      </c>
    </row>
    <row r="69" customFormat="false" ht="32.25" hidden="false" customHeight="false" outlineLevel="0" collapsed="false">
      <c r="B69" s="1535" t="s">
        <v>79</v>
      </c>
      <c r="C69" s="943" t="n">
        <f aca="false">'JANUARY, 2017'!C69+'FEBRUARY, 2017'!C69+'MARCH, 2017'!C69</f>
        <v>2</v>
      </c>
      <c r="D69" s="943" t="n">
        <f aca="false">'JANUARY, 2017'!D69+'FEBRUARY, 2017'!D69+'MARCH, 2017'!D69</f>
        <v>14</v>
      </c>
      <c r="E69" s="943" t="n">
        <f aca="false">'JANUARY, 2017'!E69+'FEBRUARY, 2017'!E69+'MARCH, 2017'!E69</f>
        <v>47</v>
      </c>
      <c r="F69" s="1526" t="n">
        <f aca="false">SUM(C69:E69)</f>
        <v>63</v>
      </c>
      <c r="G69" s="943" t="n">
        <f aca="false">'JANUARY, 2017'!G69+'FEBRUARY, 2017'!G69+'MARCH, 2017'!G69</f>
        <v>12</v>
      </c>
      <c r="H69" s="943" t="n">
        <f aca="false">'JANUARY, 2017'!H69+'FEBRUARY, 2017'!H69+'MARCH, 2017'!H69</f>
        <v>8</v>
      </c>
      <c r="I69" s="943" t="n">
        <f aca="false">'JANUARY, 2017'!I69+'FEBRUARY, 2017'!I69+'MARCH, 2017'!I69</f>
        <v>3</v>
      </c>
      <c r="J69" s="943" t="n">
        <f aca="false">'JANUARY, 2017'!J69+'FEBRUARY, 2017'!J69+'MARCH, 2017'!J69</f>
        <v>0</v>
      </c>
      <c r="K69" s="943" t="n">
        <f aca="false">'JANUARY, 2017'!K69+'FEBRUARY, 2017'!K69+'MARCH, 2017'!K69</f>
        <v>0</v>
      </c>
      <c r="L69" s="1527" t="n">
        <f aca="false">SUM(G69:K69)</f>
        <v>23</v>
      </c>
      <c r="M69" s="943" t="n">
        <f aca="false">'JANUARY, 2017'!M69+'FEBRUARY, 2017'!M69+'MARCH, 2017'!M69</f>
        <v>2</v>
      </c>
      <c r="N69" s="943" t="n">
        <f aca="false">'JANUARY, 2017'!N69+'FEBRUARY, 2017'!N69+'MARCH, 2017'!N69</f>
        <v>22</v>
      </c>
      <c r="O69" s="943" t="n">
        <f aca="false">'JANUARY, 2017'!O69+'FEBRUARY, 2017'!O69+'MARCH, 2017'!O69</f>
        <v>15</v>
      </c>
      <c r="P69" s="943" t="n">
        <f aca="false">'JANUARY, 2017'!P69+'FEBRUARY, 2017'!P69+'MARCH, 2017'!P69</f>
        <v>1</v>
      </c>
      <c r="Q69" s="943" t="n">
        <f aca="false">'JANUARY, 2017'!Q69+'FEBRUARY, 2017'!Q69+'MARCH, 2017'!Q69</f>
        <v>0</v>
      </c>
      <c r="R69" s="1528" t="n">
        <f aca="false">SUM(M69:Q69)</f>
        <v>40</v>
      </c>
      <c r="S69" s="943" t="n">
        <f aca="false">'JANUARY, 2017'!S69+'FEBRUARY, 2017'!S69+'MARCH, 2017'!S69</f>
        <v>12</v>
      </c>
      <c r="T69" s="943" t="n">
        <f aca="false">'JANUARY, 2017'!T69+'FEBRUARY, 2017'!T69+'MARCH, 2017'!T69</f>
        <v>0</v>
      </c>
      <c r="U69" s="943" t="n">
        <f aca="false">'JANUARY, 2017'!U69+'FEBRUARY, 2017'!U69+'MARCH, 2017'!U69</f>
        <v>0</v>
      </c>
      <c r="V69" s="943" t="n">
        <f aca="false">'JANUARY, 2017'!V69+'FEBRUARY, 2017'!V69+'MARCH, 2017'!W69</f>
        <v>6</v>
      </c>
      <c r="W69" s="1536" t="n">
        <f aca="false">SUM(S69:V69)</f>
        <v>18</v>
      </c>
      <c r="X69" s="1530" t="n">
        <f aca="false">SUM(W69,R69,L69)</f>
        <v>81</v>
      </c>
      <c r="Y69" s="943" t="n">
        <f aca="false">'JANUARY, 2017'!Y69+'FEBRUARY, 2017'!Y69+'MARCH, 2017'!Y69</f>
        <v>3</v>
      </c>
      <c r="Z69" s="943" t="n">
        <f aca="false">'JANUARY, 2017'!Z69+'FEBRUARY, 2017'!Z69+'MARCH, 2017'!Z69</f>
        <v>2</v>
      </c>
      <c r="AA69" s="1531" t="n">
        <f aca="false">SUM(Y69:Z69)</f>
        <v>5</v>
      </c>
      <c r="AB69" s="943" t="n">
        <f aca="false">'JANUARY, 2017'!AB69+'FEBRUARY, 2017'!AB69+'MARCH, 2017'!AB69</f>
        <v>0</v>
      </c>
      <c r="AC69" s="943" t="n">
        <f aca="false">'JANUARY, 2017'!AC69+'FEBRUARY, 2017'!AC69+'MARCH, 2017'!AC69</f>
        <v>2</v>
      </c>
      <c r="AD69" s="943" t="n">
        <f aca="false">'JANUARY, 2017'!AD69+'FEBRUARY, 2017'!AD69+'MARCH, 2017'!AD69</f>
        <v>0</v>
      </c>
      <c r="AE69" s="1532" t="n">
        <f aca="false">'JANUARY, 2017'!AE69+'FEBRUARY, 2017'!AE69+'MARCH, 2017'!AE69</f>
        <v>0</v>
      </c>
      <c r="AF69" s="1533" t="n">
        <f aca="false">SUM(AB69:AE69)</f>
        <v>2</v>
      </c>
      <c r="AG69" s="1534" t="n">
        <f aca="false">'JANUARY, 2017'!AG69+'FEBRUARY, 2017'!AG69+'MARCH, 2017'!AG69</f>
        <v>14</v>
      </c>
    </row>
    <row r="70" customFormat="false" ht="32.25" hidden="false" customHeight="false" outlineLevel="0" collapsed="false">
      <c r="B70" s="1535" t="s">
        <v>80</v>
      </c>
      <c r="C70" s="943" t="n">
        <f aca="false">'JANUARY, 2017'!C70+'FEBRUARY, 2017'!C70+'MARCH, 2017'!C70</f>
        <v>1</v>
      </c>
      <c r="D70" s="943" t="n">
        <f aca="false">'JANUARY, 2017'!D70+'FEBRUARY, 2017'!D70+'MARCH, 2017'!D70</f>
        <v>12</v>
      </c>
      <c r="E70" s="943" t="n">
        <f aca="false">'JANUARY, 2017'!E70+'FEBRUARY, 2017'!E70+'MARCH, 2017'!E70</f>
        <v>2</v>
      </c>
      <c r="F70" s="1526" t="n">
        <f aca="false">SUM(C70:E70)</f>
        <v>15</v>
      </c>
      <c r="G70" s="943" t="n">
        <f aca="false">'JANUARY, 2017'!G70+'FEBRUARY, 2017'!G70+'MARCH, 2017'!G70</f>
        <v>1</v>
      </c>
      <c r="H70" s="943" t="n">
        <f aca="false">'JANUARY, 2017'!H70+'FEBRUARY, 2017'!H70+'MARCH, 2017'!H70</f>
        <v>2</v>
      </c>
      <c r="I70" s="943" t="n">
        <f aca="false">'JANUARY, 2017'!I70+'FEBRUARY, 2017'!I70+'MARCH, 2017'!I70</f>
        <v>0</v>
      </c>
      <c r="J70" s="943" t="n">
        <f aca="false">'JANUARY, 2017'!J70+'FEBRUARY, 2017'!J70+'MARCH, 2017'!J70</f>
        <v>0</v>
      </c>
      <c r="K70" s="943" t="n">
        <f aca="false">'JANUARY, 2017'!K70+'FEBRUARY, 2017'!K70+'MARCH, 2017'!K70</f>
        <v>1</v>
      </c>
      <c r="L70" s="1527" t="n">
        <f aca="false">SUM(G70:K70)</f>
        <v>4</v>
      </c>
      <c r="M70" s="943" t="n">
        <f aca="false">'JANUARY, 2017'!M70+'FEBRUARY, 2017'!M70+'MARCH, 2017'!M70</f>
        <v>1</v>
      </c>
      <c r="N70" s="943" t="n">
        <f aca="false">'JANUARY, 2017'!N70+'FEBRUARY, 2017'!N70+'MARCH, 2017'!N70</f>
        <v>6</v>
      </c>
      <c r="O70" s="943" t="n">
        <f aca="false">'JANUARY, 2017'!O70+'FEBRUARY, 2017'!O70+'MARCH, 2017'!O70</f>
        <v>3</v>
      </c>
      <c r="P70" s="943" t="n">
        <f aca="false">'JANUARY, 2017'!P70+'FEBRUARY, 2017'!P70+'MARCH, 2017'!P70</f>
        <v>1</v>
      </c>
      <c r="Q70" s="943" t="n">
        <f aca="false">'JANUARY, 2017'!Q70+'FEBRUARY, 2017'!Q70+'MARCH, 2017'!Q70</f>
        <v>2</v>
      </c>
      <c r="R70" s="1528" t="n">
        <f aca="false">SUM(M70:Q70)</f>
        <v>13</v>
      </c>
      <c r="S70" s="943" t="n">
        <f aca="false">'JANUARY, 2017'!S70+'FEBRUARY, 2017'!S70+'MARCH, 2017'!S70</f>
        <v>4</v>
      </c>
      <c r="T70" s="943" t="n">
        <f aca="false">'JANUARY, 2017'!T70+'FEBRUARY, 2017'!T70+'MARCH, 2017'!T70</f>
        <v>0</v>
      </c>
      <c r="U70" s="943" t="n">
        <f aca="false">'JANUARY, 2017'!U70+'FEBRUARY, 2017'!U70+'MARCH, 2017'!U70</f>
        <v>0</v>
      </c>
      <c r="V70" s="943" t="n">
        <f aca="false">'JANUARY, 2017'!V70+'FEBRUARY, 2017'!V70+'MARCH, 2017'!W70</f>
        <v>0</v>
      </c>
      <c r="W70" s="1536" t="n">
        <f aca="false">SUM(S70:V70)</f>
        <v>4</v>
      </c>
      <c r="X70" s="1530" t="n">
        <f aca="false">SUM(W70,R70,L70)</f>
        <v>21</v>
      </c>
      <c r="Y70" s="943" t="n">
        <f aca="false">'JANUARY, 2017'!Y70+'FEBRUARY, 2017'!Y70+'MARCH, 2017'!Y70</f>
        <v>5</v>
      </c>
      <c r="Z70" s="943" t="n">
        <f aca="false">'JANUARY, 2017'!Z70+'FEBRUARY, 2017'!Z70+'MARCH, 2017'!Z70</f>
        <v>1</v>
      </c>
      <c r="AA70" s="1531" t="n">
        <f aca="false">SUM(Y70:Z70)</f>
        <v>6</v>
      </c>
      <c r="AB70" s="943" t="n">
        <f aca="false">'JANUARY, 2017'!AB70+'FEBRUARY, 2017'!AB70+'MARCH, 2017'!AB70</f>
        <v>1</v>
      </c>
      <c r="AC70" s="943" t="n">
        <f aca="false">'JANUARY, 2017'!AC70+'FEBRUARY, 2017'!AC70+'MARCH, 2017'!AC70</f>
        <v>0</v>
      </c>
      <c r="AD70" s="943" t="n">
        <f aca="false">'JANUARY, 2017'!AD70+'FEBRUARY, 2017'!AD70+'MARCH, 2017'!AD70</f>
        <v>0</v>
      </c>
      <c r="AE70" s="1532" t="n">
        <f aca="false">'JANUARY, 2017'!AE70+'FEBRUARY, 2017'!AE70+'MARCH, 2017'!AE70</f>
        <v>0</v>
      </c>
      <c r="AF70" s="1533" t="n">
        <f aca="false">SUM(AB70:AE70)</f>
        <v>1</v>
      </c>
      <c r="AG70" s="1534" t="n">
        <f aca="false">'JANUARY, 2017'!AG70+'FEBRUARY, 2017'!AG70+'MARCH, 2017'!AG70</f>
        <v>4</v>
      </c>
    </row>
    <row r="71" customFormat="false" ht="32.25" hidden="false" customHeight="false" outlineLevel="0" collapsed="false">
      <c r="B71" s="1535" t="s">
        <v>81</v>
      </c>
      <c r="C71" s="943" t="n">
        <f aca="false">'JANUARY, 2017'!C71+'FEBRUARY, 2017'!C71+'MARCH, 2017'!C71</f>
        <v>1</v>
      </c>
      <c r="D71" s="943" t="n">
        <f aca="false">'JANUARY, 2017'!D71+'FEBRUARY, 2017'!D71+'MARCH, 2017'!D71</f>
        <v>13</v>
      </c>
      <c r="E71" s="943" t="n">
        <f aca="false">'JANUARY, 2017'!E71+'FEBRUARY, 2017'!E71+'MARCH, 2017'!E71</f>
        <v>33</v>
      </c>
      <c r="F71" s="1526" t="n">
        <f aca="false">SUM(C71:E71)</f>
        <v>47</v>
      </c>
      <c r="G71" s="943" t="n">
        <f aca="false">'JANUARY, 2017'!G71+'FEBRUARY, 2017'!G71+'MARCH, 2017'!G71</f>
        <v>2</v>
      </c>
      <c r="H71" s="943" t="n">
        <f aca="false">'JANUARY, 2017'!H71+'FEBRUARY, 2017'!H71+'MARCH, 2017'!H71</f>
        <v>14</v>
      </c>
      <c r="I71" s="943" t="n">
        <f aca="false">'JANUARY, 2017'!I71+'FEBRUARY, 2017'!I71+'MARCH, 2017'!I71</f>
        <v>1</v>
      </c>
      <c r="J71" s="943" t="n">
        <f aca="false">'JANUARY, 2017'!J71+'FEBRUARY, 2017'!J71+'MARCH, 2017'!J71</f>
        <v>17</v>
      </c>
      <c r="K71" s="943" t="n">
        <f aca="false">'JANUARY, 2017'!K71+'FEBRUARY, 2017'!K71+'MARCH, 2017'!K71</f>
        <v>1</v>
      </c>
      <c r="L71" s="1527" t="n">
        <f aca="false">SUM(G71:K71)</f>
        <v>35</v>
      </c>
      <c r="M71" s="943" t="n">
        <f aca="false">'JANUARY, 2017'!M71+'FEBRUARY, 2017'!M71+'MARCH, 2017'!M71</f>
        <v>2</v>
      </c>
      <c r="N71" s="943" t="n">
        <f aca="false">'JANUARY, 2017'!N71+'FEBRUARY, 2017'!N71+'MARCH, 2017'!N71</f>
        <v>15</v>
      </c>
      <c r="O71" s="943" t="n">
        <f aca="false">'JANUARY, 2017'!O71+'FEBRUARY, 2017'!O71+'MARCH, 2017'!O71</f>
        <v>11</v>
      </c>
      <c r="P71" s="943" t="n">
        <f aca="false">'JANUARY, 2017'!P71+'FEBRUARY, 2017'!P71+'MARCH, 2017'!P71</f>
        <v>2</v>
      </c>
      <c r="Q71" s="943" t="n">
        <f aca="false">'JANUARY, 2017'!Q71+'FEBRUARY, 2017'!Q71+'MARCH, 2017'!Q71</f>
        <v>6</v>
      </c>
      <c r="R71" s="1528" t="n">
        <f aca="false">SUM(M71:Q71)</f>
        <v>36</v>
      </c>
      <c r="S71" s="943" t="n">
        <f aca="false">'JANUARY, 2017'!S71+'FEBRUARY, 2017'!S71+'MARCH, 2017'!S71</f>
        <v>13</v>
      </c>
      <c r="T71" s="943" t="n">
        <f aca="false">'JANUARY, 2017'!T71+'FEBRUARY, 2017'!T71+'MARCH, 2017'!T71</f>
        <v>2</v>
      </c>
      <c r="U71" s="943" t="n">
        <f aca="false">'JANUARY, 2017'!U71+'FEBRUARY, 2017'!U71+'MARCH, 2017'!U71</f>
        <v>1</v>
      </c>
      <c r="V71" s="943" t="n">
        <f aca="false">'JANUARY, 2017'!V71+'FEBRUARY, 2017'!V71+'MARCH, 2017'!W71</f>
        <v>3</v>
      </c>
      <c r="W71" s="1536" t="n">
        <f aca="false">SUM(S71:V71)</f>
        <v>19</v>
      </c>
      <c r="X71" s="1530" t="n">
        <f aca="false">SUM(W71,R71,L71)</f>
        <v>90</v>
      </c>
      <c r="Y71" s="943" t="n">
        <f aca="false">'JANUARY, 2017'!Y71+'FEBRUARY, 2017'!Y71+'MARCH, 2017'!Y71</f>
        <v>22</v>
      </c>
      <c r="Z71" s="943" t="n">
        <f aca="false">'JANUARY, 2017'!Z71+'FEBRUARY, 2017'!Z71+'MARCH, 2017'!Z71</f>
        <v>1</v>
      </c>
      <c r="AA71" s="1531" t="n">
        <f aca="false">SUM(Y71:Z71)</f>
        <v>23</v>
      </c>
      <c r="AB71" s="943" t="n">
        <f aca="false">'JANUARY, 2017'!AB71+'FEBRUARY, 2017'!AB71+'MARCH, 2017'!AB71</f>
        <v>0</v>
      </c>
      <c r="AC71" s="943" t="n">
        <f aca="false">'JANUARY, 2017'!AC71+'FEBRUARY, 2017'!AC71+'MARCH, 2017'!AC71</f>
        <v>0</v>
      </c>
      <c r="AD71" s="943" t="n">
        <f aca="false">'JANUARY, 2017'!AD71+'FEBRUARY, 2017'!AD71+'MARCH, 2017'!AD71</f>
        <v>1</v>
      </c>
      <c r="AE71" s="1532" t="n">
        <f aca="false">'JANUARY, 2017'!AE71+'FEBRUARY, 2017'!AE71+'MARCH, 2017'!AE71</f>
        <v>0</v>
      </c>
      <c r="AF71" s="1533" t="n">
        <f aca="false">SUM(AB71:AE71)</f>
        <v>1</v>
      </c>
      <c r="AG71" s="1534" t="n">
        <f aca="false">'JANUARY, 2017'!AG71+'FEBRUARY, 2017'!AG71+'MARCH, 2017'!AG71</f>
        <v>56</v>
      </c>
    </row>
    <row r="72" customFormat="false" ht="32.25" hidden="false" customHeight="false" outlineLevel="0" collapsed="false">
      <c r="B72" s="1535" t="s">
        <v>82</v>
      </c>
      <c r="C72" s="943" t="n">
        <f aca="false">'JANUARY, 2017'!C72+'FEBRUARY, 2017'!C72+'MARCH, 2017'!C72</f>
        <v>4</v>
      </c>
      <c r="D72" s="943" t="n">
        <f aca="false">'JANUARY, 2017'!D72+'FEBRUARY, 2017'!D72+'MARCH, 2017'!D72</f>
        <v>0</v>
      </c>
      <c r="E72" s="943" t="n">
        <f aca="false">'JANUARY, 2017'!E72+'FEBRUARY, 2017'!E72+'MARCH, 2017'!E72</f>
        <v>40</v>
      </c>
      <c r="F72" s="1526" t="n">
        <f aca="false">SUM(C72:E72)</f>
        <v>44</v>
      </c>
      <c r="G72" s="943" t="n">
        <f aca="false">'JANUARY, 2017'!G72+'FEBRUARY, 2017'!G72+'MARCH, 2017'!G72</f>
        <v>0</v>
      </c>
      <c r="H72" s="943" t="n">
        <f aca="false">'JANUARY, 2017'!H72+'FEBRUARY, 2017'!H72+'MARCH, 2017'!H72</f>
        <v>11</v>
      </c>
      <c r="I72" s="943" t="n">
        <f aca="false">'JANUARY, 2017'!I72+'FEBRUARY, 2017'!I72+'MARCH, 2017'!I72</f>
        <v>3</v>
      </c>
      <c r="J72" s="943" t="n">
        <f aca="false">'JANUARY, 2017'!J72+'FEBRUARY, 2017'!J72+'MARCH, 2017'!J72</f>
        <v>2</v>
      </c>
      <c r="K72" s="943" t="n">
        <f aca="false">'JANUARY, 2017'!K72+'FEBRUARY, 2017'!K72+'MARCH, 2017'!K72</f>
        <v>1</v>
      </c>
      <c r="L72" s="1527" t="n">
        <f aca="false">SUM(G72:K72)</f>
        <v>17</v>
      </c>
      <c r="M72" s="943" t="n">
        <f aca="false">'JANUARY, 2017'!M72+'FEBRUARY, 2017'!M72+'MARCH, 2017'!M72</f>
        <v>2</v>
      </c>
      <c r="N72" s="943" t="n">
        <f aca="false">'JANUARY, 2017'!N72+'FEBRUARY, 2017'!N72+'MARCH, 2017'!N72</f>
        <v>27</v>
      </c>
      <c r="O72" s="943" t="n">
        <f aca="false">'JANUARY, 2017'!O72+'FEBRUARY, 2017'!O72+'MARCH, 2017'!O72</f>
        <v>14</v>
      </c>
      <c r="P72" s="943" t="n">
        <f aca="false">'JANUARY, 2017'!P72+'FEBRUARY, 2017'!P72+'MARCH, 2017'!P72</f>
        <v>3</v>
      </c>
      <c r="Q72" s="943" t="n">
        <f aca="false">'JANUARY, 2017'!Q72+'FEBRUARY, 2017'!Q72+'MARCH, 2017'!Q72</f>
        <v>2</v>
      </c>
      <c r="R72" s="1528" t="n">
        <f aca="false">SUM(M72:Q72)</f>
        <v>48</v>
      </c>
      <c r="S72" s="943" t="n">
        <f aca="false">'JANUARY, 2017'!S72+'FEBRUARY, 2017'!S72+'MARCH, 2017'!S72</f>
        <v>5</v>
      </c>
      <c r="T72" s="943" t="n">
        <f aca="false">'JANUARY, 2017'!T72+'FEBRUARY, 2017'!T72+'MARCH, 2017'!T72</f>
        <v>2</v>
      </c>
      <c r="U72" s="943" t="n">
        <f aca="false">'JANUARY, 2017'!U72+'FEBRUARY, 2017'!U72+'MARCH, 2017'!U72</f>
        <v>0</v>
      </c>
      <c r="V72" s="943" t="n">
        <f aca="false">'JANUARY, 2017'!V72+'FEBRUARY, 2017'!V72+'MARCH, 2017'!W72</f>
        <v>2</v>
      </c>
      <c r="W72" s="1536" t="n">
        <f aca="false">SUM(S72:V72)</f>
        <v>9</v>
      </c>
      <c r="X72" s="1530" t="n">
        <f aca="false">SUM(W72,R72,L72)</f>
        <v>74</v>
      </c>
      <c r="Y72" s="943" t="n">
        <f aca="false">'JANUARY, 2017'!Y72+'FEBRUARY, 2017'!Y72+'MARCH, 2017'!Y72</f>
        <v>6</v>
      </c>
      <c r="Z72" s="943" t="n">
        <f aca="false">'JANUARY, 2017'!Z72+'FEBRUARY, 2017'!Z72+'MARCH, 2017'!Z72</f>
        <v>3</v>
      </c>
      <c r="AA72" s="1531" t="n">
        <f aca="false">SUM(Y72:Z72)</f>
        <v>9</v>
      </c>
      <c r="AB72" s="943" t="n">
        <f aca="false">'JANUARY, 2017'!AB72+'FEBRUARY, 2017'!AB72+'MARCH, 2017'!AB72</f>
        <v>1</v>
      </c>
      <c r="AC72" s="943" t="n">
        <f aca="false">'JANUARY, 2017'!AC72+'FEBRUARY, 2017'!AC72+'MARCH, 2017'!AC72</f>
        <v>3</v>
      </c>
      <c r="AD72" s="943" t="n">
        <f aca="false">'JANUARY, 2017'!AD72+'FEBRUARY, 2017'!AD72+'MARCH, 2017'!AD72</f>
        <v>0</v>
      </c>
      <c r="AE72" s="1532" t="n">
        <f aca="false">'JANUARY, 2017'!AE72+'FEBRUARY, 2017'!AE72+'MARCH, 2017'!AE72</f>
        <v>0</v>
      </c>
      <c r="AF72" s="1533" t="n">
        <f aca="false">SUM(AB72:AE72)</f>
        <v>4</v>
      </c>
      <c r="AG72" s="1534" t="n">
        <f aca="false">'JANUARY, 2017'!AG72+'FEBRUARY, 2017'!AG72+'MARCH, 2017'!AG72</f>
        <v>19</v>
      </c>
    </row>
    <row r="73" customFormat="false" ht="32.25" hidden="false" customHeight="false" outlineLevel="0" collapsed="false">
      <c r="B73" s="1535" t="s">
        <v>83</v>
      </c>
      <c r="C73" s="943" t="n">
        <f aca="false">'JANUARY, 2017'!C73+'FEBRUARY, 2017'!C73+'MARCH, 2017'!C73</f>
        <v>8</v>
      </c>
      <c r="D73" s="943" t="n">
        <f aca="false">'JANUARY, 2017'!D73+'FEBRUARY, 2017'!D73+'MARCH, 2017'!D73</f>
        <v>69</v>
      </c>
      <c r="E73" s="943" t="n">
        <f aca="false">'JANUARY, 2017'!E73+'FEBRUARY, 2017'!E73+'MARCH, 2017'!E73</f>
        <v>84</v>
      </c>
      <c r="F73" s="1526" t="n">
        <f aca="false">SUM(C73:E73)</f>
        <v>161</v>
      </c>
      <c r="G73" s="943" t="n">
        <f aca="false">'JANUARY, 2017'!G73+'FEBRUARY, 2017'!G73+'MARCH, 2017'!G73</f>
        <v>28</v>
      </c>
      <c r="H73" s="943" t="n">
        <f aca="false">'JANUARY, 2017'!H73+'FEBRUARY, 2017'!H73+'MARCH, 2017'!H73</f>
        <v>20</v>
      </c>
      <c r="I73" s="943" t="n">
        <f aca="false">'JANUARY, 2017'!I73+'FEBRUARY, 2017'!I73+'MARCH, 2017'!I73</f>
        <v>10</v>
      </c>
      <c r="J73" s="943" t="n">
        <f aca="false">'JANUARY, 2017'!J73+'FEBRUARY, 2017'!J73+'MARCH, 2017'!J73</f>
        <v>37</v>
      </c>
      <c r="K73" s="943" t="n">
        <f aca="false">'JANUARY, 2017'!K73+'FEBRUARY, 2017'!K73+'MARCH, 2017'!K73</f>
        <v>5</v>
      </c>
      <c r="L73" s="1527" t="n">
        <f aca="false">SUM(G73:K73)</f>
        <v>100</v>
      </c>
      <c r="M73" s="943" t="n">
        <f aca="false">'JANUARY, 2017'!M73+'FEBRUARY, 2017'!M73+'MARCH, 2017'!M73</f>
        <v>0</v>
      </c>
      <c r="N73" s="943" t="n">
        <f aca="false">'JANUARY, 2017'!N73+'FEBRUARY, 2017'!N73+'MARCH, 2017'!N73</f>
        <v>73</v>
      </c>
      <c r="O73" s="943" t="n">
        <f aca="false">'JANUARY, 2017'!O73+'FEBRUARY, 2017'!O73+'MARCH, 2017'!O73</f>
        <v>30</v>
      </c>
      <c r="P73" s="943" t="n">
        <f aca="false">'JANUARY, 2017'!P73+'FEBRUARY, 2017'!P73+'MARCH, 2017'!P73</f>
        <v>17</v>
      </c>
      <c r="Q73" s="943" t="n">
        <f aca="false">'JANUARY, 2017'!Q73+'FEBRUARY, 2017'!Q73+'MARCH, 2017'!Q73</f>
        <v>16</v>
      </c>
      <c r="R73" s="1528" t="n">
        <f aca="false">SUM(M73:Q73)</f>
        <v>136</v>
      </c>
      <c r="S73" s="943" t="n">
        <f aca="false">'JANUARY, 2017'!S73+'FEBRUARY, 2017'!S73+'MARCH, 2017'!S73</f>
        <v>37</v>
      </c>
      <c r="T73" s="943" t="n">
        <f aca="false">'JANUARY, 2017'!T73+'FEBRUARY, 2017'!T73+'MARCH, 2017'!T73</f>
        <v>2</v>
      </c>
      <c r="U73" s="943" t="n">
        <f aca="false">'JANUARY, 2017'!U73+'FEBRUARY, 2017'!U73+'MARCH, 2017'!U73</f>
        <v>1</v>
      </c>
      <c r="V73" s="943" t="n">
        <f aca="false">'JANUARY, 2017'!V73+'FEBRUARY, 2017'!V73+'MARCH, 2017'!W73</f>
        <v>18</v>
      </c>
      <c r="W73" s="1536" t="n">
        <f aca="false">SUM(S73:V73)</f>
        <v>58</v>
      </c>
      <c r="X73" s="1530" t="n">
        <f aca="false">SUM(W73,R73,L73)</f>
        <v>294</v>
      </c>
      <c r="Y73" s="943" t="n">
        <f aca="false">'JANUARY, 2017'!Y73+'FEBRUARY, 2017'!Y73+'MARCH, 2017'!Y73</f>
        <v>38</v>
      </c>
      <c r="Z73" s="943" t="n">
        <f aca="false">'JANUARY, 2017'!Z73+'FEBRUARY, 2017'!Z73+'MARCH, 2017'!Z73</f>
        <v>8</v>
      </c>
      <c r="AA73" s="1531" t="n">
        <f aca="false">SUM(Y73:Z73)</f>
        <v>46</v>
      </c>
      <c r="AB73" s="943" t="n">
        <f aca="false">'JANUARY, 2017'!AB73+'FEBRUARY, 2017'!AB73+'MARCH, 2017'!AB73</f>
        <v>0</v>
      </c>
      <c r="AC73" s="943" t="n">
        <f aca="false">'JANUARY, 2017'!AC73+'FEBRUARY, 2017'!AC73+'MARCH, 2017'!AC73</f>
        <v>5</v>
      </c>
      <c r="AD73" s="943" t="n">
        <f aca="false">'JANUARY, 2017'!AD73+'FEBRUARY, 2017'!AD73+'MARCH, 2017'!AD73</f>
        <v>0</v>
      </c>
      <c r="AE73" s="1532" t="n">
        <f aca="false">'JANUARY, 2017'!AE73+'FEBRUARY, 2017'!AE73+'MARCH, 2017'!AE73</f>
        <v>3</v>
      </c>
      <c r="AF73" s="1533" t="n">
        <f aca="false">SUM(AB73:AE73)</f>
        <v>8</v>
      </c>
      <c r="AG73" s="1534" t="n">
        <f aca="false">'JANUARY, 2017'!AG73+'FEBRUARY, 2017'!AG73+'MARCH, 2017'!AG73</f>
        <v>109</v>
      </c>
    </row>
    <row r="74" customFormat="false" ht="32.25" hidden="false" customHeight="false" outlineLevel="0" collapsed="false">
      <c r="B74" s="1535" t="s">
        <v>84</v>
      </c>
      <c r="C74" s="943" t="n">
        <f aca="false">'JANUARY, 2017'!C74+'FEBRUARY, 2017'!C74+'MARCH, 2017'!C74</f>
        <v>5</v>
      </c>
      <c r="D74" s="943" t="n">
        <f aca="false">'JANUARY, 2017'!D74+'FEBRUARY, 2017'!D74+'MARCH, 2017'!D74</f>
        <v>20</v>
      </c>
      <c r="E74" s="943" t="n">
        <f aca="false">'JANUARY, 2017'!E74+'FEBRUARY, 2017'!E74+'MARCH, 2017'!E74</f>
        <v>45</v>
      </c>
      <c r="F74" s="1526" t="n">
        <f aca="false">SUM(C74:E74)</f>
        <v>70</v>
      </c>
      <c r="G74" s="943" t="n">
        <f aca="false">'JANUARY, 2017'!G74+'FEBRUARY, 2017'!G74+'MARCH, 2017'!G74</f>
        <v>0</v>
      </c>
      <c r="H74" s="943" t="n">
        <f aca="false">'JANUARY, 2017'!H74+'FEBRUARY, 2017'!H74+'MARCH, 2017'!H74</f>
        <v>15</v>
      </c>
      <c r="I74" s="943" t="n">
        <f aca="false">'JANUARY, 2017'!I74+'FEBRUARY, 2017'!I74+'MARCH, 2017'!I74</f>
        <v>9</v>
      </c>
      <c r="J74" s="943" t="n">
        <f aca="false">'JANUARY, 2017'!J74+'FEBRUARY, 2017'!J74+'MARCH, 2017'!J74</f>
        <v>8</v>
      </c>
      <c r="K74" s="943" t="n">
        <f aca="false">'JANUARY, 2017'!K74+'FEBRUARY, 2017'!K74+'MARCH, 2017'!K74</f>
        <v>0</v>
      </c>
      <c r="L74" s="1527" t="n">
        <f aca="false">SUM(G74:K74)</f>
        <v>32</v>
      </c>
      <c r="M74" s="943" t="n">
        <f aca="false">'JANUARY, 2017'!M74+'FEBRUARY, 2017'!M74+'MARCH, 2017'!M74</f>
        <v>0</v>
      </c>
      <c r="N74" s="943" t="n">
        <f aca="false">'JANUARY, 2017'!N74+'FEBRUARY, 2017'!N74+'MARCH, 2017'!N74</f>
        <v>41</v>
      </c>
      <c r="O74" s="943" t="n">
        <f aca="false">'JANUARY, 2017'!O74+'FEBRUARY, 2017'!O74+'MARCH, 2017'!O74</f>
        <v>10</v>
      </c>
      <c r="P74" s="943" t="n">
        <f aca="false">'JANUARY, 2017'!P74+'FEBRUARY, 2017'!P74+'MARCH, 2017'!P74</f>
        <v>3</v>
      </c>
      <c r="Q74" s="943" t="n">
        <f aca="false">'JANUARY, 2017'!Q74+'FEBRUARY, 2017'!Q74+'MARCH, 2017'!Q74</f>
        <v>3</v>
      </c>
      <c r="R74" s="1528" t="n">
        <f aca="false">SUM(M74:Q74)</f>
        <v>57</v>
      </c>
      <c r="S74" s="943" t="n">
        <f aca="false">'JANUARY, 2017'!S74+'FEBRUARY, 2017'!S74+'MARCH, 2017'!S74</f>
        <v>15</v>
      </c>
      <c r="T74" s="943" t="n">
        <f aca="false">'JANUARY, 2017'!T74+'FEBRUARY, 2017'!T74+'MARCH, 2017'!T74</f>
        <v>0</v>
      </c>
      <c r="U74" s="943" t="n">
        <f aca="false">'JANUARY, 2017'!U74+'FEBRUARY, 2017'!U74+'MARCH, 2017'!U74</f>
        <v>0</v>
      </c>
      <c r="V74" s="943" t="n">
        <f aca="false">'JANUARY, 2017'!V74+'FEBRUARY, 2017'!V74+'MARCH, 2017'!W74</f>
        <v>6</v>
      </c>
      <c r="W74" s="1536" t="n">
        <f aca="false">SUM(S74:V74)</f>
        <v>21</v>
      </c>
      <c r="X74" s="1530" t="n">
        <f aca="false">SUM(W74,R74,L74)</f>
        <v>110</v>
      </c>
      <c r="Y74" s="943" t="n">
        <f aca="false">'JANUARY, 2017'!Y74+'FEBRUARY, 2017'!Y74+'MARCH, 2017'!Y74</f>
        <v>26</v>
      </c>
      <c r="Z74" s="943" t="n">
        <f aca="false">'JANUARY, 2017'!Z74+'FEBRUARY, 2017'!Z74+'MARCH, 2017'!Z74</f>
        <v>4</v>
      </c>
      <c r="AA74" s="1531" t="n">
        <f aca="false">SUM(Y74:Z74)</f>
        <v>30</v>
      </c>
      <c r="AB74" s="943" t="n">
        <f aca="false">'JANUARY, 2017'!AB74+'FEBRUARY, 2017'!AB74+'MARCH, 2017'!AB74</f>
        <v>0</v>
      </c>
      <c r="AC74" s="943" t="n">
        <f aca="false">'JANUARY, 2017'!AC74+'FEBRUARY, 2017'!AC74+'MARCH, 2017'!AC74</f>
        <v>4</v>
      </c>
      <c r="AD74" s="943" t="n">
        <f aca="false">'JANUARY, 2017'!AD74+'FEBRUARY, 2017'!AD74+'MARCH, 2017'!AD74</f>
        <v>0</v>
      </c>
      <c r="AE74" s="1532" t="n">
        <f aca="false">'JANUARY, 2017'!AE74+'FEBRUARY, 2017'!AE74+'MARCH, 2017'!AE74</f>
        <v>2</v>
      </c>
      <c r="AF74" s="1533" t="n">
        <f aca="false">SUM(AB74:AE74)</f>
        <v>6</v>
      </c>
      <c r="AG74" s="1534" t="n">
        <f aca="false">'JANUARY, 2017'!AG74+'FEBRUARY, 2017'!AG74+'MARCH, 2017'!AG74</f>
        <v>49</v>
      </c>
    </row>
    <row r="75" customFormat="false" ht="32.25" hidden="false" customHeight="false" outlineLevel="0" collapsed="false">
      <c r="B75" s="1535" t="s">
        <v>85</v>
      </c>
      <c r="C75" s="943" t="n">
        <f aca="false">'JANUARY, 2017'!C75+'FEBRUARY, 2017'!C75+'MARCH, 2017'!C75</f>
        <v>0</v>
      </c>
      <c r="D75" s="943" t="n">
        <f aca="false">'JANUARY, 2017'!D75+'FEBRUARY, 2017'!D75+'MARCH, 2017'!D75</f>
        <v>2</v>
      </c>
      <c r="E75" s="943" t="n">
        <f aca="false">'JANUARY, 2017'!E75+'FEBRUARY, 2017'!E75+'MARCH, 2017'!E75</f>
        <v>1</v>
      </c>
      <c r="F75" s="1526" t="n">
        <f aca="false">SUM(C75:E75)</f>
        <v>3</v>
      </c>
      <c r="G75" s="943" t="n">
        <f aca="false">'JANUARY, 2017'!G75+'FEBRUARY, 2017'!G75+'MARCH, 2017'!G75</f>
        <v>0</v>
      </c>
      <c r="H75" s="943" t="n">
        <f aca="false">'JANUARY, 2017'!H75+'FEBRUARY, 2017'!H75+'MARCH, 2017'!H75</f>
        <v>0</v>
      </c>
      <c r="I75" s="943" t="n">
        <f aca="false">'JANUARY, 2017'!I75+'FEBRUARY, 2017'!I75+'MARCH, 2017'!I75</f>
        <v>2</v>
      </c>
      <c r="J75" s="943" t="n">
        <f aca="false">'JANUARY, 2017'!J75+'FEBRUARY, 2017'!J75+'MARCH, 2017'!J75</f>
        <v>1</v>
      </c>
      <c r="K75" s="943" t="n">
        <f aca="false">'JANUARY, 2017'!K75+'FEBRUARY, 2017'!K75+'MARCH, 2017'!K75</f>
        <v>0</v>
      </c>
      <c r="L75" s="1527" t="n">
        <f aca="false">SUM(G75:K75)</f>
        <v>3</v>
      </c>
      <c r="M75" s="943" t="n">
        <f aca="false">'JANUARY, 2017'!M75+'FEBRUARY, 2017'!M75+'MARCH, 2017'!M75</f>
        <v>0</v>
      </c>
      <c r="N75" s="943" t="n">
        <f aca="false">'JANUARY, 2017'!N75+'FEBRUARY, 2017'!N75+'MARCH, 2017'!N75</f>
        <v>0</v>
      </c>
      <c r="O75" s="943" t="n">
        <f aca="false">'JANUARY, 2017'!O75+'FEBRUARY, 2017'!O75+'MARCH, 2017'!O75</f>
        <v>1</v>
      </c>
      <c r="P75" s="943" t="n">
        <f aca="false">'JANUARY, 2017'!P75+'FEBRUARY, 2017'!P75+'MARCH, 2017'!P75</f>
        <v>0</v>
      </c>
      <c r="Q75" s="943" t="n">
        <f aca="false">'JANUARY, 2017'!Q75+'FEBRUARY, 2017'!Q75+'MARCH, 2017'!Q75</f>
        <v>2</v>
      </c>
      <c r="R75" s="1528" t="n">
        <f aca="false">SUM(M75:Q75)</f>
        <v>3</v>
      </c>
      <c r="S75" s="943" t="n">
        <f aca="false">'JANUARY, 2017'!S75+'FEBRUARY, 2017'!S75+'MARCH, 2017'!S75</f>
        <v>3</v>
      </c>
      <c r="T75" s="943" t="n">
        <f aca="false">'JANUARY, 2017'!T75+'FEBRUARY, 2017'!T75+'MARCH, 2017'!T75</f>
        <v>0</v>
      </c>
      <c r="U75" s="943" t="n">
        <f aca="false">'JANUARY, 2017'!U75+'FEBRUARY, 2017'!U75+'MARCH, 2017'!U75</f>
        <v>0</v>
      </c>
      <c r="V75" s="943" t="n">
        <f aca="false">'JANUARY, 2017'!V75+'FEBRUARY, 2017'!V75+'MARCH, 2017'!W75</f>
        <v>0</v>
      </c>
      <c r="W75" s="1536" t="n">
        <f aca="false">SUM(S75:V75)</f>
        <v>3</v>
      </c>
      <c r="X75" s="1530" t="n">
        <f aca="false">SUM(W75,R75,L75)</f>
        <v>9</v>
      </c>
      <c r="Y75" s="943" t="n">
        <f aca="false">'JANUARY, 2017'!Y75+'FEBRUARY, 2017'!Y75+'MARCH, 2017'!Y75</f>
        <v>0</v>
      </c>
      <c r="Z75" s="943" t="n">
        <f aca="false">'JANUARY, 2017'!Z75+'FEBRUARY, 2017'!Z75+'MARCH, 2017'!Z75</f>
        <v>0</v>
      </c>
      <c r="AA75" s="1531" t="n">
        <f aca="false">SUM(Y75:Z75)</f>
        <v>0</v>
      </c>
      <c r="AB75" s="943" t="n">
        <f aca="false">'JANUARY, 2017'!AB75+'FEBRUARY, 2017'!AB75+'MARCH, 2017'!AB75</f>
        <v>0</v>
      </c>
      <c r="AC75" s="943" t="n">
        <f aca="false">'JANUARY, 2017'!AC75+'FEBRUARY, 2017'!AC75+'MARCH, 2017'!AC75</f>
        <v>0</v>
      </c>
      <c r="AD75" s="943" t="n">
        <f aca="false">'JANUARY, 2017'!AD75+'FEBRUARY, 2017'!AD75+'MARCH, 2017'!AD75</f>
        <v>0</v>
      </c>
      <c r="AE75" s="1532" t="n">
        <f aca="false">'JANUARY, 2017'!AE75+'FEBRUARY, 2017'!AE75+'MARCH, 2017'!AE75</f>
        <v>0</v>
      </c>
      <c r="AF75" s="1533" t="n">
        <f aca="false">SUM(AB75:AE75)</f>
        <v>0</v>
      </c>
      <c r="AG75" s="1534" t="n">
        <f aca="false">'JANUARY, 2017'!AG75+'FEBRUARY, 2017'!AG75+'MARCH, 2017'!AG75</f>
        <v>1</v>
      </c>
    </row>
    <row r="76" customFormat="false" ht="32.25" hidden="false" customHeight="false" outlineLevel="0" collapsed="false">
      <c r="B76" s="1535" t="s">
        <v>86</v>
      </c>
      <c r="C76" s="943" t="n">
        <f aca="false">'JANUARY, 2017'!C76+'FEBRUARY, 2017'!C76+'MARCH, 2017'!C76</f>
        <v>5</v>
      </c>
      <c r="D76" s="943" t="n">
        <f aca="false">'JANUARY, 2017'!D76+'FEBRUARY, 2017'!D76+'MARCH, 2017'!D76</f>
        <v>4</v>
      </c>
      <c r="E76" s="943" t="n">
        <f aca="false">'JANUARY, 2017'!E76+'FEBRUARY, 2017'!E76+'MARCH, 2017'!E76</f>
        <v>13</v>
      </c>
      <c r="F76" s="1526" t="n">
        <f aca="false">SUM(C76:E76)</f>
        <v>22</v>
      </c>
      <c r="G76" s="943" t="n">
        <f aca="false">'JANUARY, 2017'!G76+'FEBRUARY, 2017'!G76+'MARCH, 2017'!G76</f>
        <v>7</v>
      </c>
      <c r="H76" s="943" t="n">
        <f aca="false">'JANUARY, 2017'!H76+'FEBRUARY, 2017'!H76+'MARCH, 2017'!H76</f>
        <v>2</v>
      </c>
      <c r="I76" s="943" t="n">
        <f aca="false">'JANUARY, 2017'!I76+'FEBRUARY, 2017'!I76+'MARCH, 2017'!I76</f>
        <v>0</v>
      </c>
      <c r="J76" s="943" t="n">
        <f aca="false">'JANUARY, 2017'!J76+'FEBRUARY, 2017'!J76+'MARCH, 2017'!J76</f>
        <v>0</v>
      </c>
      <c r="K76" s="943" t="n">
        <f aca="false">'JANUARY, 2017'!K76+'FEBRUARY, 2017'!K76+'MARCH, 2017'!K76</f>
        <v>1</v>
      </c>
      <c r="L76" s="1527" t="n">
        <f aca="false">SUM(G76:K76)</f>
        <v>10</v>
      </c>
      <c r="M76" s="943" t="n">
        <f aca="false">'JANUARY, 2017'!M76+'FEBRUARY, 2017'!M76+'MARCH, 2017'!M76</f>
        <v>0</v>
      </c>
      <c r="N76" s="943" t="n">
        <f aca="false">'JANUARY, 2017'!N76+'FEBRUARY, 2017'!N76+'MARCH, 2017'!N76</f>
        <v>18</v>
      </c>
      <c r="O76" s="943" t="n">
        <f aca="false">'JANUARY, 2017'!O76+'FEBRUARY, 2017'!O76+'MARCH, 2017'!O76</f>
        <v>0</v>
      </c>
      <c r="P76" s="943" t="n">
        <f aca="false">'JANUARY, 2017'!P76+'FEBRUARY, 2017'!P76+'MARCH, 2017'!P76</f>
        <v>0</v>
      </c>
      <c r="Q76" s="943" t="n">
        <f aca="false">'JANUARY, 2017'!Q76+'FEBRUARY, 2017'!Q76+'MARCH, 2017'!Q76</f>
        <v>0</v>
      </c>
      <c r="R76" s="1528" t="n">
        <f aca="false">SUM(M76:Q76)</f>
        <v>18</v>
      </c>
      <c r="S76" s="943" t="n">
        <f aca="false">'JANUARY, 2017'!S76+'FEBRUARY, 2017'!S76+'MARCH, 2017'!S76</f>
        <v>3</v>
      </c>
      <c r="T76" s="943" t="n">
        <f aca="false">'JANUARY, 2017'!T76+'FEBRUARY, 2017'!T76+'MARCH, 2017'!T76</f>
        <v>0</v>
      </c>
      <c r="U76" s="943" t="n">
        <f aca="false">'JANUARY, 2017'!U76+'FEBRUARY, 2017'!U76+'MARCH, 2017'!U76</f>
        <v>0</v>
      </c>
      <c r="V76" s="943" t="n">
        <f aca="false">'JANUARY, 2017'!V76+'FEBRUARY, 2017'!V76+'MARCH, 2017'!W76</f>
        <v>0</v>
      </c>
      <c r="W76" s="1536" t="n">
        <f aca="false">SUM(S76:V76)</f>
        <v>3</v>
      </c>
      <c r="X76" s="1530" t="n">
        <f aca="false">SUM(W76,R76,L76)</f>
        <v>31</v>
      </c>
      <c r="Y76" s="943" t="n">
        <f aca="false">'JANUARY, 2017'!Y76+'FEBRUARY, 2017'!Y76+'MARCH, 2017'!Y76</f>
        <v>5</v>
      </c>
      <c r="Z76" s="943" t="n">
        <f aca="false">'JANUARY, 2017'!Z76+'FEBRUARY, 2017'!Z76+'MARCH, 2017'!Z76</f>
        <v>3</v>
      </c>
      <c r="AA76" s="1531" t="n">
        <f aca="false">SUM(Y76:Z76)</f>
        <v>8</v>
      </c>
      <c r="AB76" s="943" t="n">
        <f aca="false">'JANUARY, 2017'!AB76+'FEBRUARY, 2017'!AB76+'MARCH, 2017'!AB76</f>
        <v>0</v>
      </c>
      <c r="AC76" s="943" t="n">
        <f aca="false">'JANUARY, 2017'!AC76+'FEBRUARY, 2017'!AC76+'MARCH, 2017'!AC76</f>
        <v>3</v>
      </c>
      <c r="AD76" s="943" t="n">
        <f aca="false">'JANUARY, 2017'!AD76+'FEBRUARY, 2017'!AD76+'MARCH, 2017'!AD76</f>
        <v>0</v>
      </c>
      <c r="AE76" s="1532" t="n">
        <f aca="false">'JANUARY, 2017'!AE76+'FEBRUARY, 2017'!AE76+'MARCH, 2017'!AE76</f>
        <v>0</v>
      </c>
      <c r="AF76" s="1533" t="n">
        <f aca="false">SUM(AB76:AE76)</f>
        <v>3</v>
      </c>
      <c r="AG76" s="1534" t="n">
        <f aca="false">'JANUARY, 2017'!AG76+'FEBRUARY, 2017'!AG76+'MARCH, 2017'!AG76</f>
        <v>11</v>
      </c>
    </row>
    <row r="77" customFormat="false" ht="32.25" hidden="false" customHeight="false" outlineLevel="0" collapsed="false">
      <c r="B77" s="1535" t="s">
        <v>87</v>
      </c>
      <c r="C77" s="943" t="n">
        <f aca="false">'JANUARY, 2017'!C77+'FEBRUARY, 2017'!C77+'MARCH, 2017'!C77</f>
        <v>4</v>
      </c>
      <c r="D77" s="943" t="n">
        <f aca="false">'JANUARY, 2017'!D77+'FEBRUARY, 2017'!D77+'MARCH, 2017'!D77</f>
        <v>24</v>
      </c>
      <c r="E77" s="943" t="n">
        <f aca="false">'JANUARY, 2017'!E77+'FEBRUARY, 2017'!E77+'MARCH, 2017'!E77</f>
        <v>73</v>
      </c>
      <c r="F77" s="1526" t="n">
        <f aca="false">SUM(C77:E77)</f>
        <v>101</v>
      </c>
      <c r="G77" s="943" t="n">
        <f aca="false">'JANUARY, 2017'!G77+'FEBRUARY, 2017'!G77+'MARCH, 2017'!G77</f>
        <v>17</v>
      </c>
      <c r="H77" s="943" t="n">
        <f aca="false">'JANUARY, 2017'!H77+'FEBRUARY, 2017'!H77+'MARCH, 2017'!H77</f>
        <v>4</v>
      </c>
      <c r="I77" s="943" t="n">
        <f aca="false">'JANUARY, 2017'!I77+'FEBRUARY, 2017'!I77+'MARCH, 2017'!I77</f>
        <v>20</v>
      </c>
      <c r="J77" s="943" t="n">
        <f aca="false">'JANUARY, 2017'!J77+'FEBRUARY, 2017'!J77+'MARCH, 2017'!J77</f>
        <v>9</v>
      </c>
      <c r="K77" s="943" t="n">
        <f aca="false">'JANUARY, 2017'!K77+'FEBRUARY, 2017'!K77+'MARCH, 2017'!K77</f>
        <v>0</v>
      </c>
      <c r="L77" s="1527" t="n">
        <f aca="false">SUM(G77:K77)</f>
        <v>50</v>
      </c>
      <c r="M77" s="943" t="n">
        <f aca="false">'JANUARY, 2017'!M77+'FEBRUARY, 2017'!M77+'MARCH, 2017'!M77</f>
        <v>2</v>
      </c>
      <c r="N77" s="943" t="n">
        <f aca="false">'JANUARY, 2017'!N77+'FEBRUARY, 2017'!N77+'MARCH, 2017'!N77</f>
        <v>101</v>
      </c>
      <c r="O77" s="943" t="n">
        <f aca="false">'JANUARY, 2017'!O77+'FEBRUARY, 2017'!O77+'MARCH, 2017'!O77</f>
        <v>16</v>
      </c>
      <c r="P77" s="943" t="n">
        <f aca="false">'JANUARY, 2017'!P77+'FEBRUARY, 2017'!P77+'MARCH, 2017'!P77</f>
        <v>0</v>
      </c>
      <c r="Q77" s="943" t="n">
        <f aca="false">'JANUARY, 2017'!Q77+'FEBRUARY, 2017'!Q77+'MARCH, 2017'!Q77</f>
        <v>0</v>
      </c>
      <c r="R77" s="1528" t="n">
        <f aca="false">SUM(M77:Q77)</f>
        <v>119</v>
      </c>
      <c r="S77" s="943" t="n">
        <f aca="false">'JANUARY, 2017'!S77+'FEBRUARY, 2017'!S77+'MARCH, 2017'!S77</f>
        <v>11</v>
      </c>
      <c r="T77" s="943" t="n">
        <f aca="false">'JANUARY, 2017'!T77+'FEBRUARY, 2017'!T77+'MARCH, 2017'!T77</f>
        <v>0</v>
      </c>
      <c r="U77" s="943" t="n">
        <f aca="false">'JANUARY, 2017'!U77+'FEBRUARY, 2017'!U77+'MARCH, 2017'!U77</f>
        <v>0</v>
      </c>
      <c r="V77" s="943" t="n">
        <f aca="false">'JANUARY, 2017'!V77+'FEBRUARY, 2017'!V77+'MARCH, 2017'!W77</f>
        <v>3</v>
      </c>
      <c r="W77" s="1536" t="n">
        <f aca="false">SUM(S77:V77)</f>
        <v>14</v>
      </c>
      <c r="X77" s="1530" t="n">
        <f aca="false">SUM(W77,R77,L77)</f>
        <v>183</v>
      </c>
      <c r="Y77" s="943" t="n">
        <f aca="false">'JANUARY, 2017'!Y77+'FEBRUARY, 2017'!Y77+'MARCH, 2017'!Y77</f>
        <v>9</v>
      </c>
      <c r="Z77" s="943" t="n">
        <f aca="false">'JANUARY, 2017'!Z77+'FEBRUARY, 2017'!Z77+'MARCH, 2017'!Z77</f>
        <v>5</v>
      </c>
      <c r="AA77" s="1531" t="n">
        <f aca="false">SUM(Y77:Z77)</f>
        <v>14</v>
      </c>
      <c r="AB77" s="943" t="n">
        <f aca="false">'JANUARY, 2017'!AB77+'FEBRUARY, 2017'!AB77+'MARCH, 2017'!AB77</f>
        <v>0</v>
      </c>
      <c r="AC77" s="943" t="n">
        <f aca="false">'JANUARY, 2017'!AC77+'FEBRUARY, 2017'!AC77+'MARCH, 2017'!AC77</f>
        <v>5</v>
      </c>
      <c r="AD77" s="943" t="n">
        <f aca="false">'JANUARY, 2017'!AD77+'FEBRUARY, 2017'!AD77+'MARCH, 2017'!AD77</f>
        <v>0</v>
      </c>
      <c r="AE77" s="1532" t="n">
        <f aca="false">'JANUARY, 2017'!AE77+'FEBRUARY, 2017'!AE77+'MARCH, 2017'!AE77</f>
        <v>1</v>
      </c>
      <c r="AF77" s="1533" t="n">
        <f aca="false">SUM(AB77:AE77)</f>
        <v>6</v>
      </c>
      <c r="AG77" s="1534" t="n">
        <f aca="false">'JANUARY, 2017'!AG77+'FEBRUARY, 2017'!AG77+'MARCH, 2017'!AG77</f>
        <v>24</v>
      </c>
    </row>
    <row r="78" customFormat="false" ht="32.25" hidden="false" customHeight="false" outlineLevel="0" collapsed="false">
      <c r="B78" s="1535" t="s">
        <v>88</v>
      </c>
      <c r="C78" s="943" t="n">
        <f aca="false">'JANUARY, 2017'!C78+'FEBRUARY, 2017'!C78+'MARCH, 2017'!C78</f>
        <v>4</v>
      </c>
      <c r="D78" s="943" t="n">
        <f aca="false">'JANUARY, 2017'!D78+'FEBRUARY, 2017'!D78+'MARCH, 2017'!D78</f>
        <v>1</v>
      </c>
      <c r="E78" s="943" t="n">
        <f aca="false">'JANUARY, 2017'!E78+'FEBRUARY, 2017'!E78+'MARCH, 2017'!E78</f>
        <v>23</v>
      </c>
      <c r="F78" s="1526" t="n">
        <f aca="false">SUM(C78:E78)</f>
        <v>28</v>
      </c>
      <c r="G78" s="943" t="n">
        <f aca="false">'JANUARY, 2017'!G78+'FEBRUARY, 2017'!G78+'MARCH, 2017'!G78</f>
        <v>2</v>
      </c>
      <c r="H78" s="943" t="n">
        <f aca="false">'JANUARY, 2017'!H78+'FEBRUARY, 2017'!H78+'MARCH, 2017'!H78</f>
        <v>4</v>
      </c>
      <c r="I78" s="943" t="n">
        <f aca="false">'JANUARY, 2017'!I78+'FEBRUARY, 2017'!I78+'MARCH, 2017'!I78</f>
        <v>0</v>
      </c>
      <c r="J78" s="943" t="n">
        <f aca="false">'JANUARY, 2017'!J78+'FEBRUARY, 2017'!J78+'MARCH, 2017'!J78</f>
        <v>15</v>
      </c>
      <c r="K78" s="943" t="n">
        <f aca="false">'JANUARY, 2017'!K78+'FEBRUARY, 2017'!K78+'MARCH, 2017'!K78</f>
        <v>0</v>
      </c>
      <c r="L78" s="1527" t="n">
        <f aca="false">SUM(G78:K78)</f>
        <v>21</v>
      </c>
      <c r="M78" s="943" t="n">
        <f aca="false">'JANUARY, 2017'!M78+'FEBRUARY, 2017'!M78+'MARCH, 2017'!M78</f>
        <v>0</v>
      </c>
      <c r="N78" s="943" t="n">
        <f aca="false">'JANUARY, 2017'!N78+'FEBRUARY, 2017'!N78+'MARCH, 2017'!N78</f>
        <v>12</v>
      </c>
      <c r="O78" s="943" t="n">
        <f aca="false">'JANUARY, 2017'!O78+'FEBRUARY, 2017'!O78+'MARCH, 2017'!O78</f>
        <v>4</v>
      </c>
      <c r="P78" s="943" t="n">
        <f aca="false">'JANUARY, 2017'!P78+'FEBRUARY, 2017'!P78+'MARCH, 2017'!P78</f>
        <v>1</v>
      </c>
      <c r="Q78" s="943" t="n">
        <f aca="false">'JANUARY, 2017'!Q78+'FEBRUARY, 2017'!Q78+'MARCH, 2017'!Q78</f>
        <v>0</v>
      </c>
      <c r="R78" s="1528" t="n">
        <f aca="false">SUM(M78:Q78)</f>
        <v>17</v>
      </c>
      <c r="S78" s="943" t="n">
        <f aca="false">'JANUARY, 2017'!S78+'FEBRUARY, 2017'!S78+'MARCH, 2017'!S78</f>
        <v>9</v>
      </c>
      <c r="T78" s="943" t="n">
        <f aca="false">'JANUARY, 2017'!T78+'FEBRUARY, 2017'!T78+'MARCH, 2017'!T78</f>
        <v>1</v>
      </c>
      <c r="U78" s="943" t="n">
        <f aca="false">'JANUARY, 2017'!U78+'FEBRUARY, 2017'!U78+'MARCH, 2017'!U78</f>
        <v>1</v>
      </c>
      <c r="V78" s="943" t="n">
        <f aca="false">'JANUARY, 2017'!V78+'FEBRUARY, 2017'!V78+'MARCH, 2017'!W78</f>
        <v>1</v>
      </c>
      <c r="W78" s="1536" t="n">
        <f aca="false">SUM(S78:V78)</f>
        <v>12</v>
      </c>
      <c r="X78" s="1530" t="n">
        <f aca="false">SUM(W78,R78,L78)</f>
        <v>50</v>
      </c>
      <c r="Y78" s="943" t="n">
        <f aca="false">'JANUARY, 2017'!Y78+'FEBRUARY, 2017'!Y78+'MARCH, 2017'!Y78</f>
        <v>1</v>
      </c>
      <c r="Z78" s="943" t="n">
        <f aca="false">'JANUARY, 2017'!Z78+'FEBRUARY, 2017'!Z78+'MARCH, 2017'!Z78</f>
        <v>0</v>
      </c>
      <c r="AA78" s="1531" t="n">
        <f aca="false">SUM(Y78:Z78)</f>
        <v>1</v>
      </c>
      <c r="AB78" s="943" t="n">
        <f aca="false">'JANUARY, 2017'!AB78+'FEBRUARY, 2017'!AB78+'MARCH, 2017'!AB78</f>
        <v>0</v>
      </c>
      <c r="AC78" s="943" t="n">
        <f aca="false">'JANUARY, 2017'!AC78+'FEBRUARY, 2017'!AC78+'MARCH, 2017'!AC78</f>
        <v>0</v>
      </c>
      <c r="AD78" s="943" t="n">
        <f aca="false">'JANUARY, 2017'!AD78+'FEBRUARY, 2017'!AD78+'MARCH, 2017'!AD78</f>
        <v>0</v>
      </c>
      <c r="AE78" s="1532" t="n">
        <f aca="false">'JANUARY, 2017'!AE78+'FEBRUARY, 2017'!AE78+'MARCH, 2017'!AE78</f>
        <v>0</v>
      </c>
      <c r="AF78" s="1533" t="n">
        <f aca="false">SUM(AB78:AE78)</f>
        <v>0</v>
      </c>
      <c r="AG78" s="1534" t="n">
        <f aca="false">'JANUARY, 2017'!AG78+'FEBRUARY, 2017'!AG78+'MARCH, 2017'!AG78</f>
        <v>12</v>
      </c>
    </row>
    <row r="79" customFormat="false" ht="32.25" hidden="false" customHeight="false" outlineLevel="0" collapsed="false">
      <c r="B79" s="1535" t="s">
        <v>89</v>
      </c>
      <c r="C79" s="943" t="n">
        <f aca="false">'JANUARY, 2017'!C79+'FEBRUARY, 2017'!C79+'MARCH, 2017'!C79</f>
        <v>2</v>
      </c>
      <c r="D79" s="943" t="n">
        <f aca="false">'JANUARY, 2017'!D79+'FEBRUARY, 2017'!D79+'MARCH, 2017'!D79</f>
        <v>1</v>
      </c>
      <c r="E79" s="943" t="n">
        <f aca="false">'JANUARY, 2017'!E79+'FEBRUARY, 2017'!E79+'MARCH, 2017'!E79</f>
        <v>14</v>
      </c>
      <c r="F79" s="1526" t="n">
        <f aca="false">SUM(C79:E79)</f>
        <v>17</v>
      </c>
      <c r="G79" s="943" t="n">
        <f aca="false">'JANUARY, 2017'!G79+'FEBRUARY, 2017'!G79+'MARCH, 2017'!G79</f>
        <v>1</v>
      </c>
      <c r="H79" s="943" t="n">
        <f aca="false">'JANUARY, 2017'!H79+'FEBRUARY, 2017'!H79+'MARCH, 2017'!H79</f>
        <v>7</v>
      </c>
      <c r="I79" s="943" t="n">
        <f aca="false">'JANUARY, 2017'!I79+'FEBRUARY, 2017'!I79+'MARCH, 2017'!I79</f>
        <v>1</v>
      </c>
      <c r="J79" s="943" t="n">
        <f aca="false">'JANUARY, 2017'!J79+'FEBRUARY, 2017'!J79+'MARCH, 2017'!J79</f>
        <v>3</v>
      </c>
      <c r="K79" s="943" t="n">
        <f aca="false">'JANUARY, 2017'!K79+'FEBRUARY, 2017'!K79+'MARCH, 2017'!K79</f>
        <v>0</v>
      </c>
      <c r="L79" s="1527" t="n">
        <f aca="false">SUM(G79:K79)</f>
        <v>12</v>
      </c>
      <c r="M79" s="943" t="n">
        <f aca="false">'JANUARY, 2017'!M79+'FEBRUARY, 2017'!M79+'MARCH, 2017'!M79</f>
        <v>0</v>
      </c>
      <c r="N79" s="943" t="n">
        <f aca="false">'JANUARY, 2017'!N79+'FEBRUARY, 2017'!N79+'MARCH, 2017'!N79</f>
        <v>3</v>
      </c>
      <c r="O79" s="943" t="n">
        <f aca="false">'JANUARY, 2017'!O79+'FEBRUARY, 2017'!O79+'MARCH, 2017'!O79</f>
        <v>0</v>
      </c>
      <c r="P79" s="943" t="n">
        <f aca="false">'JANUARY, 2017'!P79+'FEBRUARY, 2017'!P79+'MARCH, 2017'!P79</f>
        <v>0</v>
      </c>
      <c r="Q79" s="943" t="n">
        <f aca="false">'JANUARY, 2017'!Q79+'FEBRUARY, 2017'!Q79+'MARCH, 2017'!Q79</f>
        <v>0</v>
      </c>
      <c r="R79" s="1528" t="n">
        <f aca="false">SUM(M79:Q79)</f>
        <v>3</v>
      </c>
      <c r="S79" s="943" t="n">
        <f aca="false">'JANUARY, 2017'!S79+'FEBRUARY, 2017'!S79+'MARCH, 2017'!S79</f>
        <v>4</v>
      </c>
      <c r="T79" s="943" t="n">
        <f aca="false">'JANUARY, 2017'!T79+'FEBRUARY, 2017'!T79+'MARCH, 2017'!T79</f>
        <v>0</v>
      </c>
      <c r="U79" s="943" t="n">
        <f aca="false">'JANUARY, 2017'!U79+'FEBRUARY, 2017'!U79+'MARCH, 2017'!U79</f>
        <v>0</v>
      </c>
      <c r="V79" s="943" t="n">
        <f aca="false">'JANUARY, 2017'!V79+'FEBRUARY, 2017'!V79+'MARCH, 2017'!W79</f>
        <v>1</v>
      </c>
      <c r="W79" s="1536" t="n">
        <f aca="false">SUM(S79:V79)</f>
        <v>5</v>
      </c>
      <c r="X79" s="1530" t="n">
        <f aca="false">SUM(W79,R79,L79)</f>
        <v>20</v>
      </c>
      <c r="Y79" s="943" t="n">
        <f aca="false">'JANUARY, 2017'!Y79+'FEBRUARY, 2017'!Y79+'MARCH, 2017'!Y79</f>
        <v>8</v>
      </c>
      <c r="Z79" s="943" t="n">
        <f aca="false">'JANUARY, 2017'!Z79+'FEBRUARY, 2017'!Z79+'MARCH, 2017'!Z79</f>
        <v>2</v>
      </c>
      <c r="AA79" s="1531" t="n">
        <f aca="false">SUM(Y79:Z79)</f>
        <v>10</v>
      </c>
      <c r="AB79" s="943" t="n">
        <f aca="false">'JANUARY, 2017'!AB79+'FEBRUARY, 2017'!AB79+'MARCH, 2017'!AB79</f>
        <v>1</v>
      </c>
      <c r="AC79" s="943" t="n">
        <f aca="false">'JANUARY, 2017'!AC79+'FEBRUARY, 2017'!AC79+'MARCH, 2017'!AC79</f>
        <v>0</v>
      </c>
      <c r="AD79" s="943" t="n">
        <f aca="false">'JANUARY, 2017'!AD79+'FEBRUARY, 2017'!AD79+'MARCH, 2017'!AD79</f>
        <v>1</v>
      </c>
      <c r="AE79" s="1532" t="n">
        <f aca="false">'JANUARY, 2017'!AE79+'FEBRUARY, 2017'!AE79+'MARCH, 2017'!AE79</f>
        <v>1</v>
      </c>
      <c r="AF79" s="1533" t="n">
        <f aca="false">SUM(AB79:AE79)</f>
        <v>3</v>
      </c>
      <c r="AG79" s="1534" t="n">
        <f aca="false">'JANUARY, 2017'!AG79+'FEBRUARY, 2017'!AG79+'MARCH, 2017'!AG79</f>
        <v>8</v>
      </c>
    </row>
    <row r="80" customFormat="false" ht="32.25" hidden="false" customHeight="false" outlineLevel="0" collapsed="false">
      <c r="B80" s="1535" t="s">
        <v>90</v>
      </c>
      <c r="C80" s="943" t="n">
        <f aca="false">'JANUARY, 2017'!C80+'FEBRUARY, 2017'!C80+'MARCH, 2017'!C80</f>
        <v>0</v>
      </c>
      <c r="D80" s="943" t="n">
        <f aca="false">'JANUARY, 2017'!D80+'FEBRUARY, 2017'!D80+'MARCH, 2017'!D80</f>
        <v>20</v>
      </c>
      <c r="E80" s="943" t="n">
        <f aca="false">'JANUARY, 2017'!E80+'FEBRUARY, 2017'!E80+'MARCH, 2017'!E80</f>
        <v>6</v>
      </c>
      <c r="F80" s="1526" t="n">
        <f aca="false">SUM(C80:E80)</f>
        <v>26</v>
      </c>
      <c r="G80" s="943" t="n">
        <f aca="false">'JANUARY, 2017'!G80+'FEBRUARY, 2017'!G80+'MARCH, 2017'!G80</f>
        <v>2</v>
      </c>
      <c r="H80" s="943" t="n">
        <f aca="false">'JANUARY, 2017'!H80+'FEBRUARY, 2017'!H80+'MARCH, 2017'!H80</f>
        <v>3</v>
      </c>
      <c r="I80" s="943" t="n">
        <f aca="false">'JANUARY, 2017'!I80+'FEBRUARY, 2017'!I80+'MARCH, 2017'!I80</f>
        <v>1</v>
      </c>
      <c r="J80" s="943" t="n">
        <f aca="false">'JANUARY, 2017'!J80+'FEBRUARY, 2017'!J80+'MARCH, 2017'!J80</f>
        <v>7</v>
      </c>
      <c r="K80" s="943" t="n">
        <f aca="false">'JANUARY, 2017'!K80+'FEBRUARY, 2017'!K80+'MARCH, 2017'!K80</f>
        <v>1</v>
      </c>
      <c r="L80" s="1527" t="n">
        <f aca="false">SUM(G80:K80)</f>
        <v>14</v>
      </c>
      <c r="M80" s="943" t="n">
        <f aca="false">'JANUARY, 2017'!M80+'FEBRUARY, 2017'!M80+'MARCH, 2017'!M80</f>
        <v>0</v>
      </c>
      <c r="N80" s="943" t="n">
        <f aca="false">'JANUARY, 2017'!N80+'FEBRUARY, 2017'!N80+'MARCH, 2017'!N80</f>
        <v>8</v>
      </c>
      <c r="O80" s="943" t="n">
        <f aca="false">'JANUARY, 2017'!O80+'FEBRUARY, 2017'!O80+'MARCH, 2017'!O80</f>
        <v>8</v>
      </c>
      <c r="P80" s="943" t="n">
        <f aca="false">'JANUARY, 2017'!P80+'FEBRUARY, 2017'!P80+'MARCH, 2017'!P80</f>
        <v>0</v>
      </c>
      <c r="Q80" s="943" t="n">
        <f aca="false">'JANUARY, 2017'!Q80+'FEBRUARY, 2017'!Q80+'MARCH, 2017'!Q80</f>
        <v>0</v>
      </c>
      <c r="R80" s="1528" t="n">
        <f aca="false">SUM(M80:Q80)</f>
        <v>16</v>
      </c>
      <c r="S80" s="943" t="n">
        <f aca="false">'JANUARY, 2017'!S80+'FEBRUARY, 2017'!S80+'MARCH, 2017'!S80</f>
        <v>11</v>
      </c>
      <c r="T80" s="943" t="n">
        <f aca="false">'JANUARY, 2017'!T80+'FEBRUARY, 2017'!T80+'MARCH, 2017'!T80</f>
        <v>2</v>
      </c>
      <c r="U80" s="943" t="n">
        <f aca="false">'JANUARY, 2017'!U80+'FEBRUARY, 2017'!U80+'MARCH, 2017'!U80</f>
        <v>0</v>
      </c>
      <c r="V80" s="943" t="n">
        <f aca="false">'JANUARY, 2017'!V80+'FEBRUARY, 2017'!V80+'MARCH, 2017'!W80</f>
        <v>4</v>
      </c>
      <c r="W80" s="1536" t="n">
        <f aca="false">SUM(S80:V80)</f>
        <v>17</v>
      </c>
      <c r="X80" s="1530" t="n">
        <f aca="false">SUM(W80,R80,L80)</f>
        <v>47</v>
      </c>
      <c r="Y80" s="943" t="n">
        <f aca="false">'JANUARY, 2017'!Y80+'FEBRUARY, 2017'!Y80+'MARCH, 2017'!Y80</f>
        <v>16</v>
      </c>
      <c r="Z80" s="943" t="n">
        <f aca="false">'JANUARY, 2017'!Z80+'FEBRUARY, 2017'!Z80+'MARCH, 2017'!Z80</f>
        <v>0</v>
      </c>
      <c r="AA80" s="1531" t="n">
        <f aca="false">SUM(Y80:Z80)</f>
        <v>16</v>
      </c>
      <c r="AB80" s="943" t="n">
        <f aca="false">'JANUARY, 2017'!AB80+'FEBRUARY, 2017'!AB80+'MARCH, 2017'!AB80</f>
        <v>0</v>
      </c>
      <c r="AC80" s="943" t="n">
        <f aca="false">'JANUARY, 2017'!AC80+'FEBRUARY, 2017'!AC80+'MARCH, 2017'!AC80</f>
        <v>0</v>
      </c>
      <c r="AD80" s="943" t="n">
        <f aca="false">'JANUARY, 2017'!AD80+'FEBRUARY, 2017'!AD80+'MARCH, 2017'!AD80</f>
        <v>0</v>
      </c>
      <c r="AE80" s="1532" t="n">
        <f aca="false">'JANUARY, 2017'!AE80+'FEBRUARY, 2017'!AE80+'MARCH, 2017'!AE80</f>
        <v>0</v>
      </c>
      <c r="AF80" s="1533" t="n">
        <f aca="false">SUM(AB80:AE80)</f>
        <v>0</v>
      </c>
      <c r="AG80" s="1534" t="n">
        <f aca="false">'JANUARY, 2017'!AG80+'FEBRUARY, 2017'!AG80+'MARCH, 2017'!AG80</f>
        <v>21</v>
      </c>
    </row>
    <row r="81" customFormat="false" ht="45.75" hidden="false" customHeight="false" outlineLevel="0" collapsed="false">
      <c r="B81" s="1535" t="s">
        <v>91</v>
      </c>
      <c r="C81" s="943" t="n">
        <f aca="false">'JANUARY, 2017'!C81+'FEBRUARY, 2017'!C81+'MARCH, 2017'!C81</f>
        <v>1</v>
      </c>
      <c r="D81" s="943" t="n">
        <f aca="false">'JANUARY, 2017'!D81+'FEBRUARY, 2017'!D81+'MARCH, 2017'!D81</f>
        <v>2</v>
      </c>
      <c r="E81" s="943" t="n">
        <f aca="false">'JANUARY, 2017'!E81+'FEBRUARY, 2017'!E81+'MARCH, 2017'!E81</f>
        <v>8</v>
      </c>
      <c r="F81" s="1526" t="n">
        <f aca="false">SUM(C81:E81)</f>
        <v>11</v>
      </c>
      <c r="G81" s="943" t="n">
        <f aca="false">'JANUARY, 2017'!G81+'FEBRUARY, 2017'!G81+'MARCH, 2017'!G81</f>
        <v>1</v>
      </c>
      <c r="H81" s="943" t="n">
        <f aca="false">'JANUARY, 2017'!H81+'FEBRUARY, 2017'!H81+'MARCH, 2017'!H81</f>
        <v>0</v>
      </c>
      <c r="I81" s="943" t="n">
        <f aca="false">'JANUARY, 2017'!I81+'FEBRUARY, 2017'!I81+'MARCH, 2017'!I81</f>
        <v>1</v>
      </c>
      <c r="J81" s="943" t="n">
        <f aca="false">'JANUARY, 2017'!J81+'FEBRUARY, 2017'!J81+'MARCH, 2017'!J81</f>
        <v>3</v>
      </c>
      <c r="K81" s="943" t="n">
        <f aca="false">'JANUARY, 2017'!K81+'FEBRUARY, 2017'!K81+'MARCH, 2017'!K81</f>
        <v>0</v>
      </c>
      <c r="L81" s="1527" t="n">
        <f aca="false">SUM(G81:K81)</f>
        <v>5</v>
      </c>
      <c r="M81" s="943" t="n">
        <f aca="false">'JANUARY, 2017'!M81+'FEBRUARY, 2017'!M81+'MARCH, 2017'!M81</f>
        <v>1</v>
      </c>
      <c r="N81" s="943" t="n">
        <f aca="false">'JANUARY, 2017'!N81+'FEBRUARY, 2017'!N81+'MARCH, 2017'!N81</f>
        <v>3</v>
      </c>
      <c r="O81" s="943" t="n">
        <f aca="false">'JANUARY, 2017'!O81+'FEBRUARY, 2017'!O81+'MARCH, 2017'!O81</f>
        <v>1</v>
      </c>
      <c r="P81" s="943" t="n">
        <f aca="false">'JANUARY, 2017'!P81+'FEBRUARY, 2017'!P81+'MARCH, 2017'!P81</f>
        <v>1</v>
      </c>
      <c r="Q81" s="943" t="n">
        <f aca="false">'JANUARY, 2017'!Q81+'FEBRUARY, 2017'!Q81+'MARCH, 2017'!Q81</f>
        <v>0</v>
      </c>
      <c r="R81" s="1528" t="n">
        <f aca="false">SUM(M81:Q81)</f>
        <v>6</v>
      </c>
      <c r="S81" s="943" t="n">
        <f aca="false">'JANUARY, 2017'!S81+'FEBRUARY, 2017'!S81+'MARCH, 2017'!S81</f>
        <v>2</v>
      </c>
      <c r="T81" s="943" t="n">
        <f aca="false">'JANUARY, 2017'!T81+'FEBRUARY, 2017'!T81+'MARCH, 2017'!T81</f>
        <v>0</v>
      </c>
      <c r="U81" s="943" t="n">
        <f aca="false">'JANUARY, 2017'!U81+'FEBRUARY, 2017'!U81+'MARCH, 2017'!U81</f>
        <v>0</v>
      </c>
      <c r="V81" s="943" t="n">
        <f aca="false">'JANUARY, 2017'!V81+'FEBRUARY, 2017'!V81+'MARCH, 2017'!W81</f>
        <v>1</v>
      </c>
      <c r="W81" s="1536" t="n">
        <f aca="false">SUM(S81:V81)</f>
        <v>3</v>
      </c>
      <c r="X81" s="1530" t="n">
        <f aca="false">SUM(W81,R81,L81)</f>
        <v>14</v>
      </c>
      <c r="Y81" s="943" t="n">
        <f aca="false">'JANUARY, 2017'!Y81+'FEBRUARY, 2017'!Y81+'MARCH, 2017'!Y81</f>
        <v>2</v>
      </c>
      <c r="Z81" s="943" t="n">
        <f aca="false">'JANUARY, 2017'!Z81+'FEBRUARY, 2017'!Z81+'MARCH, 2017'!Z81</f>
        <v>1</v>
      </c>
      <c r="AA81" s="1531" t="n">
        <f aca="false">SUM(Y81:Z81)</f>
        <v>3</v>
      </c>
      <c r="AB81" s="943" t="n">
        <f aca="false">'JANUARY, 2017'!AB81+'FEBRUARY, 2017'!AB81+'MARCH, 2017'!AB81</f>
        <v>0</v>
      </c>
      <c r="AC81" s="943" t="n">
        <f aca="false">'JANUARY, 2017'!AC81+'FEBRUARY, 2017'!AC81+'MARCH, 2017'!AC81</f>
        <v>1</v>
      </c>
      <c r="AD81" s="943" t="n">
        <f aca="false">'JANUARY, 2017'!AD81+'FEBRUARY, 2017'!AD81+'MARCH, 2017'!AD81</f>
        <v>0</v>
      </c>
      <c r="AE81" s="1532" t="n">
        <f aca="false">'JANUARY, 2017'!AE81+'FEBRUARY, 2017'!AE81+'MARCH, 2017'!AE81</f>
        <v>0</v>
      </c>
      <c r="AF81" s="1533" t="n">
        <f aca="false">SUM(AB81:AE81)</f>
        <v>1</v>
      </c>
      <c r="AG81" s="1534" t="n">
        <f aca="false">'JANUARY, 2017'!AG81+'FEBRUARY, 2017'!AG81+'MARCH, 2017'!AG81</f>
        <v>4</v>
      </c>
    </row>
    <row r="82" customFormat="false" ht="32.25" hidden="false" customHeight="false" outlineLevel="0" collapsed="false">
      <c r="B82" s="1535" t="s">
        <v>92</v>
      </c>
      <c r="C82" s="943" t="n">
        <f aca="false">'JANUARY, 2017'!C82+'FEBRUARY, 2017'!C82+'MARCH, 2017'!C82</f>
        <v>3</v>
      </c>
      <c r="D82" s="943" t="n">
        <f aca="false">'JANUARY, 2017'!D82+'FEBRUARY, 2017'!D82+'MARCH, 2017'!D82</f>
        <v>3</v>
      </c>
      <c r="E82" s="943" t="n">
        <f aca="false">'JANUARY, 2017'!E82+'FEBRUARY, 2017'!E82+'MARCH, 2017'!E82</f>
        <v>32</v>
      </c>
      <c r="F82" s="1526" t="n">
        <f aca="false">SUM(C82:E82)</f>
        <v>38</v>
      </c>
      <c r="G82" s="943" t="n">
        <f aca="false">'JANUARY, 2017'!G82+'FEBRUARY, 2017'!G82+'MARCH, 2017'!G82</f>
        <v>13</v>
      </c>
      <c r="H82" s="943" t="n">
        <f aca="false">'JANUARY, 2017'!H82+'FEBRUARY, 2017'!H82+'MARCH, 2017'!H82</f>
        <v>5</v>
      </c>
      <c r="I82" s="943" t="n">
        <f aca="false">'JANUARY, 2017'!I82+'FEBRUARY, 2017'!I82+'MARCH, 2017'!I82</f>
        <v>2</v>
      </c>
      <c r="J82" s="943" t="n">
        <f aca="false">'JANUARY, 2017'!J82+'FEBRUARY, 2017'!J82+'MARCH, 2017'!J82</f>
        <v>3</v>
      </c>
      <c r="K82" s="943" t="n">
        <f aca="false">'JANUARY, 2017'!K82+'FEBRUARY, 2017'!K82+'MARCH, 2017'!K82</f>
        <v>1</v>
      </c>
      <c r="L82" s="1527" t="n">
        <f aca="false">SUM(G82:K82)</f>
        <v>24</v>
      </c>
      <c r="M82" s="943" t="n">
        <f aca="false">'JANUARY, 2017'!M82+'FEBRUARY, 2017'!M82+'MARCH, 2017'!M82</f>
        <v>1</v>
      </c>
      <c r="N82" s="943" t="n">
        <f aca="false">'JANUARY, 2017'!N82+'FEBRUARY, 2017'!N82+'MARCH, 2017'!N82</f>
        <v>17</v>
      </c>
      <c r="O82" s="943" t="n">
        <f aca="false">'JANUARY, 2017'!O82+'FEBRUARY, 2017'!O82+'MARCH, 2017'!O82</f>
        <v>10</v>
      </c>
      <c r="P82" s="943" t="n">
        <f aca="false">'JANUARY, 2017'!P82+'FEBRUARY, 2017'!P82+'MARCH, 2017'!P82</f>
        <v>2</v>
      </c>
      <c r="Q82" s="943" t="n">
        <f aca="false">'JANUARY, 2017'!Q82+'FEBRUARY, 2017'!Q82+'MARCH, 2017'!Q82</f>
        <v>0</v>
      </c>
      <c r="R82" s="1528" t="n">
        <f aca="false">SUM(M82:Q82)</f>
        <v>30</v>
      </c>
      <c r="S82" s="943" t="n">
        <f aca="false">'JANUARY, 2017'!S82+'FEBRUARY, 2017'!S82+'MARCH, 2017'!S82</f>
        <v>12</v>
      </c>
      <c r="T82" s="943" t="n">
        <f aca="false">'JANUARY, 2017'!T82+'FEBRUARY, 2017'!T82+'MARCH, 2017'!T82</f>
        <v>0</v>
      </c>
      <c r="U82" s="943" t="n">
        <f aca="false">'JANUARY, 2017'!U82+'FEBRUARY, 2017'!U82+'MARCH, 2017'!U82</f>
        <v>0</v>
      </c>
      <c r="V82" s="943" t="n">
        <f aca="false">'JANUARY, 2017'!V82+'FEBRUARY, 2017'!V82+'MARCH, 2017'!W82</f>
        <v>5</v>
      </c>
      <c r="W82" s="1536" t="n">
        <f aca="false">SUM(S82:V82)</f>
        <v>17</v>
      </c>
      <c r="X82" s="1530" t="n">
        <f aca="false">SUM(W82,R82,L82)</f>
        <v>71</v>
      </c>
      <c r="Y82" s="943" t="n">
        <f aca="false">'JANUARY, 2017'!Y82+'FEBRUARY, 2017'!Y82+'MARCH, 2017'!Y82</f>
        <v>30</v>
      </c>
      <c r="Z82" s="943" t="n">
        <f aca="false">'JANUARY, 2017'!Z82+'FEBRUARY, 2017'!Z82+'MARCH, 2017'!Z82</f>
        <v>3</v>
      </c>
      <c r="AA82" s="1531" t="n">
        <f aca="false">SUM(Y82:Z82)</f>
        <v>33</v>
      </c>
      <c r="AB82" s="943" t="n">
        <f aca="false">'JANUARY, 2017'!AB82+'FEBRUARY, 2017'!AB82+'MARCH, 2017'!AB82</f>
        <v>0</v>
      </c>
      <c r="AC82" s="943" t="n">
        <f aca="false">'JANUARY, 2017'!AC82+'FEBRUARY, 2017'!AC82+'MARCH, 2017'!AC82</f>
        <v>2</v>
      </c>
      <c r="AD82" s="943" t="n">
        <f aca="false">'JANUARY, 2017'!AD82+'FEBRUARY, 2017'!AD82+'MARCH, 2017'!AD82</f>
        <v>0</v>
      </c>
      <c r="AE82" s="1532" t="n">
        <f aca="false">'JANUARY, 2017'!AE82+'FEBRUARY, 2017'!AE82+'MARCH, 2017'!AE82</f>
        <v>1</v>
      </c>
      <c r="AF82" s="1533" t="n">
        <f aca="false">SUM(AB82:AE82)</f>
        <v>3</v>
      </c>
      <c r="AG82" s="1534" t="n">
        <f aca="false">'JANUARY, 2017'!AG82+'FEBRUARY, 2017'!AG82+'MARCH, 2017'!AG82</f>
        <v>30</v>
      </c>
    </row>
    <row r="83" customFormat="false" ht="45.75" hidden="false" customHeight="false" outlineLevel="0" collapsed="false">
      <c r="B83" s="1535" t="s">
        <v>93</v>
      </c>
      <c r="C83" s="943" t="n">
        <f aca="false">'JANUARY, 2017'!C83+'FEBRUARY, 2017'!C83+'MARCH, 2017'!C83</f>
        <v>1</v>
      </c>
      <c r="D83" s="943" t="n">
        <f aca="false">'JANUARY, 2017'!D83+'FEBRUARY, 2017'!D83+'MARCH, 2017'!D83</f>
        <v>8</v>
      </c>
      <c r="E83" s="943" t="n">
        <f aca="false">'JANUARY, 2017'!E83+'FEBRUARY, 2017'!E83+'MARCH, 2017'!E83</f>
        <v>35</v>
      </c>
      <c r="F83" s="1526" t="n">
        <f aca="false">SUM(C83:E83)</f>
        <v>44</v>
      </c>
      <c r="G83" s="943" t="n">
        <f aca="false">'JANUARY, 2017'!G83+'FEBRUARY, 2017'!G83+'MARCH, 2017'!G83</f>
        <v>6</v>
      </c>
      <c r="H83" s="943" t="n">
        <f aca="false">'JANUARY, 2017'!H83+'FEBRUARY, 2017'!H83+'MARCH, 2017'!H83</f>
        <v>12</v>
      </c>
      <c r="I83" s="943" t="n">
        <f aca="false">'JANUARY, 2017'!I83+'FEBRUARY, 2017'!I83+'MARCH, 2017'!I83</f>
        <v>5</v>
      </c>
      <c r="J83" s="943" t="n">
        <f aca="false">'JANUARY, 2017'!J83+'FEBRUARY, 2017'!J83+'MARCH, 2017'!J83</f>
        <v>0</v>
      </c>
      <c r="K83" s="943" t="n">
        <f aca="false">'JANUARY, 2017'!K83+'FEBRUARY, 2017'!K83+'MARCH, 2017'!K83</f>
        <v>11</v>
      </c>
      <c r="L83" s="1527" t="n">
        <f aca="false">SUM(G83:K83)</f>
        <v>34</v>
      </c>
      <c r="M83" s="943" t="n">
        <f aca="false">'JANUARY, 2017'!M83+'FEBRUARY, 2017'!M83+'MARCH, 2017'!M83</f>
        <v>0</v>
      </c>
      <c r="N83" s="943" t="n">
        <f aca="false">'JANUARY, 2017'!N83+'FEBRUARY, 2017'!N83+'MARCH, 2017'!N83</f>
        <v>7</v>
      </c>
      <c r="O83" s="943" t="n">
        <f aca="false">'JANUARY, 2017'!O83+'FEBRUARY, 2017'!O83+'MARCH, 2017'!O83</f>
        <v>6</v>
      </c>
      <c r="P83" s="943" t="n">
        <f aca="false">'JANUARY, 2017'!P83+'FEBRUARY, 2017'!P83+'MARCH, 2017'!P83</f>
        <v>2</v>
      </c>
      <c r="Q83" s="943" t="n">
        <f aca="false">'JANUARY, 2017'!Q83+'FEBRUARY, 2017'!Q83+'MARCH, 2017'!Q83</f>
        <v>0</v>
      </c>
      <c r="R83" s="1528" t="n">
        <f aca="false">SUM(M83:Q83)</f>
        <v>15</v>
      </c>
      <c r="S83" s="943" t="n">
        <f aca="false">'JANUARY, 2017'!S83+'FEBRUARY, 2017'!S83+'MARCH, 2017'!S83</f>
        <v>1</v>
      </c>
      <c r="T83" s="943" t="n">
        <f aca="false">'JANUARY, 2017'!T83+'FEBRUARY, 2017'!T83+'MARCH, 2017'!T83</f>
        <v>1</v>
      </c>
      <c r="U83" s="943" t="n">
        <f aca="false">'JANUARY, 2017'!U83+'FEBRUARY, 2017'!U83+'MARCH, 2017'!U83</f>
        <v>0</v>
      </c>
      <c r="V83" s="943" t="n">
        <f aca="false">'JANUARY, 2017'!V83+'FEBRUARY, 2017'!V83+'MARCH, 2017'!W83</f>
        <v>0</v>
      </c>
      <c r="W83" s="1536" t="n">
        <f aca="false">SUM(S83:V83)</f>
        <v>2</v>
      </c>
      <c r="X83" s="1530" t="n">
        <f aca="false">SUM(W83,R83,L83)</f>
        <v>51</v>
      </c>
      <c r="Y83" s="943" t="n">
        <f aca="false">'JANUARY, 2017'!Y83+'FEBRUARY, 2017'!Y83+'MARCH, 2017'!Y83</f>
        <v>7</v>
      </c>
      <c r="Z83" s="943" t="n">
        <f aca="false">'JANUARY, 2017'!Z83+'FEBRUARY, 2017'!Z83+'MARCH, 2017'!Z83</f>
        <v>1</v>
      </c>
      <c r="AA83" s="1531" t="n">
        <f aca="false">SUM(Y83:Z83)</f>
        <v>8</v>
      </c>
      <c r="AB83" s="943" t="n">
        <f aca="false">'JANUARY, 2017'!AB83+'FEBRUARY, 2017'!AB83+'MARCH, 2017'!AB83</f>
        <v>0</v>
      </c>
      <c r="AC83" s="943" t="n">
        <f aca="false">'JANUARY, 2017'!AC83+'FEBRUARY, 2017'!AC83+'MARCH, 2017'!AC83</f>
        <v>0</v>
      </c>
      <c r="AD83" s="943" t="n">
        <f aca="false">'JANUARY, 2017'!AD83+'FEBRUARY, 2017'!AD83+'MARCH, 2017'!AD83</f>
        <v>0</v>
      </c>
      <c r="AE83" s="1532" t="n">
        <f aca="false">'JANUARY, 2017'!AE83+'FEBRUARY, 2017'!AE83+'MARCH, 2017'!AE83</f>
        <v>1</v>
      </c>
      <c r="AF83" s="1533" t="n">
        <f aca="false">SUM(AB83:AE83)</f>
        <v>1</v>
      </c>
      <c r="AG83" s="1534" t="n">
        <f aca="false">'JANUARY, 2017'!AG83+'FEBRUARY, 2017'!AG83+'MARCH, 2017'!AG83</f>
        <v>8</v>
      </c>
    </row>
    <row r="84" customFormat="false" ht="32.25" hidden="false" customHeight="false" outlineLevel="0" collapsed="false">
      <c r="B84" s="1535" t="s">
        <v>94</v>
      </c>
      <c r="C84" s="943" t="n">
        <f aca="false">'JANUARY, 2017'!C84+'FEBRUARY, 2017'!C84+'MARCH, 2017'!C84</f>
        <v>4</v>
      </c>
      <c r="D84" s="943" t="n">
        <f aca="false">'JANUARY, 2017'!D84+'FEBRUARY, 2017'!D84+'MARCH, 2017'!D84</f>
        <v>7</v>
      </c>
      <c r="E84" s="943" t="n">
        <f aca="false">'JANUARY, 2017'!E84+'FEBRUARY, 2017'!E84+'MARCH, 2017'!E84</f>
        <v>6</v>
      </c>
      <c r="F84" s="1526" t="n">
        <f aca="false">SUM(C84:E84)</f>
        <v>17</v>
      </c>
      <c r="G84" s="943" t="n">
        <f aca="false">'JANUARY, 2017'!G84+'FEBRUARY, 2017'!G84+'MARCH, 2017'!G84</f>
        <v>5</v>
      </c>
      <c r="H84" s="943" t="n">
        <f aca="false">'JANUARY, 2017'!H84+'FEBRUARY, 2017'!H84+'MARCH, 2017'!H84</f>
        <v>6</v>
      </c>
      <c r="I84" s="943" t="n">
        <f aca="false">'JANUARY, 2017'!I84+'FEBRUARY, 2017'!I84+'MARCH, 2017'!I84</f>
        <v>5</v>
      </c>
      <c r="J84" s="943" t="n">
        <f aca="false">'JANUARY, 2017'!J84+'FEBRUARY, 2017'!J84+'MARCH, 2017'!J84</f>
        <v>4</v>
      </c>
      <c r="K84" s="943" t="n">
        <f aca="false">'JANUARY, 2017'!K84+'FEBRUARY, 2017'!K84+'MARCH, 2017'!K84</f>
        <v>0</v>
      </c>
      <c r="L84" s="1527" t="n">
        <f aca="false">SUM(G84:K84)</f>
        <v>20</v>
      </c>
      <c r="M84" s="943" t="n">
        <f aca="false">'JANUARY, 2017'!M84+'FEBRUARY, 2017'!M84+'MARCH, 2017'!M84</f>
        <v>0</v>
      </c>
      <c r="N84" s="943" t="n">
        <f aca="false">'JANUARY, 2017'!N84+'FEBRUARY, 2017'!N84+'MARCH, 2017'!N84</f>
        <v>8</v>
      </c>
      <c r="O84" s="943" t="n">
        <f aca="false">'JANUARY, 2017'!O84+'FEBRUARY, 2017'!O84+'MARCH, 2017'!O84</f>
        <v>2</v>
      </c>
      <c r="P84" s="943" t="n">
        <f aca="false">'JANUARY, 2017'!P84+'FEBRUARY, 2017'!P84+'MARCH, 2017'!P84</f>
        <v>1</v>
      </c>
      <c r="Q84" s="943" t="n">
        <f aca="false">'JANUARY, 2017'!Q84+'FEBRUARY, 2017'!Q84+'MARCH, 2017'!Q84</f>
        <v>1</v>
      </c>
      <c r="R84" s="1528" t="n">
        <f aca="false">SUM(M84:Q84)</f>
        <v>12</v>
      </c>
      <c r="S84" s="943" t="n">
        <f aca="false">'JANUARY, 2017'!S84+'FEBRUARY, 2017'!S84+'MARCH, 2017'!S84</f>
        <v>3</v>
      </c>
      <c r="T84" s="943" t="n">
        <f aca="false">'JANUARY, 2017'!T84+'FEBRUARY, 2017'!T84+'MARCH, 2017'!T84</f>
        <v>1</v>
      </c>
      <c r="U84" s="943" t="n">
        <f aca="false">'JANUARY, 2017'!U84+'FEBRUARY, 2017'!U84+'MARCH, 2017'!U84</f>
        <v>0</v>
      </c>
      <c r="V84" s="943" t="n">
        <f aca="false">'JANUARY, 2017'!V84+'FEBRUARY, 2017'!V84+'MARCH, 2017'!W84</f>
        <v>0</v>
      </c>
      <c r="W84" s="1536" t="n">
        <f aca="false">SUM(S84:V84)</f>
        <v>4</v>
      </c>
      <c r="X84" s="1530" t="n">
        <f aca="false">SUM(W84,R84,L84)</f>
        <v>36</v>
      </c>
      <c r="Y84" s="943" t="n">
        <f aca="false">'JANUARY, 2017'!Y84+'FEBRUARY, 2017'!Y84+'MARCH, 2017'!Y84</f>
        <v>5</v>
      </c>
      <c r="Z84" s="943" t="n">
        <f aca="false">'JANUARY, 2017'!Z84+'FEBRUARY, 2017'!Z84+'MARCH, 2017'!Z84</f>
        <v>4</v>
      </c>
      <c r="AA84" s="1531" t="n">
        <f aca="false">SUM(Y84:Z84)</f>
        <v>9</v>
      </c>
      <c r="AB84" s="943" t="n">
        <f aca="false">'JANUARY, 2017'!AB84+'FEBRUARY, 2017'!AB84+'MARCH, 2017'!AB84</f>
        <v>0</v>
      </c>
      <c r="AC84" s="943" t="n">
        <f aca="false">'JANUARY, 2017'!AC84+'FEBRUARY, 2017'!AC84+'MARCH, 2017'!AC84</f>
        <v>3</v>
      </c>
      <c r="AD84" s="943" t="n">
        <f aca="false">'JANUARY, 2017'!AD84+'FEBRUARY, 2017'!AD84+'MARCH, 2017'!AD84</f>
        <v>0</v>
      </c>
      <c r="AE84" s="1532" t="n">
        <f aca="false">'JANUARY, 2017'!AE84+'FEBRUARY, 2017'!AE84+'MARCH, 2017'!AE84</f>
        <v>1</v>
      </c>
      <c r="AF84" s="1533" t="n">
        <f aca="false">SUM(AB84:AE84)</f>
        <v>4</v>
      </c>
      <c r="AG84" s="1534" t="n">
        <f aca="false">'JANUARY, 2017'!AG84+'FEBRUARY, 2017'!AG84+'MARCH, 2017'!AG84</f>
        <v>5</v>
      </c>
    </row>
    <row r="85" customFormat="false" ht="32.25" hidden="false" customHeight="false" outlineLevel="0" collapsed="false">
      <c r="B85" s="1535" t="s">
        <v>95</v>
      </c>
      <c r="C85" s="943" t="n">
        <f aca="false">'JANUARY, 2017'!C85+'FEBRUARY, 2017'!C85+'MARCH, 2017'!C85</f>
        <v>1</v>
      </c>
      <c r="D85" s="943" t="n">
        <f aca="false">'JANUARY, 2017'!D85+'FEBRUARY, 2017'!D85+'MARCH, 2017'!D85</f>
        <v>7</v>
      </c>
      <c r="E85" s="943" t="n">
        <f aca="false">'JANUARY, 2017'!E85+'FEBRUARY, 2017'!E85+'MARCH, 2017'!E85</f>
        <v>0</v>
      </c>
      <c r="F85" s="1526" t="n">
        <f aca="false">SUM(C85:E85)</f>
        <v>8</v>
      </c>
      <c r="G85" s="943" t="n">
        <f aca="false">'JANUARY, 2017'!G85+'FEBRUARY, 2017'!G85+'MARCH, 2017'!G85</f>
        <v>0</v>
      </c>
      <c r="H85" s="943" t="n">
        <f aca="false">'JANUARY, 2017'!H85+'FEBRUARY, 2017'!H85+'MARCH, 2017'!H85</f>
        <v>3</v>
      </c>
      <c r="I85" s="943" t="n">
        <f aca="false">'JANUARY, 2017'!I85+'FEBRUARY, 2017'!I85+'MARCH, 2017'!I85</f>
        <v>0</v>
      </c>
      <c r="J85" s="943" t="n">
        <f aca="false">'JANUARY, 2017'!J85+'FEBRUARY, 2017'!J85+'MARCH, 2017'!J85</f>
        <v>0</v>
      </c>
      <c r="K85" s="943" t="n">
        <f aca="false">'JANUARY, 2017'!K85+'FEBRUARY, 2017'!K85+'MARCH, 2017'!K85</f>
        <v>0</v>
      </c>
      <c r="L85" s="1527" t="n">
        <f aca="false">SUM(G85:K85)</f>
        <v>3</v>
      </c>
      <c r="M85" s="943" t="n">
        <f aca="false">'JANUARY, 2017'!M85+'FEBRUARY, 2017'!M85+'MARCH, 2017'!M85</f>
        <v>0</v>
      </c>
      <c r="N85" s="943" t="n">
        <f aca="false">'JANUARY, 2017'!N85+'FEBRUARY, 2017'!N85+'MARCH, 2017'!N85</f>
        <v>9</v>
      </c>
      <c r="O85" s="943" t="n">
        <f aca="false">'JANUARY, 2017'!O85+'FEBRUARY, 2017'!O85+'MARCH, 2017'!O85</f>
        <v>0</v>
      </c>
      <c r="P85" s="943" t="n">
        <f aca="false">'JANUARY, 2017'!P85+'FEBRUARY, 2017'!P85+'MARCH, 2017'!P85</f>
        <v>0</v>
      </c>
      <c r="Q85" s="943" t="n">
        <f aca="false">'JANUARY, 2017'!Q85+'FEBRUARY, 2017'!Q85+'MARCH, 2017'!Q85</f>
        <v>0</v>
      </c>
      <c r="R85" s="1528" t="n">
        <f aca="false">SUM(M85:Q85)</f>
        <v>9</v>
      </c>
      <c r="S85" s="943" t="n">
        <f aca="false">'JANUARY, 2017'!S85+'FEBRUARY, 2017'!S85+'MARCH, 2017'!S85</f>
        <v>3</v>
      </c>
      <c r="T85" s="943" t="n">
        <f aca="false">'JANUARY, 2017'!T85+'FEBRUARY, 2017'!T85+'MARCH, 2017'!T85</f>
        <v>0</v>
      </c>
      <c r="U85" s="943" t="n">
        <f aca="false">'JANUARY, 2017'!U85+'FEBRUARY, 2017'!U85+'MARCH, 2017'!U85</f>
        <v>0</v>
      </c>
      <c r="V85" s="943" t="n">
        <f aca="false">'JANUARY, 2017'!V85+'FEBRUARY, 2017'!V85+'MARCH, 2017'!W85</f>
        <v>0</v>
      </c>
      <c r="W85" s="1536" t="n">
        <f aca="false">SUM(S85:V85)</f>
        <v>3</v>
      </c>
      <c r="X85" s="1530" t="n">
        <f aca="false">SUM(W85,R85,L85)</f>
        <v>15</v>
      </c>
      <c r="Y85" s="943" t="n">
        <f aca="false">'JANUARY, 2017'!Y85+'FEBRUARY, 2017'!Y85+'MARCH, 2017'!Y85</f>
        <v>0</v>
      </c>
      <c r="Z85" s="943" t="n">
        <f aca="false">'JANUARY, 2017'!Z85+'FEBRUARY, 2017'!Z85+'MARCH, 2017'!Z85</f>
        <v>0</v>
      </c>
      <c r="AA85" s="1531" t="n">
        <f aca="false">SUM(Y85:Z85)</f>
        <v>0</v>
      </c>
      <c r="AB85" s="943" t="n">
        <f aca="false">'JANUARY, 2017'!AB85+'FEBRUARY, 2017'!AB85+'MARCH, 2017'!AB85</f>
        <v>0</v>
      </c>
      <c r="AC85" s="943" t="n">
        <f aca="false">'JANUARY, 2017'!AC85+'FEBRUARY, 2017'!AC85+'MARCH, 2017'!AC85</f>
        <v>1</v>
      </c>
      <c r="AD85" s="943" t="n">
        <f aca="false">'JANUARY, 2017'!AD85+'FEBRUARY, 2017'!AD85+'MARCH, 2017'!AD85</f>
        <v>0</v>
      </c>
      <c r="AE85" s="1532" t="n">
        <f aca="false">'JANUARY, 2017'!AE85+'FEBRUARY, 2017'!AE85+'MARCH, 2017'!AE85</f>
        <v>0</v>
      </c>
      <c r="AF85" s="1533" t="n">
        <f aca="false">SUM(AB85:AE85)</f>
        <v>1</v>
      </c>
      <c r="AG85" s="1534" t="n">
        <f aca="false">'JANUARY, 2017'!AG85+'FEBRUARY, 2017'!AG85+'MARCH, 2017'!AG85</f>
        <v>5</v>
      </c>
    </row>
    <row r="86" customFormat="false" ht="32.25" hidden="false" customHeight="false" outlineLevel="0" collapsed="false">
      <c r="B86" s="1535" t="s">
        <v>96</v>
      </c>
      <c r="C86" s="943" t="n">
        <f aca="false">'JANUARY, 2017'!C86+'FEBRUARY, 2017'!C86+'MARCH, 2017'!C86</f>
        <v>7</v>
      </c>
      <c r="D86" s="943" t="n">
        <f aca="false">'JANUARY, 2017'!D86+'FEBRUARY, 2017'!D86+'MARCH, 2017'!D86</f>
        <v>37</v>
      </c>
      <c r="E86" s="943" t="n">
        <f aca="false">'JANUARY, 2017'!E86+'FEBRUARY, 2017'!E86+'MARCH, 2017'!E86</f>
        <v>70</v>
      </c>
      <c r="F86" s="1526" t="n">
        <f aca="false">SUM(C86:E86)</f>
        <v>114</v>
      </c>
      <c r="G86" s="943" t="n">
        <f aca="false">'JANUARY, 2017'!G86+'FEBRUARY, 2017'!G86+'MARCH, 2017'!G86</f>
        <v>15</v>
      </c>
      <c r="H86" s="943" t="n">
        <f aca="false">'JANUARY, 2017'!H86+'FEBRUARY, 2017'!H86+'MARCH, 2017'!H86</f>
        <v>16</v>
      </c>
      <c r="I86" s="943" t="n">
        <f aca="false">'JANUARY, 2017'!I86+'FEBRUARY, 2017'!I86+'MARCH, 2017'!I86</f>
        <v>6</v>
      </c>
      <c r="J86" s="943" t="n">
        <f aca="false">'JANUARY, 2017'!J86+'FEBRUARY, 2017'!J86+'MARCH, 2017'!J86</f>
        <v>14</v>
      </c>
      <c r="K86" s="943" t="n">
        <f aca="false">'JANUARY, 2017'!K86+'FEBRUARY, 2017'!K86+'MARCH, 2017'!K86</f>
        <v>3</v>
      </c>
      <c r="L86" s="1527" t="n">
        <f aca="false">SUM(G86:K86)</f>
        <v>54</v>
      </c>
      <c r="M86" s="943" t="n">
        <f aca="false">'JANUARY, 2017'!M86+'FEBRUARY, 2017'!M86+'MARCH, 2017'!M86</f>
        <v>5</v>
      </c>
      <c r="N86" s="943" t="n">
        <f aca="false">'JANUARY, 2017'!N86+'FEBRUARY, 2017'!N86+'MARCH, 2017'!N86</f>
        <v>73</v>
      </c>
      <c r="O86" s="943" t="n">
        <f aca="false">'JANUARY, 2017'!O86+'FEBRUARY, 2017'!O86+'MARCH, 2017'!O86</f>
        <v>5</v>
      </c>
      <c r="P86" s="943" t="n">
        <f aca="false">'JANUARY, 2017'!P86+'FEBRUARY, 2017'!P86+'MARCH, 2017'!P86</f>
        <v>7</v>
      </c>
      <c r="Q86" s="943" t="n">
        <f aca="false">'JANUARY, 2017'!Q86+'FEBRUARY, 2017'!Q86+'MARCH, 2017'!Q86</f>
        <v>1</v>
      </c>
      <c r="R86" s="1528" t="n">
        <f aca="false">SUM(M86:Q86)</f>
        <v>91</v>
      </c>
      <c r="S86" s="943" t="n">
        <f aca="false">'JANUARY, 2017'!S86+'FEBRUARY, 2017'!S86+'MARCH, 2017'!S86</f>
        <v>16</v>
      </c>
      <c r="T86" s="943" t="n">
        <f aca="false">'JANUARY, 2017'!T86+'FEBRUARY, 2017'!T86+'MARCH, 2017'!T86</f>
        <v>0</v>
      </c>
      <c r="U86" s="943" t="n">
        <f aca="false">'JANUARY, 2017'!U86+'FEBRUARY, 2017'!U86+'MARCH, 2017'!U86</f>
        <v>0</v>
      </c>
      <c r="V86" s="943" t="n">
        <f aca="false">'JANUARY, 2017'!V86+'FEBRUARY, 2017'!V86+'MARCH, 2017'!W86</f>
        <v>6</v>
      </c>
      <c r="W86" s="1536" t="n">
        <f aca="false">SUM(S86:V86)</f>
        <v>22</v>
      </c>
      <c r="X86" s="1530" t="n">
        <f aca="false">SUM(W86,R86,L86)</f>
        <v>167</v>
      </c>
      <c r="Y86" s="943" t="n">
        <f aca="false">'JANUARY, 2017'!Y86+'FEBRUARY, 2017'!Y86+'MARCH, 2017'!Y86</f>
        <v>10</v>
      </c>
      <c r="Z86" s="943" t="n">
        <f aca="false">'JANUARY, 2017'!Z86+'FEBRUARY, 2017'!Z86+'MARCH, 2017'!Z86</f>
        <v>6</v>
      </c>
      <c r="AA86" s="1531" t="n">
        <f aca="false">SUM(Y86:Z86)</f>
        <v>16</v>
      </c>
      <c r="AB86" s="943" t="n">
        <f aca="false">'JANUARY, 2017'!AB86+'FEBRUARY, 2017'!AB86+'MARCH, 2017'!AB86</f>
        <v>3</v>
      </c>
      <c r="AC86" s="943" t="n">
        <f aca="false">'JANUARY, 2017'!AC86+'FEBRUARY, 2017'!AC86+'MARCH, 2017'!AC86</f>
        <v>3</v>
      </c>
      <c r="AD86" s="943" t="n">
        <f aca="false">'JANUARY, 2017'!AD86+'FEBRUARY, 2017'!AD86+'MARCH, 2017'!AD86</f>
        <v>1</v>
      </c>
      <c r="AE86" s="1532" t="n">
        <f aca="false">'JANUARY, 2017'!AE86+'FEBRUARY, 2017'!AE86+'MARCH, 2017'!AE86</f>
        <v>0</v>
      </c>
      <c r="AF86" s="1533" t="n">
        <f aca="false">SUM(AB86:AE86)</f>
        <v>7</v>
      </c>
      <c r="AG86" s="1534" t="n">
        <f aca="false">'JANUARY, 2017'!AG86+'FEBRUARY, 2017'!AG86+'MARCH, 2017'!AG86</f>
        <v>71</v>
      </c>
    </row>
    <row r="87" customFormat="false" ht="45.75" hidden="false" customHeight="false" outlineLevel="0" collapsed="false">
      <c r="B87" s="1535" t="s">
        <v>97</v>
      </c>
      <c r="C87" s="943" t="n">
        <f aca="false">'JANUARY, 2017'!C87+'FEBRUARY, 2017'!C87+'MARCH, 2017'!C87</f>
        <v>3</v>
      </c>
      <c r="D87" s="943" t="n">
        <f aca="false">'JANUARY, 2017'!D87+'FEBRUARY, 2017'!D87+'MARCH, 2017'!D87</f>
        <v>6</v>
      </c>
      <c r="E87" s="943" t="n">
        <f aca="false">'JANUARY, 2017'!E87+'FEBRUARY, 2017'!E87+'MARCH, 2017'!E87</f>
        <v>17</v>
      </c>
      <c r="F87" s="1526" t="n">
        <f aca="false">SUM(C87:E87)</f>
        <v>26</v>
      </c>
      <c r="G87" s="943" t="n">
        <f aca="false">'JANUARY, 2017'!G87+'FEBRUARY, 2017'!G87+'MARCH, 2017'!G87</f>
        <v>0</v>
      </c>
      <c r="H87" s="943" t="n">
        <f aca="false">'JANUARY, 2017'!H87+'FEBRUARY, 2017'!H87+'MARCH, 2017'!H87</f>
        <v>8</v>
      </c>
      <c r="I87" s="943" t="n">
        <f aca="false">'JANUARY, 2017'!I87+'FEBRUARY, 2017'!I87+'MARCH, 2017'!I87</f>
        <v>0</v>
      </c>
      <c r="J87" s="943" t="n">
        <f aca="false">'JANUARY, 2017'!J87+'FEBRUARY, 2017'!J87+'MARCH, 2017'!J87</f>
        <v>3</v>
      </c>
      <c r="K87" s="943" t="n">
        <f aca="false">'JANUARY, 2017'!K87+'FEBRUARY, 2017'!K87+'MARCH, 2017'!K87</f>
        <v>0</v>
      </c>
      <c r="L87" s="1527" t="n">
        <f aca="false">SUM(G87:K87)</f>
        <v>11</v>
      </c>
      <c r="M87" s="943" t="n">
        <f aca="false">'JANUARY, 2017'!M87+'FEBRUARY, 2017'!M87+'MARCH, 2017'!M87</f>
        <v>0</v>
      </c>
      <c r="N87" s="943" t="n">
        <f aca="false">'JANUARY, 2017'!N87+'FEBRUARY, 2017'!N87+'MARCH, 2017'!N87</f>
        <v>13</v>
      </c>
      <c r="O87" s="943" t="n">
        <f aca="false">'JANUARY, 2017'!O87+'FEBRUARY, 2017'!O87+'MARCH, 2017'!O87</f>
        <v>4</v>
      </c>
      <c r="P87" s="943" t="n">
        <f aca="false">'JANUARY, 2017'!P87+'FEBRUARY, 2017'!P87+'MARCH, 2017'!P87</f>
        <v>3</v>
      </c>
      <c r="Q87" s="943" t="n">
        <f aca="false">'JANUARY, 2017'!Q87+'FEBRUARY, 2017'!Q87+'MARCH, 2017'!Q87</f>
        <v>0</v>
      </c>
      <c r="R87" s="1528" t="n">
        <f aca="false">SUM(M87:Q87)</f>
        <v>20</v>
      </c>
      <c r="S87" s="943" t="n">
        <f aca="false">'JANUARY, 2017'!S87+'FEBRUARY, 2017'!S87+'MARCH, 2017'!S87</f>
        <v>7</v>
      </c>
      <c r="T87" s="943" t="n">
        <f aca="false">'JANUARY, 2017'!T87+'FEBRUARY, 2017'!T87+'MARCH, 2017'!T87</f>
        <v>0</v>
      </c>
      <c r="U87" s="943" t="n">
        <f aca="false">'JANUARY, 2017'!U87+'FEBRUARY, 2017'!U87+'MARCH, 2017'!U87</f>
        <v>0</v>
      </c>
      <c r="V87" s="943" t="n">
        <f aca="false">'JANUARY, 2017'!V87+'FEBRUARY, 2017'!V87+'MARCH, 2017'!W87</f>
        <v>0</v>
      </c>
      <c r="W87" s="1536" t="n">
        <f aca="false">SUM(S87:V87)</f>
        <v>7</v>
      </c>
      <c r="X87" s="1530" t="n">
        <f aca="false">SUM(W87,R87,L87)</f>
        <v>38</v>
      </c>
      <c r="Y87" s="943" t="n">
        <f aca="false">'JANUARY, 2017'!Y87+'FEBRUARY, 2017'!Y87+'MARCH, 2017'!Y87</f>
        <v>5</v>
      </c>
      <c r="Z87" s="943" t="n">
        <f aca="false">'JANUARY, 2017'!Z87+'FEBRUARY, 2017'!Z87+'MARCH, 2017'!Z87</f>
        <v>1</v>
      </c>
      <c r="AA87" s="1531" t="n">
        <f aca="false">SUM(Y87:Z87)</f>
        <v>6</v>
      </c>
      <c r="AB87" s="943" t="n">
        <f aca="false">'JANUARY, 2017'!AB87+'FEBRUARY, 2017'!AB87+'MARCH, 2017'!AB87</f>
        <v>0</v>
      </c>
      <c r="AC87" s="943" t="n">
        <f aca="false">'JANUARY, 2017'!AC87+'FEBRUARY, 2017'!AC87+'MARCH, 2017'!AC87</f>
        <v>1</v>
      </c>
      <c r="AD87" s="943" t="n">
        <f aca="false">'JANUARY, 2017'!AD87+'FEBRUARY, 2017'!AD87+'MARCH, 2017'!AD87</f>
        <v>0</v>
      </c>
      <c r="AE87" s="1532" t="n">
        <f aca="false">'JANUARY, 2017'!AE87+'FEBRUARY, 2017'!AE87+'MARCH, 2017'!AE87</f>
        <v>1</v>
      </c>
      <c r="AF87" s="1533" t="n">
        <f aca="false">SUM(AB87:AE87)</f>
        <v>2</v>
      </c>
      <c r="AG87" s="1534" t="n">
        <f aca="false">'JANUARY, 2017'!AG87+'FEBRUARY, 2017'!AG87+'MARCH, 2017'!AG87</f>
        <v>10</v>
      </c>
    </row>
    <row r="88" customFormat="false" ht="32.25" hidden="false" customHeight="false" outlineLevel="0" collapsed="false">
      <c r="B88" s="1537" t="s">
        <v>98</v>
      </c>
      <c r="C88" s="943" t="n">
        <f aca="false">'JANUARY, 2017'!C88+'FEBRUARY, 2017'!C88+'MARCH, 2017'!C88</f>
        <v>1</v>
      </c>
      <c r="D88" s="943" t="n">
        <f aca="false">'JANUARY, 2017'!D88+'FEBRUARY, 2017'!D88+'MARCH, 2017'!D88</f>
        <v>5</v>
      </c>
      <c r="E88" s="943" t="n">
        <f aca="false">'JANUARY, 2017'!E88+'FEBRUARY, 2017'!E88+'MARCH, 2017'!E88</f>
        <v>3</v>
      </c>
      <c r="F88" s="1526" t="n">
        <f aca="false">SUM(C88:E88)</f>
        <v>9</v>
      </c>
      <c r="G88" s="943" t="n">
        <f aca="false">'JANUARY, 2017'!G88+'FEBRUARY, 2017'!G88+'MARCH, 2017'!G88</f>
        <v>0</v>
      </c>
      <c r="H88" s="943" t="n">
        <f aca="false">'JANUARY, 2017'!H88+'FEBRUARY, 2017'!H88+'MARCH, 2017'!H88</f>
        <v>0</v>
      </c>
      <c r="I88" s="943" t="n">
        <f aca="false">'JANUARY, 2017'!I88+'FEBRUARY, 2017'!I88+'MARCH, 2017'!I88</f>
        <v>0</v>
      </c>
      <c r="J88" s="943" t="n">
        <f aca="false">'JANUARY, 2017'!J88+'FEBRUARY, 2017'!J88+'MARCH, 2017'!J88</f>
        <v>0</v>
      </c>
      <c r="K88" s="943" t="n">
        <f aca="false">'JANUARY, 2017'!K88+'FEBRUARY, 2017'!K88+'MARCH, 2017'!K88</f>
        <v>1</v>
      </c>
      <c r="L88" s="1527" t="n">
        <f aca="false">SUM(G88:K88)</f>
        <v>1</v>
      </c>
      <c r="M88" s="943" t="n">
        <f aca="false">'JANUARY, 2017'!M88+'FEBRUARY, 2017'!M88+'MARCH, 2017'!M88</f>
        <v>1</v>
      </c>
      <c r="N88" s="943" t="n">
        <f aca="false">'JANUARY, 2017'!N88+'FEBRUARY, 2017'!N88+'MARCH, 2017'!N88</f>
        <v>8</v>
      </c>
      <c r="O88" s="943" t="n">
        <f aca="false">'JANUARY, 2017'!O88+'FEBRUARY, 2017'!O88+'MARCH, 2017'!O88</f>
        <v>2</v>
      </c>
      <c r="P88" s="943" t="n">
        <f aca="false">'JANUARY, 2017'!P88+'FEBRUARY, 2017'!P88+'MARCH, 2017'!P88</f>
        <v>0</v>
      </c>
      <c r="Q88" s="943" t="n">
        <f aca="false">'JANUARY, 2017'!Q88+'FEBRUARY, 2017'!Q88+'MARCH, 2017'!Q88</f>
        <v>0</v>
      </c>
      <c r="R88" s="1528" t="n">
        <f aca="false">SUM(M88:Q88)</f>
        <v>11</v>
      </c>
      <c r="S88" s="943" t="n">
        <f aca="false">'JANUARY, 2017'!S88+'FEBRUARY, 2017'!S88+'MARCH, 2017'!S88</f>
        <v>2</v>
      </c>
      <c r="T88" s="943" t="n">
        <f aca="false">'JANUARY, 2017'!T88+'FEBRUARY, 2017'!T88+'MARCH, 2017'!T88</f>
        <v>0</v>
      </c>
      <c r="U88" s="943" t="n">
        <f aca="false">'JANUARY, 2017'!U88+'FEBRUARY, 2017'!U88+'MARCH, 2017'!U88</f>
        <v>0</v>
      </c>
      <c r="V88" s="943" t="n">
        <f aca="false">'JANUARY, 2017'!V88+'FEBRUARY, 2017'!V88+'MARCH, 2017'!W88</f>
        <v>2</v>
      </c>
      <c r="W88" s="1536" t="n">
        <f aca="false">SUM(S88:V88)</f>
        <v>4</v>
      </c>
      <c r="X88" s="1530" t="n">
        <f aca="false">SUM(W88,R88,L88)</f>
        <v>16</v>
      </c>
      <c r="Y88" s="943" t="n">
        <f aca="false">'JANUARY, 2017'!Y88+'FEBRUARY, 2017'!Y88+'MARCH, 2017'!Y88</f>
        <v>3</v>
      </c>
      <c r="Z88" s="943" t="n">
        <f aca="false">'JANUARY, 2017'!Z88+'FEBRUARY, 2017'!Z88+'MARCH, 2017'!Z88</f>
        <v>0</v>
      </c>
      <c r="AA88" s="1531" t="n">
        <f aca="false">SUM(Y88:Z88)</f>
        <v>3</v>
      </c>
      <c r="AB88" s="943" t="n">
        <f aca="false">'JANUARY, 2017'!AB88+'FEBRUARY, 2017'!AB88+'MARCH, 2017'!AB88</f>
        <v>0</v>
      </c>
      <c r="AC88" s="943" t="n">
        <f aca="false">'JANUARY, 2017'!AC88+'FEBRUARY, 2017'!AC88+'MARCH, 2017'!AC88</f>
        <v>1</v>
      </c>
      <c r="AD88" s="943" t="n">
        <f aca="false">'JANUARY, 2017'!AD88+'FEBRUARY, 2017'!AD88+'MARCH, 2017'!AD88</f>
        <v>0</v>
      </c>
      <c r="AE88" s="945" t="n">
        <f aca="false">'JANUARY, 2017'!AE88+'FEBRUARY, 2017'!AE88+'MARCH, 2017'!AE88</f>
        <v>0</v>
      </c>
      <c r="AF88" s="1533" t="n">
        <f aca="false">SUM(AB88:AE88)</f>
        <v>1</v>
      </c>
      <c r="AG88" s="446" t="n">
        <f aca="false">'JANUARY, 2017'!AG88+'FEBRUARY, 2017'!AG88+'MARCH, 2017'!AG88</f>
        <v>7</v>
      </c>
    </row>
    <row r="89" customFormat="false" ht="42.75" hidden="false" customHeight="true" outlineLevel="0" collapsed="false">
      <c r="B89" s="192" t="s">
        <v>99</v>
      </c>
      <c r="C89" s="943" t="n">
        <f aca="false">'JANUARY, 2017'!C89+'FEBRUARY, 2017'!C89+'MARCH, 2017'!C89</f>
        <v>65</v>
      </c>
      <c r="D89" s="943" t="n">
        <f aca="false">'JANUARY, 2017'!D89+'FEBRUARY, 2017'!D89+'MARCH, 2017'!D89</f>
        <v>354</v>
      </c>
      <c r="E89" s="943" t="n">
        <f aca="false">'JANUARY, 2017'!E89+'FEBRUARY, 2017'!E89+'MARCH, 2017'!E89</f>
        <v>664</v>
      </c>
      <c r="F89" s="1538" t="n">
        <f aca="false">SUM(C89:E89)</f>
        <v>1083</v>
      </c>
      <c r="G89" s="943" t="n">
        <f aca="false">'JANUARY, 2017'!G89+'FEBRUARY, 2017'!G89+'MARCH, 2017'!G89</f>
        <v>125</v>
      </c>
      <c r="H89" s="943" t="n">
        <f aca="false">'JANUARY, 2017'!H89+'FEBRUARY, 2017'!H89+'MARCH, 2017'!H89</f>
        <v>203</v>
      </c>
      <c r="I89" s="943" t="n">
        <f aca="false">'JANUARY, 2017'!I89+'FEBRUARY, 2017'!I89+'MARCH, 2017'!I89</f>
        <v>112</v>
      </c>
      <c r="J89" s="943" t="n">
        <f aca="false">'JANUARY, 2017'!J89+'FEBRUARY, 2017'!J89+'MARCH, 2017'!J89</f>
        <v>160</v>
      </c>
      <c r="K89" s="943" t="n">
        <f aca="false">'JANUARY, 2017'!K89+'FEBRUARY, 2017'!K89+'MARCH, 2017'!K89</f>
        <v>27</v>
      </c>
      <c r="L89" s="1539" t="n">
        <f aca="false">SUM(G89:K89)</f>
        <v>627</v>
      </c>
      <c r="M89" s="943" t="n">
        <f aca="false">'JANUARY, 2017'!M89+'FEBRUARY, 2017'!M89+'MARCH, 2017'!M89</f>
        <v>23</v>
      </c>
      <c r="N89" s="943" t="n">
        <f aca="false">'JANUARY, 2017'!N89+'FEBRUARY, 2017'!N89+'MARCH, 2017'!N89</f>
        <v>563</v>
      </c>
      <c r="O89" s="943" t="n">
        <f aca="false">'JANUARY, 2017'!O89+'FEBRUARY, 2017'!O89+'MARCH, 2017'!O89</f>
        <v>200</v>
      </c>
      <c r="P89" s="943" t="n">
        <f aca="false">'JANUARY, 2017'!P89+'FEBRUARY, 2017'!P89+'MARCH, 2017'!P89</f>
        <v>46</v>
      </c>
      <c r="Q89" s="943" t="n">
        <f aca="false">'JANUARY, 2017'!Q89+'FEBRUARY, 2017'!Q89+'MARCH, 2017'!Q89</f>
        <v>35</v>
      </c>
      <c r="R89" s="1540" t="n">
        <f aca="false">SUM(M89:Q89)</f>
        <v>867</v>
      </c>
      <c r="S89" s="1541" t="n">
        <f aca="false">SUM(S67:S88)</f>
        <v>207</v>
      </c>
      <c r="T89" s="1541" t="n">
        <f aca="false">SUM(T67:T88)</f>
        <v>13</v>
      </c>
      <c r="U89" s="1541" t="n">
        <f aca="false">SUM(U67:U88)</f>
        <v>4</v>
      </c>
      <c r="V89" s="1541" t="n">
        <f aca="false">SUM(V67:V88)</f>
        <v>82</v>
      </c>
      <c r="W89" s="1542" t="n">
        <f aca="false">SUM(S89:V89)</f>
        <v>306</v>
      </c>
      <c r="X89" s="1543" t="n">
        <f aca="false">SUM(W89,R89,L89)</f>
        <v>1800</v>
      </c>
      <c r="Y89" s="1544" t="n">
        <f aca="false">SUM(Y66:Y88)</f>
        <v>261</v>
      </c>
      <c r="Z89" s="1544" t="n">
        <f aca="false">SUM(Z66:Z88)</f>
        <v>51</v>
      </c>
      <c r="AA89" s="1545" t="n">
        <f aca="false">SUM(Y89:Z89)</f>
        <v>312</v>
      </c>
      <c r="AB89" s="1541" t="n">
        <f aca="false">SUM(AB66:AB88)</f>
        <v>6</v>
      </c>
      <c r="AC89" s="1541" t="n">
        <f aca="false">SUM(AC66:AC88)</f>
        <v>44</v>
      </c>
      <c r="AD89" s="1541" t="n">
        <f aca="false">SUM(AD66:AD88)</f>
        <v>3</v>
      </c>
      <c r="AE89" s="1541" t="n">
        <f aca="false">SUM(AE66:AE88)</f>
        <v>11</v>
      </c>
      <c r="AF89" s="1546" t="n">
        <f aca="false">SUM(AB89:AE89)</f>
        <v>64</v>
      </c>
      <c r="AG89" s="1547" t="n">
        <f aca="false">SUM(AG66:AG88)</f>
        <v>592</v>
      </c>
    </row>
    <row r="90" customFormat="false" ht="15" hidden="false" customHeight="false" outlineLevel="0" collapsed="false">
      <c r="I90" s="57"/>
      <c r="J90" s="57"/>
      <c r="K90" s="1315"/>
      <c r="L90" s="57"/>
      <c r="M90" s="57"/>
      <c r="N90" s="57"/>
      <c r="O90" s="57"/>
      <c r="P90" s="57"/>
      <c r="Q90" s="57"/>
      <c r="R90" s="84"/>
      <c r="S90" s="57"/>
      <c r="T90" s="57"/>
      <c r="U90" s="57"/>
      <c r="V90" s="57"/>
      <c r="W90" s="57"/>
      <c r="X90" s="57"/>
      <c r="Y90" s="57"/>
      <c r="Z90" s="57"/>
      <c r="AB90" s="554"/>
    </row>
    <row r="91" customFormat="false" ht="15" hidden="false" customHeight="false" outlineLevel="0" collapsed="false">
      <c r="I91" s="57"/>
      <c r="J91" s="57"/>
      <c r="K91" s="57"/>
      <c r="L91" s="57"/>
      <c r="M91" s="57"/>
      <c r="N91" s="57"/>
      <c r="O91" s="57"/>
      <c r="P91" s="57"/>
      <c r="Q91" s="57"/>
      <c r="R91" s="84"/>
      <c r="S91" s="57"/>
      <c r="T91" s="57"/>
      <c r="U91" s="57"/>
      <c r="V91" s="57"/>
      <c r="W91" s="57"/>
      <c r="X91" s="57"/>
      <c r="Y91" s="57"/>
      <c r="Z91" s="57"/>
    </row>
    <row r="92" customFormat="false" ht="15" hidden="false" customHeight="false" outlineLevel="0" collapsed="false">
      <c r="I92" s="57"/>
      <c r="J92" s="57"/>
      <c r="K92" s="57"/>
      <c r="L92" s="57"/>
      <c r="M92" s="57"/>
      <c r="N92" s="57"/>
      <c r="O92" s="57"/>
      <c r="P92" s="57"/>
      <c r="Q92" s="57"/>
      <c r="R92" s="84"/>
      <c r="S92" s="57"/>
      <c r="T92" s="57"/>
      <c r="U92" s="57"/>
      <c r="V92" s="57"/>
      <c r="W92" s="57"/>
      <c r="X92" s="57"/>
      <c r="Y92" s="57"/>
      <c r="Z92" s="57"/>
    </row>
    <row r="93" customFormat="false" ht="15" hidden="false" customHeight="false" outlineLevel="0" collapsed="false">
      <c r="I93" s="57"/>
      <c r="J93" s="57"/>
      <c r="K93" s="57"/>
      <c r="L93" s="57"/>
      <c r="M93" s="57"/>
      <c r="N93" s="57"/>
      <c r="O93" s="57"/>
      <c r="P93" s="57"/>
      <c r="Q93" s="57"/>
      <c r="R93" s="84"/>
      <c r="S93" s="57"/>
      <c r="T93" s="57"/>
      <c r="U93" s="57"/>
      <c r="V93" s="57"/>
      <c r="W93" s="57"/>
      <c r="X93" s="57"/>
      <c r="Y93" s="57"/>
      <c r="Z93" s="57"/>
    </row>
    <row r="94" customFormat="false" ht="15" hidden="false" customHeight="false" outlineLevel="0" collapsed="false">
      <c r="I94" s="57"/>
      <c r="J94" s="57"/>
      <c r="K94" s="57"/>
      <c r="L94" s="57"/>
      <c r="M94" s="57"/>
      <c r="N94" s="57"/>
      <c r="O94" s="57"/>
      <c r="P94" s="57"/>
      <c r="Q94" s="57"/>
      <c r="R94" s="84"/>
      <c r="S94" s="57"/>
      <c r="T94" s="57"/>
      <c r="U94" s="57"/>
      <c r="V94" s="57"/>
      <c r="W94" s="57"/>
      <c r="X94" s="57"/>
      <c r="Y94" s="57"/>
      <c r="Z94" s="57"/>
    </row>
    <row r="95" customFormat="false" ht="33.75" hidden="false" customHeight="true" outlineLevel="0" collapsed="false">
      <c r="B95" s="1548" t="s">
        <v>139</v>
      </c>
      <c r="C95" s="1548"/>
      <c r="D95" s="1548"/>
      <c r="E95" s="1548"/>
      <c r="I95" s="1549" t="s">
        <v>51</v>
      </c>
      <c r="J95" s="1549"/>
      <c r="K95" s="1549"/>
      <c r="L95" s="1549"/>
      <c r="M95" s="1549"/>
      <c r="N95" s="1549"/>
      <c r="P95" s="57"/>
      <c r="Q95" s="57"/>
      <c r="R95" s="84"/>
      <c r="S95" s="57"/>
      <c r="T95" s="57"/>
      <c r="U95" s="57"/>
      <c r="V95" s="57"/>
      <c r="W95" s="57"/>
    </row>
    <row r="96" customFormat="false" ht="15" hidden="false" customHeight="false" outlineLevel="0" collapsed="false">
      <c r="L96" s="57"/>
      <c r="P96" s="57"/>
      <c r="Q96" s="57"/>
      <c r="R96" s="84"/>
      <c r="S96" s="57"/>
      <c r="T96" s="57"/>
      <c r="U96" s="57"/>
      <c r="V96" s="57"/>
      <c r="W96" s="57"/>
    </row>
    <row r="97" customFormat="false" ht="110.25" hidden="false" customHeight="false" outlineLevel="0" collapsed="false">
      <c r="B97" s="1550" t="s">
        <v>52</v>
      </c>
      <c r="C97" s="1551" t="s">
        <v>53</v>
      </c>
      <c r="D97" s="1551" t="s">
        <v>54</v>
      </c>
      <c r="E97" s="1551" t="s">
        <v>55</v>
      </c>
      <c r="F97" s="1551" t="s">
        <v>56</v>
      </c>
      <c r="G97" s="1551" t="s">
        <v>57</v>
      </c>
      <c r="H97" s="1551" t="s">
        <v>58</v>
      </c>
      <c r="I97" s="1551" t="s">
        <v>59</v>
      </c>
      <c r="J97" s="1551" t="s">
        <v>60</v>
      </c>
      <c r="K97" s="1551" t="s">
        <v>28</v>
      </c>
      <c r="L97" s="1552" t="s">
        <v>61</v>
      </c>
      <c r="M97" s="1553" t="s">
        <v>62</v>
      </c>
      <c r="N97" s="1553" t="s">
        <v>63</v>
      </c>
      <c r="O97" s="1553" t="s">
        <v>64</v>
      </c>
      <c r="P97" s="1553" t="s">
        <v>65</v>
      </c>
      <c r="Q97" s="1553" t="s">
        <v>66</v>
      </c>
      <c r="R97" s="1553" t="s">
        <v>67</v>
      </c>
      <c r="S97" s="1553" t="s">
        <v>68</v>
      </c>
      <c r="T97" s="1553" t="s">
        <v>69</v>
      </c>
      <c r="U97" s="1553" t="s">
        <v>70</v>
      </c>
      <c r="W97" s="0"/>
    </row>
    <row r="98" customFormat="false" ht="26.25" hidden="false" customHeight="false" outlineLevel="0" collapsed="false">
      <c r="B98" s="1554" t="s">
        <v>77</v>
      </c>
      <c r="C98" s="1192" t="n">
        <f aca="false">'JANUARY, 2017'!C98+'FEBRUARY, 2017'!C98+'MARCH, 2017'!C98</f>
        <v>0</v>
      </c>
      <c r="D98" s="1192" t="n">
        <f aca="false">'JANUARY, 2017'!D98+'FEBRUARY, 2017'!D98+'MARCH, 2017'!D98</f>
        <v>0</v>
      </c>
      <c r="E98" s="1192" t="n">
        <f aca="false">'JANUARY, 2017'!E98+'FEBRUARY, 2017'!E98+'MARCH, 2017'!E98</f>
        <v>0</v>
      </c>
      <c r="F98" s="1192" t="n">
        <f aca="false">'JANUARY, 2017'!F98+'FEBRUARY, 2017'!F98+'MARCH, 2017'!F98</f>
        <v>3</v>
      </c>
      <c r="G98" s="1192" t="n">
        <f aca="false">'JANUARY, 2017'!G98+'FEBRUARY, 2017'!G98+'MARCH, 2017'!G98</f>
        <v>0</v>
      </c>
      <c r="H98" s="1192" t="n">
        <f aca="false">'JANUARY, 2017'!H98+'FEBRUARY, 2017'!H98+'MARCH, 2017'!H98</f>
        <v>5</v>
      </c>
      <c r="I98" s="1192" t="n">
        <f aca="false">'JANUARY, 2017'!I98+'FEBRUARY, 2017'!I98+'MARCH, 2017'!I98</f>
        <v>1</v>
      </c>
      <c r="J98" s="1192" t="n">
        <f aca="false">'JANUARY, 2017'!J98+'FEBRUARY, 2017'!J98+'MARCH, 2017'!J98</f>
        <v>1</v>
      </c>
      <c r="K98" s="1192" t="n">
        <f aca="false">'JANUARY, 2017'!K98+'FEBRUARY, 2017'!K98+'MARCH, 2017'!K98</f>
        <v>3</v>
      </c>
      <c r="L98" s="1192" t="n">
        <f aca="false">'JANUARY, 2017'!L98+'FEBRUARY, 2017'!L98+'MARCH, 2017'!L98</f>
        <v>13</v>
      </c>
      <c r="M98" s="1192" t="n">
        <f aca="false">'JANUARY, 2017'!M98+'FEBRUARY, 2017'!M98+'MARCH, 2017'!M98</f>
        <v>13</v>
      </c>
      <c r="N98" s="1192" t="n">
        <f aca="false">'JANUARY, 2017'!N98+'FEBRUARY, 2017'!N98+'MARCH, 2017'!N98</f>
        <v>13</v>
      </c>
      <c r="O98" s="1192" t="n">
        <f aca="false">'JANUARY, 2017'!O98+'FEBRUARY, 2017'!O98+'MARCH, 2017'!O98</f>
        <v>0</v>
      </c>
      <c r="P98" s="1192" t="n">
        <f aca="false">'JANUARY, 2017'!P98+'FEBRUARY, 2017'!P98+'MARCH, 2017'!P98</f>
        <v>0</v>
      </c>
      <c r="Q98" s="1192" t="n">
        <f aca="false">'JANUARY, 2017'!Q98+'FEBRUARY, 2017'!Q98+'MARCH, 2017'!Q98</f>
        <v>0</v>
      </c>
      <c r="R98" s="1192" t="n">
        <f aca="false">'JANUARY, 2017'!R98+'FEBRUARY, 2017'!R98+'MARCH, 2017'!R98</f>
        <v>0</v>
      </c>
      <c r="S98" s="1192" t="n">
        <f aca="false">'JANUARY, 2017'!S98+'FEBRUARY, 2017'!S98+'MARCH, 2017'!S98</f>
        <v>0</v>
      </c>
      <c r="T98" s="1192" t="n">
        <f aca="false">'JANUARY, 2017'!T98+'FEBRUARY, 2017'!T98+'MARCH, 2017'!T98</f>
        <v>5580</v>
      </c>
      <c r="U98" s="1192" t="n">
        <f aca="false">'JANUARY, 2017'!U98+'FEBRUARY, 2017'!U98+'MARCH, 2017'!U98</f>
        <v>5580</v>
      </c>
      <c r="W98" s="0"/>
    </row>
    <row r="99" customFormat="false" ht="26.25" hidden="false" customHeight="false" outlineLevel="0" collapsed="false">
      <c r="B99" s="1554" t="s">
        <v>78</v>
      </c>
      <c r="C99" s="1192" t="n">
        <f aca="false">'JANUARY, 2017'!C99+'FEBRUARY, 2017'!C99+'MARCH, 2017'!C99</f>
        <v>0</v>
      </c>
      <c r="D99" s="1192" t="n">
        <f aca="false">'JANUARY, 2017'!D99+'FEBRUARY, 2017'!D99+'MARCH, 2017'!D99</f>
        <v>0</v>
      </c>
      <c r="E99" s="1192" t="n">
        <f aca="false">'JANUARY, 2017'!E99+'FEBRUARY, 2017'!E99+'MARCH, 2017'!E99</f>
        <v>0</v>
      </c>
      <c r="F99" s="1192" t="n">
        <f aca="false">'JANUARY, 2017'!F99+'FEBRUARY, 2017'!F99+'MARCH, 2017'!F99</f>
        <v>0</v>
      </c>
      <c r="G99" s="1192" t="n">
        <f aca="false">'JANUARY, 2017'!G99+'FEBRUARY, 2017'!G99+'MARCH, 2017'!G99</f>
        <v>0</v>
      </c>
      <c r="H99" s="1192" t="n">
        <f aca="false">'JANUARY, 2017'!H99+'FEBRUARY, 2017'!H99+'MARCH, 2017'!H99</f>
        <v>1</v>
      </c>
      <c r="I99" s="1192" t="n">
        <f aca="false">'JANUARY, 2017'!I99+'FEBRUARY, 2017'!I99+'MARCH, 2017'!I99</f>
        <v>0</v>
      </c>
      <c r="J99" s="1192" t="n">
        <f aca="false">'JANUARY, 2017'!J99+'FEBRUARY, 2017'!J99+'MARCH, 2017'!J99</f>
        <v>0</v>
      </c>
      <c r="K99" s="1192" t="n">
        <f aca="false">'JANUARY, 2017'!K99+'FEBRUARY, 2017'!K99+'MARCH, 2017'!K99</f>
        <v>0</v>
      </c>
      <c r="L99" s="1192" t="n">
        <f aca="false">'JANUARY, 2017'!L99+'FEBRUARY, 2017'!L99+'MARCH, 2017'!L99</f>
        <v>1</v>
      </c>
      <c r="M99" s="1192" t="n">
        <f aca="false">'JANUARY, 2017'!M99+'FEBRUARY, 2017'!M99+'MARCH, 2017'!M99</f>
        <v>1</v>
      </c>
      <c r="N99" s="1192" t="n">
        <f aca="false">'JANUARY, 2017'!N99+'FEBRUARY, 2017'!N99+'MARCH, 2017'!N99</f>
        <v>1</v>
      </c>
      <c r="O99" s="1192" t="n">
        <f aca="false">'JANUARY, 2017'!O99+'FEBRUARY, 2017'!O99+'MARCH, 2017'!O99</f>
        <v>0</v>
      </c>
      <c r="P99" s="1192" t="n">
        <f aca="false">'JANUARY, 2017'!P99+'FEBRUARY, 2017'!P99+'MARCH, 2017'!P99</f>
        <v>0</v>
      </c>
      <c r="Q99" s="1192" t="n">
        <f aca="false">'JANUARY, 2017'!Q99+'FEBRUARY, 2017'!Q99+'MARCH, 2017'!Q99</f>
        <v>0</v>
      </c>
      <c r="R99" s="1192" t="n">
        <f aca="false">'JANUARY, 2017'!R99+'FEBRUARY, 2017'!R99+'MARCH, 2017'!R99</f>
        <v>0</v>
      </c>
      <c r="S99" s="1192" t="n">
        <f aca="false">'JANUARY, 2017'!S99+'FEBRUARY, 2017'!S99+'MARCH, 2017'!S99</f>
        <v>0</v>
      </c>
      <c r="T99" s="1192" t="n">
        <f aca="false">'JANUARY, 2017'!T99+'FEBRUARY, 2017'!T99+'MARCH, 2017'!T99</f>
        <v>1800</v>
      </c>
      <c r="U99" s="1192" t="n">
        <f aca="false">'JANUARY, 2017'!U99+'FEBRUARY, 2017'!U99+'MARCH, 2017'!U99</f>
        <v>1800</v>
      </c>
      <c r="W99" s="0"/>
    </row>
    <row r="100" customFormat="false" ht="26.25" hidden="false" customHeight="false" outlineLevel="0" collapsed="false">
      <c r="B100" s="1554" t="s">
        <v>79</v>
      </c>
      <c r="C100" s="1192" t="n">
        <f aca="false">'JANUARY, 2017'!C100+'FEBRUARY, 2017'!C100+'MARCH, 2017'!C100</f>
        <v>0</v>
      </c>
      <c r="D100" s="1192" t="n">
        <f aca="false">'JANUARY, 2017'!D100+'FEBRUARY, 2017'!D100+'MARCH, 2017'!D100</f>
        <v>0</v>
      </c>
      <c r="E100" s="1192" t="n">
        <f aca="false">'JANUARY, 2017'!E100+'FEBRUARY, 2017'!E100+'MARCH, 2017'!E100</f>
        <v>0</v>
      </c>
      <c r="F100" s="1192" t="n">
        <f aca="false">'JANUARY, 2017'!F100+'FEBRUARY, 2017'!F100+'MARCH, 2017'!F100</f>
        <v>0</v>
      </c>
      <c r="G100" s="1192" t="n">
        <f aca="false">'JANUARY, 2017'!G100+'FEBRUARY, 2017'!G100+'MARCH, 2017'!G100</f>
        <v>0</v>
      </c>
      <c r="H100" s="1192" t="n">
        <f aca="false">'JANUARY, 2017'!H100+'FEBRUARY, 2017'!H100+'MARCH, 2017'!H100</f>
        <v>0</v>
      </c>
      <c r="I100" s="1192" t="n">
        <f aca="false">'JANUARY, 2017'!I100+'FEBRUARY, 2017'!I100+'MARCH, 2017'!I100</f>
        <v>0</v>
      </c>
      <c r="J100" s="1192" t="n">
        <f aca="false">'JANUARY, 2017'!J100+'FEBRUARY, 2017'!J100+'MARCH, 2017'!J100</f>
        <v>0</v>
      </c>
      <c r="K100" s="1192" t="n">
        <f aca="false">'JANUARY, 2017'!K100+'FEBRUARY, 2017'!K100+'MARCH, 2017'!K100</f>
        <v>0</v>
      </c>
      <c r="L100" s="1192" t="n">
        <f aca="false">'JANUARY, 2017'!L100+'FEBRUARY, 2017'!L100+'MARCH, 2017'!L100</f>
        <v>0</v>
      </c>
      <c r="M100" s="1192" t="n">
        <f aca="false">'JANUARY, 2017'!M100+'FEBRUARY, 2017'!M100+'MARCH, 2017'!M100</f>
        <v>0</v>
      </c>
      <c r="N100" s="1192" t="n">
        <f aca="false">'JANUARY, 2017'!N100+'FEBRUARY, 2017'!N100+'MARCH, 2017'!N100</f>
        <v>0</v>
      </c>
      <c r="O100" s="1192" t="n">
        <f aca="false">'JANUARY, 2017'!O100+'FEBRUARY, 2017'!O100+'MARCH, 2017'!O100</f>
        <v>0</v>
      </c>
      <c r="P100" s="1192" t="n">
        <f aca="false">'JANUARY, 2017'!P100+'FEBRUARY, 2017'!P100+'MARCH, 2017'!P100</f>
        <v>0</v>
      </c>
      <c r="Q100" s="1192" t="n">
        <f aca="false">'JANUARY, 2017'!Q100+'FEBRUARY, 2017'!Q100+'MARCH, 2017'!Q100</f>
        <v>0</v>
      </c>
      <c r="R100" s="1192" t="n">
        <f aca="false">'JANUARY, 2017'!R100+'FEBRUARY, 2017'!R100+'MARCH, 2017'!R100</f>
        <v>0</v>
      </c>
      <c r="S100" s="1192" t="n">
        <f aca="false">'JANUARY, 2017'!S100+'FEBRUARY, 2017'!S100+'MARCH, 2017'!S100</f>
        <v>0</v>
      </c>
      <c r="T100" s="1192" t="n">
        <f aca="false">'JANUARY, 2017'!T100+'FEBRUARY, 2017'!T100+'MARCH, 2017'!T100</f>
        <v>0</v>
      </c>
      <c r="U100" s="1192" t="n">
        <f aca="false">'JANUARY, 2017'!U100+'FEBRUARY, 2017'!U100+'MARCH, 2017'!U100</f>
        <v>0</v>
      </c>
      <c r="W100" s="0"/>
    </row>
    <row r="101" customFormat="false" ht="26.25" hidden="false" customHeight="false" outlineLevel="0" collapsed="false">
      <c r="B101" s="1554" t="s">
        <v>80</v>
      </c>
      <c r="C101" s="1192" t="n">
        <f aca="false">'JANUARY, 2017'!C101+'FEBRUARY, 2017'!C101+'MARCH, 2017'!C101</f>
        <v>0</v>
      </c>
      <c r="D101" s="1192" t="n">
        <f aca="false">'JANUARY, 2017'!D101+'FEBRUARY, 2017'!D101+'MARCH, 2017'!D101</f>
        <v>0</v>
      </c>
      <c r="E101" s="1192" t="n">
        <f aca="false">'JANUARY, 2017'!E101+'FEBRUARY, 2017'!E101+'MARCH, 2017'!E101</f>
        <v>0</v>
      </c>
      <c r="F101" s="1192" t="n">
        <f aca="false">'JANUARY, 2017'!F101+'FEBRUARY, 2017'!F101+'MARCH, 2017'!F101</f>
        <v>0</v>
      </c>
      <c r="G101" s="1192" t="n">
        <f aca="false">'JANUARY, 2017'!G101+'FEBRUARY, 2017'!G101+'MARCH, 2017'!G101</f>
        <v>0</v>
      </c>
      <c r="H101" s="1192" t="n">
        <f aca="false">'JANUARY, 2017'!H101+'FEBRUARY, 2017'!H101+'MARCH, 2017'!H101</f>
        <v>0</v>
      </c>
      <c r="I101" s="1192" t="n">
        <f aca="false">'JANUARY, 2017'!I101+'FEBRUARY, 2017'!I101+'MARCH, 2017'!I101</f>
        <v>8</v>
      </c>
      <c r="J101" s="1192" t="n">
        <f aca="false">'JANUARY, 2017'!J101+'FEBRUARY, 2017'!J101+'MARCH, 2017'!J101</f>
        <v>2</v>
      </c>
      <c r="K101" s="1192" t="n">
        <f aca="false">'JANUARY, 2017'!K101+'FEBRUARY, 2017'!K101+'MARCH, 2017'!K101</f>
        <v>3</v>
      </c>
      <c r="L101" s="1192" t="n">
        <f aca="false">'JANUARY, 2017'!L101+'FEBRUARY, 2017'!L101+'MARCH, 2017'!L101</f>
        <v>13</v>
      </c>
      <c r="M101" s="1192" t="n">
        <f aca="false">'JANUARY, 2017'!M101+'FEBRUARY, 2017'!M101+'MARCH, 2017'!M101</f>
        <v>13</v>
      </c>
      <c r="N101" s="1192" t="n">
        <f aca="false">'JANUARY, 2017'!N101+'FEBRUARY, 2017'!N101+'MARCH, 2017'!N101</f>
        <v>13</v>
      </c>
      <c r="O101" s="1192" t="n">
        <f aca="false">'JANUARY, 2017'!O101+'FEBRUARY, 2017'!O101+'MARCH, 2017'!O101</f>
        <v>0</v>
      </c>
      <c r="P101" s="1192" t="n">
        <f aca="false">'JANUARY, 2017'!P101+'FEBRUARY, 2017'!P101+'MARCH, 2017'!P101</f>
        <v>0</v>
      </c>
      <c r="Q101" s="1192" t="n">
        <f aca="false">'JANUARY, 2017'!Q101+'FEBRUARY, 2017'!Q101+'MARCH, 2017'!Q101</f>
        <v>0</v>
      </c>
      <c r="R101" s="1192" t="n">
        <f aca="false">'JANUARY, 2017'!R101+'FEBRUARY, 2017'!R101+'MARCH, 2017'!R101</f>
        <v>0</v>
      </c>
      <c r="S101" s="1192" t="n">
        <f aca="false">'JANUARY, 2017'!S101+'FEBRUARY, 2017'!S101+'MARCH, 2017'!S101</f>
        <v>0</v>
      </c>
      <c r="T101" s="1192" t="n">
        <f aca="false">'JANUARY, 2017'!T101+'FEBRUARY, 2017'!T101+'MARCH, 2017'!T101</f>
        <v>10960</v>
      </c>
      <c r="U101" s="1192" t="n">
        <f aca="false">'JANUARY, 2017'!U101+'FEBRUARY, 2017'!U101+'MARCH, 2017'!U101</f>
        <v>10960</v>
      </c>
      <c r="W101" s="0"/>
    </row>
    <row r="102" customFormat="false" ht="26.25" hidden="false" customHeight="false" outlineLevel="0" collapsed="false">
      <c r="B102" s="1554" t="s">
        <v>81</v>
      </c>
      <c r="C102" s="1192" t="n">
        <f aca="false">'JANUARY, 2017'!C102+'FEBRUARY, 2017'!C102+'MARCH, 2017'!C102</f>
        <v>0</v>
      </c>
      <c r="D102" s="1192" t="n">
        <f aca="false">'JANUARY, 2017'!D102+'FEBRUARY, 2017'!D102+'MARCH, 2017'!D102</f>
        <v>0</v>
      </c>
      <c r="E102" s="1192" t="n">
        <f aca="false">'JANUARY, 2017'!E102+'FEBRUARY, 2017'!E102+'MARCH, 2017'!E102</f>
        <v>3</v>
      </c>
      <c r="F102" s="1192" t="n">
        <f aca="false">'JANUARY, 2017'!F102+'FEBRUARY, 2017'!F102+'MARCH, 2017'!F102</f>
        <v>6</v>
      </c>
      <c r="G102" s="1192" t="n">
        <f aca="false">'JANUARY, 2017'!G102+'FEBRUARY, 2017'!G102+'MARCH, 2017'!G102</f>
        <v>10</v>
      </c>
      <c r="H102" s="1192" t="n">
        <f aca="false">'JANUARY, 2017'!H102+'FEBRUARY, 2017'!H102+'MARCH, 2017'!H102</f>
        <v>16</v>
      </c>
      <c r="I102" s="1192" t="n">
        <f aca="false">'JANUARY, 2017'!I102+'FEBRUARY, 2017'!I102+'MARCH, 2017'!I102</f>
        <v>42</v>
      </c>
      <c r="J102" s="1192" t="n">
        <f aca="false">'JANUARY, 2017'!J102+'FEBRUARY, 2017'!J102+'MARCH, 2017'!J102</f>
        <v>41</v>
      </c>
      <c r="K102" s="1192" t="n">
        <f aca="false">'JANUARY, 2017'!K102+'FEBRUARY, 2017'!K102+'MARCH, 2017'!K102</f>
        <v>28</v>
      </c>
      <c r="L102" s="1192" t="n">
        <f aca="false">'JANUARY, 2017'!L102+'FEBRUARY, 2017'!L102+'MARCH, 2017'!L102</f>
        <v>146</v>
      </c>
      <c r="M102" s="1192" t="n">
        <f aca="false">'JANUARY, 2017'!M102+'FEBRUARY, 2017'!M102+'MARCH, 2017'!M102</f>
        <v>136</v>
      </c>
      <c r="N102" s="1192" t="n">
        <f aca="false">'JANUARY, 2017'!N102+'FEBRUARY, 2017'!N102+'MARCH, 2017'!N102</f>
        <v>121</v>
      </c>
      <c r="O102" s="1192" t="n">
        <f aca="false">'JANUARY, 2017'!O102+'FEBRUARY, 2017'!O102+'MARCH, 2017'!O102</f>
        <v>8</v>
      </c>
      <c r="P102" s="1192" t="n">
        <f aca="false">'JANUARY, 2017'!P102+'FEBRUARY, 2017'!P102+'MARCH, 2017'!P102</f>
        <v>10</v>
      </c>
      <c r="Q102" s="1192" t="n">
        <f aca="false">'JANUARY, 2017'!Q102+'FEBRUARY, 2017'!Q102+'MARCH, 2017'!Q102</f>
        <v>6</v>
      </c>
      <c r="R102" s="1192" t="n">
        <f aca="false">'JANUARY, 2017'!R102+'FEBRUARY, 2017'!R102+'MARCH, 2017'!R102</f>
        <v>0</v>
      </c>
      <c r="S102" s="1192" t="n">
        <f aca="false">'JANUARY, 2017'!S102+'FEBRUARY, 2017'!S102+'MARCH, 2017'!S102</f>
        <v>1</v>
      </c>
      <c r="T102" s="1192" t="n">
        <f aca="false">'JANUARY, 2017'!T102+'FEBRUARY, 2017'!T102+'MARCH, 2017'!T102</f>
        <v>114240</v>
      </c>
      <c r="U102" s="1192" t="n">
        <f aca="false">'JANUARY, 2017'!U102+'FEBRUARY, 2017'!U102+'MARCH, 2017'!U102</f>
        <v>114240</v>
      </c>
      <c r="W102" s="0"/>
    </row>
    <row r="103" customFormat="false" ht="26.25" hidden="false" customHeight="false" outlineLevel="0" collapsed="false">
      <c r="B103" s="1554" t="s">
        <v>82</v>
      </c>
      <c r="C103" s="1192" t="n">
        <f aca="false">'JANUARY, 2017'!C103+'FEBRUARY, 2017'!C103+'MARCH, 2017'!C103</f>
        <v>0</v>
      </c>
      <c r="D103" s="1192" t="n">
        <f aca="false">'JANUARY, 2017'!D103+'FEBRUARY, 2017'!D103+'MARCH, 2017'!D103</f>
        <v>0</v>
      </c>
      <c r="E103" s="1192" t="n">
        <f aca="false">'JANUARY, 2017'!E103+'FEBRUARY, 2017'!E103+'MARCH, 2017'!E103</f>
        <v>0</v>
      </c>
      <c r="F103" s="1192" t="n">
        <f aca="false">'JANUARY, 2017'!F103+'FEBRUARY, 2017'!F103+'MARCH, 2017'!F103</f>
        <v>0</v>
      </c>
      <c r="G103" s="1192" t="n">
        <f aca="false">'JANUARY, 2017'!G103+'FEBRUARY, 2017'!G103+'MARCH, 2017'!G103</f>
        <v>0</v>
      </c>
      <c r="H103" s="1192" t="n">
        <f aca="false">'JANUARY, 2017'!H103+'FEBRUARY, 2017'!H103+'MARCH, 2017'!H103</f>
        <v>0</v>
      </c>
      <c r="I103" s="1192" t="n">
        <f aca="false">'JANUARY, 2017'!I103+'FEBRUARY, 2017'!I103+'MARCH, 2017'!I103</f>
        <v>0</v>
      </c>
      <c r="J103" s="1192" t="n">
        <f aca="false">'JANUARY, 2017'!J103+'FEBRUARY, 2017'!J103+'MARCH, 2017'!J103</f>
        <v>0</v>
      </c>
      <c r="K103" s="1192" t="n">
        <f aca="false">'JANUARY, 2017'!K103+'FEBRUARY, 2017'!K103+'MARCH, 2017'!K103</f>
        <v>0</v>
      </c>
      <c r="L103" s="1192" t="n">
        <f aca="false">'JANUARY, 2017'!L103+'FEBRUARY, 2017'!L103+'MARCH, 2017'!L103</f>
        <v>0</v>
      </c>
      <c r="M103" s="1192" t="n">
        <f aca="false">'JANUARY, 2017'!M103+'FEBRUARY, 2017'!M103+'MARCH, 2017'!M103</f>
        <v>0</v>
      </c>
      <c r="N103" s="1192" t="n">
        <f aca="false">'JANUARY, 2017'!N103+'FEBRUARY, 2017'!N103+'MARCH, 2017'!N103</f>
        <v>0</v>
      </c>
      <c r="O103" s="1192" t="n">
        <f aca="false">'JANUARY, 2017'!O103+'FEBRUARY, 2017'!O103+'MARCH, 2017'!O103</f>
        <v>0</v>
      </c>
      <c r="P103" s="1192" t="n">
        <f aca="false">'JANUARY, 2017'!P103+'FEBRUARY, 2017'!P103+'MARCH, 2017'!P103</f>
        <v>0</v>
      </c>
      <c r="Q103" s="1192" t="n">
        <f aca="false">'JANUARY, 2017'!Q103+'FEBRUARY, 2017'!Q103+'MARCH, 2017'!Q103</f>
        <v>0</v>
      </c>
      <c r="R103" s="1192" t="n">
        <f aca="false">'JANUARY, 2017'!R103+'FEBRUARY, 2017'!R103+'MARCH, 2017'!R103</f>
        <v>0</v>
      </c>
      <c r="S103" s="1192" t="n">
        <f aca="false">'JANUARY, 2017'!S103+'FEBRUARY, 2017'!S103+'MARCH, 2017'!S103</f>
        <v>0</v>
      </c>
      <c r="T103" s="1192" t="n">
        <f aca="false">'JANUARY, 2017'!T103+'FEBRUARY, 2017'!T103+'MARCH, 2017'!T103</f>
        <v>0</v>
      </c>
      <c r="U103" s="1192" t="n">
        <f aca="false">'JANUARY, 2017'!U103+'FEBRUARY, 2017'!U103+'MARCH, 2017'!U103</f>
        <v>0</v>
      </c>
      <c r="W103" s="0"/>
    </row>
    <row r="104" customFormat="false" ht="26.25" hidden="false" customHeight="false" outlineLevel="0" collapsed="false">
      <c r="B104" s="1554" t="s">
        <v>83</v>
      </c>
      <c r="C104" s="1192" t="n">
        <f aca="false">'JANUARY, 2017'!C104+'FEBRUARY, 2017'!C104+'MARCH, 2017'!C104</f>
        <v>0</v>
      </c>
      <c r="D104" s="1192" t="n">
        <f aca="false">'JANUARY, 2017'!D104+'FEBRUARY, 2017'!D104+'MARCH, 2017'!D104</f>
        <v>0</v>
      </c>
      <c r="E104" s="1192" t="n">
        <f aca="false">'JANUARY, 2017'!E104+'FEBRUARY, 2017'!E104+'MARCH, 2017'!E104</f>
        <v>0</v>
      </c>
      <c r="F104" s="1192" t="n">
        <f aca="false">'JANUARY, 2017'!F104+'FEBRUARY, 2017'!F104+'MARCH, 2017'!F104</f>
        <v>0</v>
      </c>
      <c r="G104" s="1192" t="n">
        <f aca="false">'JANUARY, 2017'!G104+'FEBRUARY, 2017'!G104+'MARCH, 2017'!G104</f>
        <v>0</v>
      </c>
      <c r="H104" s="1192" t="n">
        <f aca="false">'JANUARY, 2017'!H104+'FEBRUARY, 2017'!H104+'MARCH, 2017'!H104</f>
        <v>0</v>
      </c>
      <c r="I104" s="1192" t="n">
        <f aca="false">'JANUARY, 2017'!I104+'FEBRUARY, 2017'!I104+'MARCH, 2017'!I104</f>
        <v>5</v>
      </c>
      <c r="J104" s="1192" t="n">
        <f aca="false">'JANUARY, 2017'!J104+'FEBRUARY, 2017'!J104+'MARCH, 2017'!J104</f>
        <v>2</v>
      </c>
      <c r="K104" s="1192" t="n">
        <f aca="false">'JANUARY, 2017'!K104+'FEBRUARY, 2017'!K104+'MARCH, 2017'!K104</f>
        <v>1</v>
      </c>
      <c r="L104" s="1192" t="n">
        <f aca="false">'JANUARY, 2017'!L104+'FEBRUARY, 2017'!L104+'MARCH, 2017'!L104</f>
        <v>8</v>
      </c>
      <c r="M104" s="1192" t="n">
        <f aca="false">'JANUARY, 2017'!M104+'FEBRUARY, 2017'!M104+'MARCH, 2017'!M104</f>
        <v>8</v>
      </c>
      <c r="N104" s="1192" t="n">
        <f aca="false">'JANUARY, 2017'!N104+'FEBRUARY, 2017'!N104+'MARCH, 2017'!N104</f>
        <v>8</v>
      </c>
      <c r="O104" s="1192" t="n">
        <f aca="false">'JANUARY, 2017'!O104+'FEBRUARY, 2017'!O104+'MARCH, 2017'!O104</f>
        <v>0</v>
      </c>
      <c r="P104" s="1192" t="n">
        <f aca="false">'JANUARY, 2017'!P104+'FEBRUARY, 2017'!P104+'MARCH, 2017'!P104</f>
        <v>0</v>
      </c>
      <c r="Q104" s="1192" t="n">
        <f aca="false">'JANUARY, 2017'!Q104+'FEBRUARY, 2017'!Q104+'MARCH, 2017'!Q104</f>
        <v>0</v>
      </c>
      <c r="R104" s="1192" t="n">
        <f aca="false">'JANUARY, 2017'!R104+'FEBRUARY, 2017'!R104+'MARCH, 2017'!R104</f>
        <v>0</v>
      </c>
      <c r="S104" s="1192" t="n">
        <f aca="false">'JANUARY, 2017'!S104+'FEBRUARY, 2017'!S104+'MARCH, 2017'!S104</f>
        <v>0</v>
      </c>
      <c r="T104" s="1192" t="n">
        <f aca="false">'JANUARY, 2017'!T104+'FEBRUARY, 2017'!T104+'MARCH, 2017'!T104</f>
        <v>4520</v>
      </c>
      <c r="U104" s="1192" t="n">
        <f aca="false">'JANUARY, 2017'!U104+'FEBRUARY, 2017'!U104+'MARCH, 2017'!U104</f>
        <v>4520</v>
      </c>
      <c r="W104" s="0"/>
    </row>
    <row r="105" customFormat="false" ht="26.25" hidden="false" customHeight="false" outlineLevel="0" collapsed="false">
      <c r="B105" s="1554" t="s">
        <v>84</v>
      </c>
      <c r="C105" s="1192" t="n">
        <f aca="false">'JANUARY, 2017'!C105+'FEBRUARY, 2017'!C105+'MARCH, 2017'!C105</f>
        <v>0</v>
      </c>
      <c r="D105" s="1192" t="n">
        <f aca="false">'JANUARY, 2017'!D105+'FEBRUARY, 2017'!D105+'MARCH, 2017'!D105</f>
        <v>0</v>
      </c>
      <c r="E105" s="1192" t="n">
        <f aca="false">'JANUARY, 2017'!E105+'FEBRUARY, 2017'!E105+'MARCH, 2017'!E105</f>
        <v>0</v>
      </c>
      <c r="F105" s="1192" t="n">
        <f aca="false">'JANUARY, 2017'!F105+'FEBRUARY, 2017'!F105+'MARCH, 2017'!F105</f>
        <v>0</v>
      </c>
      <c r="G105" s="1192" t="n">
        <f aca="false">'JANUARY, 2017'!G105+'FEBRUARY, 2017'!G105+'MARCH, 2017'!G105</f>
        <v>3</v>
      </c>
      <c r="H105" s="1192" t="n">
        <f aca="false">'JANUARY, 2017'!H105+'FEBRUARY, 2017'!H105+'MARCH, 2017'!H105</f>
        <v>0</v>
      </c>
      <c r="I105" s="1192" t="n">
        <f aca="false">'JANUARY, 2017'!I105+'FEBRUARY, 2017'!I105+'MARCH, 2017'!I105</f>
        <v>9</v>
      </c>
      <c r="J105" s="1192" t="n">
        <f aca="false">'JANUARY, 2017'!J105+'FEBRUARY, 2017'!J105+'MARCH, 2017'!J105</f>
        <v>4</v>
      </c>
      <c r="K105" s="1192" t="n">
        <f aca="false">'JANUARY, 2017'!K105+'FEBRUARY, 2017'!K105+'MARCH, 2017'!K105</f>
        <v>4</v>
      </c>
      <c r="L105" s="1192" t="n">
        <f aca="false">'JANUARY, 2017'!L105+'FEBRUARY, 2017'!L105+'MARCH, 2017'!L105</f>
        <v>20</v>
      </c>
      <c r="M105" s="1192" t="n">
        <f aca="false">'JANUARY, 2017'!M105+'FEBRUARY, 2017'!M105+'MARCH, 2017'!M105</f>
        <v>20</v>
      </c>
      <c r="N105" s="1192" t="n">
        <f aca="false">'JANUARY, 2017'!N105+'FEBRUARY, 2017'!N105+'MARCH, 2017'!N105</f>
        <v>18</v>
      </c>
      <c r="O105" s="1192" t="n">
        <f aca="false">'JANUARY, 2017'!O105+'FEBRUARY, 2017'!O105+'MARCH, 2017'!O105</f>
        <v>2</v>
      </c>
      <c r="P105" s="1192" t="n">
        <f aca="false">'JANUARY, 2017'!P105+'FEBRUARY, 2017'!P105+'MARCH, 2017'!P105</f>
        <v>0</v>
      </c>
      <c r="Q105" s="1192" t="n">
        <f aca="false">'JANUARY, 2017'!Q105+'FEBRUARY, 2017'!Q105+'MARCH, 2017'!Q105</f>
        <v>0</v>
      </c>
      <c r="R105" s="1192" t="n">
        <f aca="false">'JANUARY, 2017'!R105+'FEBRUARY, 2017'!R105+'MARCH, 2017'!R105</f>
        <v>0</v>
      </c>
      <c r="S105" s="1192" t="n">
        <f aca="false">'JANUARY, 2017'!S105+'FEBRUARY, 2017'!S105+'MARCH, 2017'!S105</f>
        <v>0</v>
      </c>
      <c r="T105" s="1192" t="n">
        <f aca="false">'JANUARY, 2017'!T105+'FEBRUARY, 2017'!T105+'MARCH, 2017'!T105</f>
        <v>8500</v>
      </c>
      <c r="U105" s="1192" t="n">
        <f aca="false">'JANUARY, 2017'!U105+'FEBRUARY, 2017'!U105+'MARCH, 2017'!U105</f>
        <v>8500</v>
      </c>
      <c r="W105" s="0"/>
    </row>
    <row r="106" customFormat="false" ht="26.25" hidden="false" customHeight="false" outlineLevel="0" collapsed="false">
      <c r="B106" s="1554" t="s">
        <v>85</v>
      </c>
      <c r="C106" s="1192" t="n">
        <f aca="false">'JANUARY, 2017'!C106+'FEBRUARY, 2017'!C106+'MARCH, 2017'!C106</f>
        <v>0</v>
      </c>
      <c r="D106" s="1192" t="n">
        <f aca="false">'JANUARY, 2017'!D106+'FEBRUARY, 2017'!D106+'MARCH, 2017'!D106</f>
        <v>0</v>
      </c>
      <c r="E106" s="1192" t="n">
        <f aca="false">'JANUARY, 2017'!E106+'FEBRUARY, 2017'!E106+'MARCH, 2017'!E106</f>
        <v>0</v>
      </c>
      <c r="F106" s="1192" t="n">
        <f aca="false">'JANUARY, 2017'!F106+'FEBRUARY, 2017'!F106+'MARCH, 2017'!F106</f>
        <v>0</v>
      </c>
      <c r="G106" s="1192" t="n">
        <f aca="false">'JANUARY, 2017'!G106+'FEBRUARY, 2017'!G106+'MARCH, 2017'!G106</f>
        <v>0</v>
      </c>
      <c r="H106" s="1192" t="n">
        <f aca="false">'JANUARY, 2017'!H106+'FEBRUARY, 2017'!H106+'MARCH, 2017'!H106</f>
        <v>0</v>
      </c>
      <c r="I106" s="1192" t="n">
        <f aca="false">'JANUARY, 2017'!I106+'FEBRUARY, 2017'!I106+'MARCH, 2017'!I106</f>
        <v>0</v>
      </c>
      <c r="J106" s="1192" t="n">
        <f aca="false">'JANUARY, 2017'!J106+'FEBRUARY, 2017'!J106+'MARCH, 2017'!J106</f>
        <v>0</v>
      </c>
      <c r="K106" s="1192" t="n">
        <f aca="false">'JANUARY, 2017'!K106+'FEBRUARY, 2017'!K106+'MARCH, 2017'!K106</f>
        <v>0</v>
      </c>
      <c r="L106" s="1192" t="n">
        <f aca="false">'JANUARY, 2017'!L106+'FEBRUARY, 2017'!L106+'MARCH, 2017'!L106</f>
        <v>0</v>
      </c>
      <c r="M106" s="1192" t="n">
        <f aca="false">'JANUARY, 2017'!M106+'FEBRUARY, 2017'!M106+'MARCH, 2017'!M106</f>
        <v>0</v>
      </c>
      <c r="N106" s="1192" t="n">
        <f aca="false">'JANUARY, 2017'!N106+'FEBRUARY, 2017'!N106+'MARCH, 2017'!N106</f>
        <v>0</v>
      </c>
      <c r="O106" s="1192" t="n">
        <f aca="false">'JANUARY, 2017'!O106+'FEBRUARY, 2017'!O106+'MARCH, 2017'!O106</f>
        <v>0</v>
      </c>
      <c r="P106" s="1192" t="n">
        <f aca="false">'JANUARY, 2017'!P106+'FEBRUARY, 2017'!P106+'MARCH, 2017'!P106</f>
        <v>0</v>
      </c>
      <c r="Q106" s="1192" t="n">
        <f aca="false">'JANUARY, 2017'!Q106+'FEBRUARY, 2017'!Q106+'MARCH, 2017'!Q106</f>
        <v>0</v>
      </c>
      <c r="R106" s="1192" t="n">
        <f aca="false">'JANUARY, 2017'!R106+'FEBRUARY, 2017'!R106+'MARCH, 2017'!R106</f>
        <v>0</v>
      </c>
      <c r="S106" s="1192" t="n">
        <f aca="false">'JANUARY, 2017'!S106+'FEBRUARY, 2017'!S106+'MARCH, 2017'!S106</f>
        <v>0</v>
      </c>
      <c r="T106" s="1192" t="n">
        <f aca="false">'JANUARY, 2017'!T106+'FEBRUARY, 2017'!T106+'MARCH, 2017'!T106</f>
        <v>0</v>
      </c>
      <c r="U106" s="1192" t="n">
        <f aca="false">'JANUARY, 2017'!U106+'FEBRUARY, 2017'!U106+'MARCH, 2017'!U106</f>
        <v>0</v>
      </c>
      <c r="W106" s="0"/>
    </row>
    <row r="107" customFormat="false" ht="26.25" hidden="false" customHeight="false" outlineLevel="0" collapsed="false">
      <c r="B107" s="1554" t="s">
        <v>86</v>
      </c>
      <c r="C107" s="1192" t="n">
        <f aca="false">'JANUARY, 2017'!C107+'FEBRUARY, 2017'!C107+'MARCH, 2017'!C107</f>
        <v>0</v>
      </c>
      <c r="D107" s="1192" t="n">
        <f aca="false">'JANUARY, 2017'!D107+'FEBRUARY, 2017'!D107+'MARCH, 2017'!D107</f>
        <v>0</v>
      </c>
      <c r="E107" s="1192" t="n">
        <f aca="false">'JANUARY, 2017'!E107+'FEBRUARY, 2017'!E107+'MARCH, 2017'!E107</f>
        <v>0</v>
      </c>
      <c r="F107" s="1192" t="n">
        <f aca="false">'JANUARY, 2017'!F107+'FEBRUARY, 2017'!F107+'MARCH, 2017'!F107</f>
        <v>0</v>
      </c>
      <c r="G107" s="1192" t="n">
        <f aca="false">'JANUARY, 2017'!G107+'FEBRUARY, 2017'!G107+'MARCH, 2017'!G107</f>
        <v>0</v>
      </c>
      <c r="H107" s="1192" t="n">
        <f aca="false">'JANUARY, 2017'!H107+'FEBRUARY, 2017'!H107+'MARCH, 2017'!H107</f>
        <v>0</v>
      </c>
      <c r="I107" s="1192" t="n">
        <f aca="false">'JANUARY, 2017'!I107+'FEBRUARY, 2017'!I107+'MARCH, 2017'!I107</f>
        <v>0</v>
      </c>
      <c r="J107" s="1192" t="n">
        <f aca="false">'JANUARY, 2017'!J107+'FEBRUARY, 2017'!J107+'MARCH, 2017'!J107</f>
        <v>0</v>
      </c>
      <c r="K107" s="1192" t="n">
        <f aca="false">'JANUARY, 2017'!K107+'FEBRUARY, 2017'!K107+'MARCH, 2017'!K107</f>
        <v>0</v>
      </c>
      <c r="L107" s="1192" t="n">
        <f aca="false">'JANUARY, 2017'!L107+'FEBRUARY, 2017'!L107+'MARCH, 2017'!L107</f>
        <v>0</v>
      </c>
      <c r="M107" s="1192" t="n">
        <f aca="false">'JANUARY, 2017'!M107+'FEBRUARY, 2017'!M107+'MARCH, 2017'!M107</f>
        <v>0</v>
      </c>
      <c r="N107" s="1192" t="n">
        <f aca="false">'JANUARY, 2017'!N107+'FEBRUARY, 2017'!N107+'MARCH, 2017'!N107</f>
        <v>0</v>
      </c>
      <c r="O107" s="1192" t="n">
        <f aca="false">'JANUARY, 2017'!O107+'FEBRUARY, 2017'!O107+'MARCH, 2017'!O107</f>
        <v>0</v>
      </c>
      <c r="P107" s="1192" t="n">
        <f aca="false">'JANUARY, 2017'!P107+'FEBRUARY, 2017'!P107+'MARCH, 2017'!P107</f>
        <v>0</v>
      </c>
      <c r="Q107" s="1192" t="n">
        <f aca="false">'JANUARY, 2017'!Q107+'FEBRUARY, 2017'!Q107+'MARCH, 2017'!Q107</f>
        <v>0</v>
      </c>
      <c r="R107" s="1192" t="n">
        <f aca="false">'JANUARY, 2017'!R107+'FEBRUARY, 2017'!R107+'MARCH, 2017'!R107</f>
        <v>0</v>
      </c>
      <c r="S107" s="1192" t="n">
        <f aca="false">'JANUARY, 2017'!S107+'FEBRUARY, 2017'!S107+'MARCH, 2017'!S107</f>
        <v>0</v>
      </c>
      <c r="T107" s="1192" t="n">
        <f aca="false">'JANUARY, 2017'!T107+'FEBRUARY, 2017'!T107+'MARCH, 2017'!T107</f>
        <v>0</v>
      </c>
      <c r="U107" s="1192" t="n">
        <f aca="false">'JANUARY, 2017'!U107+'FEBRUARY, 2017'!U107+'MARCH, 2017'!U107</f>
        <v>0</v>
      </c>
      <c r="W107" s="0"/>
    </row>
    <row r="108" customFormat="false" ht="26.25" hidden="false" customHeight="false" outlineLevel="0" collapsed="false">
      <c r="B108" s="1554" t="s">
        <v>87</v>
      </c>
      <c r="C108" s="1192" t="n">
        <f aca="false">'JANUARY, 2017'!C108+'FEBRUARY, 2017'!C108+'MARCH, 2017'!C108</f>
        <v>0</v>
      </c>
      <c r="D108" s="1192" t="n">
        <f aca="false">'JANUARY, 2017'!D108+'FEBRUARY, 2017'!D108+'MARCH, 2017'!D108</f>
        <v>0</v>
      </c>
      <c r="E108" s="1192" t="n">
        <f aca="false">'JANUARY, 2017'!E108+'FEBRUARY, 2017'!E108+'MARCH, 2017'!E108</f>
        <v>0</v>
      </c>
      <c r="F108" s="1192" t="n">
        <f aca="false">'JANUARY, 2017'!F108+'FEBRUARY, 2017'!F108+'MARCH, 2017'!F108</f>
        <v>0</v>
      </c>
      <c r="G108" s="1192" t="n">
        <f aca="false">'JANUARY, 2017'!G108+'FEBRUARY, 2017'!G108+'MARCH, 2017'!G108</f>
        <v>0</v>
      </c>
      <c r="H108" s="1192" t="n">
        <f aca="false">'JANUARY, 2017'!H108+'FEBRUARY, 2017'!H108+'MARCH, 2017'!H108</f>
        <v>1</v>
      </c>
      <c r="I108" s="1192" t="n">
        <f aca="false">'JANUARY, 2017'!I108+'FEBRUARY, 2017'!I108+'MARCH, 2017'!I108</f>
        <v>1</v>
      </c>
      <c r="J108" s="1192" t="n">
        <f aca="false">'JANUARY, 2017'!J108+'FEBRUARY, 2017'!J108+'MARCH, 2017'!J108</f>
        <v>1</v>
      </c>
      <c r="K108" s="1192" t="n">
        <f aca="false">'JANUARY, 2017'!K108+'FEBRUARY, 2017'!K108+'MARCH, 2017'!K108</f>
        <v>3</v>
      </c>
      <c r="L108" s="1192" t="n">
        <f aca="false">'JANUARY, 2017'!L108+'FEBRUARY, 2017'!L108+'MARCH, 2017'!L108</f>
        <v>6</v>
      </c>
      <c r="M108" s="1192" t="n">
        <f aca="false">'JANUARY, 2017'!M108+'FEBRUARY, 2017'!M108+'MARCH, 2017'!M108</f>
        <v>4</v>
      </c>
      <c r="N108" s="1192" t="n">
        <f aca="false">'JANUARY, 2017'!N108+'FEBRUARY, 2017'!N108+'MARCH, 2017'!N108</f>
        <v>4</v>
      </c>
      <c r="O108" s="1192" t="n">
        <f aca="false">'JANUARY, 2017'!O108+'FEBRUARY, 2017'!O108+'MARCH, 2017'!O108</f>
        <v>0</v>
      </c>
      <c r="P108" s="1192" t="n">
        <f aca="false">'JANUARY, 2017'!P108+'FEBRUARY, 2017'!P108+'MARCH, 2017'!P108</f>
        <v>1</v>
      </c>
      <c r="Q108" s="1192" t="n">
        <f aca="false">'JANUARY, 2017'!Q108+'FEBRUARY, 2017'!Q108+'MARCH, 2017'!Q108</f>
        <v>0</v>
      </c>
      <c r="R108" s="1192" t="n">
        <f aca="false">'JANUARY, 2017'!R108+'FEBRUARY, 2017'!R108+'MARCH, 2017'!R108</f>
        <v>0</v>
      </c>
      <c r="S108" s="1192" t="n">
        <f aca="false">'JANUARY, 2017'!S108+'FEBRUARY, 2017'!S108+'MARCH, 2017'!S108</f>
        <v>0</v>
      </c>
      <c r="T108" s="1192" t="n">
        <f aca="false">'JANUARY, 2017'!T108+'FEBRUARY, 2017'!T108+'MARCH, 2017'!T108</f>
        <v>2720</v>
      </c>
      <c r="U108" s="1192" t="n">
        <f aca="false">'JANUARY, 2017'!U108+'FEBRUARY, 2017'!U108+'MARCH, 2017'!U108</f>
        <v>2720</v>
      </c>
      <c r="W108" s="0"/>
    </row>
    <row r="109" customFormat="false" ht="26.25" hidden="false" customHeight="false" outlineLevel="0" collapsed="false">
      <c r="B109" s="1554" t="s">
        <v>88</v>
      </c>
      <c r="C109" s="1192" t="n">
        <f aca="false">'JANUARY, 2017'!C109+'FEBRUARY, 2017'!C109+'MARCH, 2017'!C109</f>
        <v>0</v>
      </c>
      <c r="D109" s="1192" t="n">
        <f aca="false">'JANUARY, 2017'!D109+'FEBRUARY, 2017'!D109+'MARCH, 2017'!D109</f>
        <v>0</v>
      </c>
      <c r="E109" s="1192" t="n">
        <f aca="false">'JANUARY, 2017'!E109+'FEBRUARY, 2017'!E109+'MARCH, 2017'!E109</f>
        <v>0</v>
      </c>
      <c r="F109" s="1192" t="n">
        <f aca="false">'JANUARY, 2017'!F109+'FEBRUARY, 2017'!F109+'MARCH, 2017'!F109</f>
        <v>0</v>
      </c>
      <c r="G109" s="1192" t="n">
        <f aca="false">'JANUARY, 2017'!G109+'FEBRUARY, 2017'!G109+'MARCH, 2017'!G109</f>
        <v>0</v>
      </c>
      <c r="H109" s="1192" t="n">
        <f aca="false">'JANUARY, 2017'!H109+'FEBRUARY, 2017'!H109+'MARCH, 2017'!H109</f>
        <v>0</v>
      </c>
      <c r="I109" s="1192" t="n">
        <f aca="false">'JANUARY, 2017'!I109+'FEBRUARY, 2017'!I109+'MARCH, 2017'!I109</f>
        <v>0</v>
      </c>
      <c r="J109" s="1192" t="n">
        <f aca="false">'JANUARY, 2017'!J109+'FEBRUARY, 2017'!J109+'MARCH, 2017'!J109</f>
        <v>0</v>
      </c>
      <c r="K109" s="1192" t="n">
        <f aca="false">'JANUARY, 2017'!K109+'FEBRUARY, 2017'!K109+'MARCH, 2017'!K109</f>
        <v>0</v>
      </c>
      <c r="L109" s="1192" t="n">
        <f aca="false">'JANUARY, 2017'!L109+'FEBRUARY, 2017'!L109+'MARCH, 2017'!L109</f>
        <v>0</v>
      </c>
      <c r="M109" s="1555" t="n">
        <f aca="false">'JANUARY, 2017'!M109+'FEBRUARY, 2017'!M109+'MARCH, 2017'!M109</f>
        <v>0</v>
      </c>
      <c r="N109" s="1192" t="n">
        <f aca="false">'JANUARY, 2017'!N109+'FEBRUARY, 2017'!N109+'MARCH, 2017'!N109</f>
        <v>0</v>
      </c>
      <c r="O109" s="1555" t="n">
        <f aca="false">'JANUARY, 2017'!O109+'FEBRUARY, 2017'!O109+'MARCH, 2017'!O109</f>
        <v>0</v>
      </c>
      <c r="P109" s="1555" t="n">
        <f aca="false">'JANUARY, 2017'!P109+'FEBRUARY, 2017'!P109+'MARCH, 2017'!P109</f>
        <v>0</v>
      </c>
      <c r="Q109" s="1555" t="n">
        <f aca="false">'JANUARY, 2017'!Q109+'FEBRUARY, 2017'!Q109+'MARCH, 2017'!Q109</f>
        <v>0</v>
      </c>
      <c r="R109" s="1555" t="n">
        <f aca="false">'JANUARY, 2017'!R109+'FEBRUARY, 2017'!R109+'MARCH, 2017'!R109</f>
        <v>0</v>
      </c>
      <c r="S109" s="1555" t="n">
        <f aca="false">'JANUARY, 2017'!S109+'FEBRUARY, 2017'!S109+'MARCH, 2017'!S109</f>
        <v>0</v>
      </c>
      <c r="T109" s="1555" t="n">
        <f aca="false">'JANUARY, 2017'!T109+'FEBRUARY, 2017'!T109+'MARCH, 2017'!T109</f>
        <v>0</v>
      </c>
      <c r="U109" s="1555" t="n">
        <f aca="false">'JANUARY, 2017'!U109+'FEBRUARY, 2017'!U109+'MARCH, 2017'!U109</f>
        <v>0</v>
      </c>
      <c r="V109" s="57"/>
      <c r="W109" s="57"/>
      <c r="X109" s="57"/>
    </row>
    <row r="110" customFormat="false" ht="26.25" hidden="false" customHeight="false" outlineLevel="0" collapsed="false">
      <c r="B110" s="1556" t="s">
        <v>89</v>
      </c>
      <c r="C110" s="1192" t="n">
        <f aca="false">'JANUARY, 2017'!C110+'FEBRUARY, 2017'!C110+'MARCH, 2017'!C110</f>
        <v>0</v>
      </c>
      <c r="D110" s="1192" t="n">
        <f aca="false">'JANUARY, 2017'!D110+'FEBRUARY, 2017'!D110+'MARCH, 2017'!D110</f>
        <v>0</v>
      </c>
      <c r="E110" s="1192" t="n">
        <f aca="false">'JANUARY, 2017'!E110+'FEBRUARY, 2017'!E110+'MARCH, 2017'!E110</f>
        <v>0</v>
      </c>
      <c r="F110" s="1192" t="n">
        <f aca="false">'JANUARY, 2017'!F110+'FEBRUARY, 2017'!F110+'MARCH, 2017'!F110</f>
        <v>0</v>
      </c>
      <c r="G110" s="1192" t="n">
        <f aca="false">'JANUARY, 2017'!G110+'FEBRUARY, 2017'!G110+'MARCH, 2017'!G110</f>
        <v>0</v>
      </c>
      <c r="H110" s="1192" t="n">
        <f aca="false">'JANUARY, 2017'!H110+'FEBRUARY, 2017'!H110+'MARCH, 2017'!H110</f>
        <v>0</v>
      </c>
      <c r="I110" s="1192" t="n">
        <f aca="false">'JANUARY, 2017'!I110+'FEBRUARY, 2017'!I110+'MARCH, 2017'!I110</f>
        <v>0</v>
      </c>
      <c r="J110" s="1192" t="n">
        <f aca="false">'JANUARY, 2017'!J110+'FEBRUARY, 2017'!J110+'MARCH, 2017'!J110</f>
        <v>0</v>
      </c>
      <c r="K110" s="1192" t="n">
        <f aca="false">'JANUARY, 2017'!K110+'FEBRUARY, 2017'!K110+'MARCH, 2017'!K110</f>
        <v>0</v>
      </c>
      <c r="L110" s="1192" t="n">
        <f aca="false">'JANUARY, 2017'!L110+'FEBRUARY, 2017'!L110+'MARCH, 2017'!L110</f>
        <v>0</v>
      </c>
      <c r="M110" s="1555" t="n">
        <f aca="false">'JANUARY, 2017'!M110+'FEBRUARY, 2017'!M110+'MARCH, 2017'!M110</f>
        <v>0</v>
      </c>
      <c r="N110" s="1192" t="n">
        <f aca="false">'JANUARY, 2017'!N110+'FEBRUARY, 2017'!N110+'MARCH, 2017'!N110</f>
        <v>0</v>
      </c>
      <c r="O110" s="1555" t="n">
        <f aca="false">'JANUARY, 2017'!O110+'FEBRUARY, 2017'!O110+'MARCH, 2017'!O110</f>
        <v>0</v>
      </c>
      <c r="P110" s="1555" t="n">
        <f aca="false">'JANUARY, 2017'!P110+'FEBRUARY, 2017'!P110+'MARCH, 2017'!P110</f>
        <v>0</v>
      </c>
      <c r="Q110" s="1555" t="n">
        <f aca="false">'JANUARY, 2017'!Q110+'FEBRUARY, 2017'!Q110+'MARCH, 2017'!Q110</f>
        <v>0</v>
      </c>
      <c r="R110" s="1555" t="n">
        <f aca="false">'JANUARY, 2017'!R110+'FEBRUARY, 2017'!R110+'MARCH, 2017'!R110</f>
        <v>0</v>
      </c>
      <c r="S110" s="1555" t="n">
        <f aca="false">'JANUARY, 2017'!S110+'FEBRUARY, 2017'!S110+'MARCH, 2017'!S110</f>
        <v>0</v>
      </c>
      <c r="T110" s="1555" t="n">
        <f aca="false">'JANUARY, 2017'!T110+'FEBRUARY, 2017'!T110+'MARCH, 2017'!T110</f>
        <v>0</v>
      </c>
      <c r="U110" s="1555" t="n">
        <f aca="false">'JANUARY, 2017'!U110+'FEBRUARY, 2017'!U110+'MARCH, 2017'!U110</f>
        <v>0</v>
      </c>
      <c r="V110" s="57"/>
      <c r="W110" s="57"/>
      <c r="X110" s="57"/>
    </row>
    <row r="111" customFormat="false" ht="26.25" hidden="false" customHeight="false" outlineLevel="0" collapsed="false">
      <c r="B111" s="1556" t="s">
        <v>90</v>
      </c>
      <c r="C111" s="1192" t="n">
        <f aca="false">'JANUARY, 2017'!C111+'FEBRUARY, 2017'!C111+'MARCH, 2017'!C111</f>
        <v>0</v>
      </c>
      <c r="D111" s="1192" t="n">
        <f aca="false">'JANUARY, 2017'!D111+'FEBRUARY, 2017'!D111+'MARCH, 2017'!D111</f>
        <v>0</v>
      </c>
      <c r="E111" s="1192" t="n">
        <f aca="false">'JANUARY, 2017'!E111+'FEBRUARY, 2017'!E111+'MARCH, 2017'!E111</f>
        <v>0</v>
      </c>
      <c r="F111" s="1192" t="n">
        <f aca="false">'JANUARY, 2017'!F111+'FEBRUARY, 2017'!F111+'MARCH, 2017'!F111</f>
        <v>0</v>
      </c>
      <c r="G111" s="1192" t="n">
        <f aca="false">'JANUARY, 2017'!G111+'FEBRUARY, 2017'!G111+'MARCH, 2017'!G111</f>
        <v>0</v>
      </c>
      <c r="H111" s="1192" t="n">
        <f aca="false">'JANUARY, 2017'!H111+'FEBRUARY, 2017'!H111+'MARCH, 2017'!H111</f>
        <v>0</v>
      </c>
      <c r="I111" s="1192" t="n">
        <f aca="false">'JANUARY, 2017'!I111+'FEBRUARY, 2017'!I111+'MARCH, 2017'!I111</f>
        <v>1</v>
      </c>
      <c r="J111" s="1192" t="n">
        <f aca="false">'JANUARY, 2017'!J111+'FEBRUARY, 2017'!J111+'MARCH, 2017'!J111</f>
        <v>0</v>
      </c>
      <c r="K111" s="1192" t="n">
        <f aca="false">'JANUARY, 2017'!K111+'FEBRUARY, 2017'!K111+'MARCH, 2017'!K111</f>
        <v>1</v>
      </c>
      <c r="L111" s="1192" t="n">
        <f aca="false">'JANUARY, 2017'!L111+'FEBRUARY, 2017'!L111+'MARCH, 2017'!L111</f>
        <v>2</v>
      </c>
      <c r="M111" s="1555" t="n">
        <f aca="false">'JANUARY, 2017'!M111+'FEBRUARY, 2017'!M111+'MARCH, 2017'!M111</f>
        <v>1</v>
      </c>
      <c r="N111" s="1192" t="n">
        <f aca="false">'JANUARY, 2017'!N111+'FEBRUARY, 2017'!N111+'MARCH, 2017'!N111</f>
        <v>1</v>
      </c>
      <c r="O111" s="1555" t="n">
        <f aca="false">'JANUARY, 2017'!O111+'FEBRUARY, 2017'!O111+'MARCH, 2017'!O111</f>
        <v>0</v>
      </c>
      <c r="P111" s="1555" t="n">
        <f aca="false">'JANUARY, 2017'!P111+'FEBRUARY, 2017'!P111+'MARCH, 2017'!P111</f>
        <v>1</v>
      </c>
      <c r="Q111" s="1555" t="n">
        <f aca="false">'JANUARY, 2017'!Q111+'FEBRUARY, 2017'!Q111+'MARCH, 2017'!Q111</f>
        <v>0</v>
      </c>
      <c r="R111" s="1555" t="n">
        <f aca="false">'JANUARY, 2017'!R111+'FEBRUARY, 2017'!R111+'MARCH, 2017'!R111</f>
        <v>0</v>
      </c>
      <c r="S111" s="1555" t="n">
        <f aca="false">'JANUARY, 2017'!S111+'FEBRUARY, 2017'!S111+'MARCH, 2017'!S111</f>
        <v>0</v>
      </c>
      <c r="T111" s="1555" t="n">
        <f aca="false">'JANUARY, 2017'!T111+'FEBRUARY, 2017'!T111+'MARCH, 2017'!T111</f>
        <v>1440</v>
      </c>
      <c r="U111" s="1013"/>
      <c r="V111" s="57"/>
      <c r="W111" s="57"/>
      <c r="X111" s="57"/>
    </row>
    <row r="112" customFormat="false" ht="26.25" hidden="false" customHeight="false" outlineLevel="0" collapsed="false">
      <c r="B112" s="1556" t="s">
        <v>91</v>
      </c>
      <c r="C112" s="1192" t="n">
        <f aca="false">'JANUARY, 2017'!C112+'FEBRUARY, 2017'!C112+'MARCH, 2017'!C112</f>
        <v>0</v>
      </c>
      <c r="D112" s="1192" t="n">
        <f aca="false">'JANUARY, 2017'!D112+'FEBRUARY, 2017'!D112+'MARCH, 2017'!D112</f>
        <v>0</v>
      </c>
      <c r="E112" s="1192" t="n">
        <f aca="false">'JANUARY, 2017'!E112+'FEBRUARY, 2017'!E112+'MARCH, 2017'!E112</f>
        <v>0</v>
      </c>
      <c r="F112" s="1192" t="n">
        <f aca="false">'JANUARY, 2017'!F112+'FEBRUARY, 2017'!F112+'MARCH, 2017'!F112</f>
        <v>0</v>
      </c>
      <c r="G112" s="1192" t="n">
        <f aca="false">'JANUARY, 2017'!G112+'FEBRUARY, 2017'!G112+'MARCH, 2017'!G112</f>
        <v>0</v>
      </c>
      <c r="H112" s="1192" t="n">
        <f aca="false">'JANUARY, 2017'!H112+'FEBRUARY, 2017'!H112+'MARCH, 2017'!H112</f>
        <v>0</v>
      </c>
      <c r="I112" s="1192" t="n">
        <f aca="false">'JANUARY, 2017'!I112+'FEBRUARY, 2017'!I112+'MARCH, 2017'!I112</f>
        <v>0</v>
      </c>
      <c r="J112" s="1192" t="n">
        <f aca="false">'JANUARY, 2017'!J112+'FEBRUARY, 2017'!J112+'MARCH, 2017'!J112</f>
        <v>0</v>
      </c>
      <c r="K112" s="1192" t="n">
        <f aca="false">'JANUARY, 2017'!K112+'FEBRUARY, 2017'!K112+'MARCH, 2017'!K112</f>
        <v>0</v>
      </c>
      <c r="L112" s="1192" t="n">
        <f aca="false">'JANUARY, 2017'!L112+'FEBRUARY, 2017'!L112+'MARCH, 2017'!L112</f>
        <v>0</v>
      </c>
      <c r="M112" s="1555" t="n">
        <f aca="false">'JANUARY, 2017'!M112+'FEBRUARY, 2017'!M112+'MARCH, 2017'!M112</f>
        <v>0</v>
      </c>
      <c r="N112" s="1192" t="n">
        <f aca="false">'JANUARY, 2017'!N112+'FEBRUARY, 2017'!N112+'MARCH, 2017'!N112</f>
        <v>0</v>
      </c>
      <c r="O112" s="1555" t="n">
        <f aca="false">'JANUARY, 2017'!O112+'FEBRUARY, 2017'!O112+'MARCH, 2017'!O112</f>
        <v>0</v>
      </c>
      <c r="P112" s="1555" t="n">
        <f aca="false">'JANUARY, 2017'!P112+'FEBRUARY, 2017'!P112+'MARCH, 2017'!P112</f>
        <v>0</v>
      </c>
      <c r="Q112" s="1555" t="n">
        <f aca="false">'JANUARY, 2017'!Q112+'FEBRUARY, 2017'!Q112+'MARCH, 2017'!Q112</f>
        <v>0</v>
      </c>
      <c r="R112" s="1555" t="n">
        <f aca="false">'JANUARY, 2017'!R112+'FEBRUARY, 2017'!R112+'MARCH, 2017'!R112</f>
        <v>0</v>
      </c>
      <c r="S112" s="1555" t="n">
        <f aca="false">'JANUARY, 2017'!S112+'FEBRUARY, 2017'!S112+'MARCH, 2017'!S112</f>
        <v>0</v>
      </c>
      <c r="T112" s="1555" t="n">
        <f aca="false">'JANUARY, 2017'!T112+'FEBRUARY, 2017'!T112+'MARCH, 2017'!T112</f>
        <v>0</v>
      </c>
      <c r="U112" s="1555" t="n">
        <f aca="false">'JANUARY, 2017'!U112+'FEBRUARY, 2017'!U112+'MARCH, 2017'!U112</f>
        <v>0</v>
      </c>
      <c r="V112" s="57"/>
      <c r="W112" s="57"/>
      <c r="X112" s="57"/>
    </row>
    <row r="113" customFormat="false" ht="26.25" hidden="false" customHeight="false" outlineLevel="0" collapsed="false">
      <c r="B113" s="1556" t="s">
        <v>92</v>
      </c>
      <c r="C113" s="1192" t="n">
        <f aca="false">'JANUARY, 2017'!C113+'FEBRUARY, 2017'!C113+'MARCH, 2017'!C113</f>
        <v>0</v>
      </c>
      <c r="D113" s="1192" t="n">
        <f aca="false">'JANUARY, 2017'!D113+'FEBRUARY, 2017'!D113+'MARCH, 2017'!D113</f>
        <v>0</v>
      </c>
      <c r="E113" s="1192" t="n">
        <f aca="false">'JANUARY, 2017'!E113+'FEBRUARY, 2017'!E113+'MARCH, 2017'!E113</f>
        <v>0</v>
      </c>
      <c r="F113" s="1192" t="n">
        <f aca="false">'JANUARY, 2017'!F113+'FEBRUARY, 2017'!F113+'MARCH, 2017'!F113</f>
        <v>0</v>
      </c>
      <c r="G113" s="1192" t="n">
        <f aca="false">'JANUARY, 2017'!G113+'FEBRUARY, 2017'!G113+'MARCH, 2017'!G113</f>
        <v>0</v>
      </c>
      <c r="H113" s="1192" t="n">
        <f aca="false">'JANUARY, 2017'!H113+'FEBRUARY, 2017'!H113+'MARCH, 2017'!H113</f>
        <v>0</v>
      </c>
      <c r="I113" s="1192" t="n">
        <f aca="false">'JANUARY, 2017'!I113+'FEBRUARY, 2017'!I113+'MARCH, 2017'!I113</f>
        <v>0</v>
      </c>
      <c r="J113" s="1192" t="n">
        <f aca="false">'JANUARY, 2017'!J113+'FEBRUARY, 2017'!J113+'MARCH, 2017'!J113</f>
        <v>0</v>
      </c>
      <c r="K113" s="1192" t="n">
        <f aca="false">'JANUARY, 2017'!K113+'FEBRUARY, 2017'!K113+'MARCH, 2017'!K113</f>
        <v>10</v>
      </c>
      <c r="L113" s="1192" t="n">
        <f aca="false">'JANUARY, 2017'!L113+'FEBRUARY, 2017'!L113+'MARCH, 2017'!L113</f>
        <v>10</v>
      </c>
      <c r="M113" s="1555" t="n">
        <f aca="false">'JANUARY, 2017'!M113+'FEBRUARY, 2017'!M113+'MARCH, 2017'!M113</f>
        <v>10</v>
      </c>
      <c r="N113" s="1192" t="n">
        <f aca="false">'JANUARY, 2017'!N113+'FEBRUARY, 2017'!N113+'MARCH, 2017'!N113</f>
        <v>6</v>
      </c>
      <c r="O113" s="1555" t="n">
        <f aca="false">'JANUARY, 2017'!O113+'FEBRUARY, 2017'!O113+'MARCH, 2017'!O113</f>
        <v>4</v>
      </c>
      <c r="P113" s="1555" t="n">
        <f aca="false">'JANUARY, 2017'!P113+'FEBRUARY, 2017'!P113+'MARCH, 2017'!P113</f>
        <v>0</v>
      </c>
      <c r="Q113" s="1555" t="n">
        <f aca="false">'JANUARY, 2017'!Q113+'FEBRUARY, 2017'!Q113+'MARCH, 2017'!Q113</f>
        <v>0</v>
      </c>
      <c r="R113" s="1555" t="n">
        <f aca="false">'JANUARY, 2017'!R113+'FEBRUARY, 2017'!R113+'MARCH, 2017'!R113</f>
        <v>0</v>
      </c>
      <c r="S113" s="1555" t="n">
        <f aca="false">'JANUARY, 2017'!S113+'FEBRUARY, 2017'!S113+'MARCH, 2017'!S113</f>
        <v>0</v>
      </c>
      <c r="T113" s="1555" t="n">
        <f aca="false">'JANUARY, 2017'!T113+'FEBRUARY, 2017'!T113+'MARCH, 2017'!T113</f>
        <v>6720</v>
      </c>
      <c r="U113" s="1555" t="n">
        <f aca="false">'JANUARY, 2017'!U113+'FEBRUARY, 2017'!U113+'MARCH, 2017'!U113</f>
        <v>6720</v>
      </c>
      <c r="V113" s="57"/>
      <c r="W113" s="57"/>
      <c r="X113" s="57"/>
    </row>
    <row r="114" customFormat="false" ht="26.25" hidden="false" customHeight="false" outlineLevel="0" collapsed="false">
      <c r="B114" s="1556" t="s">
        <v>93</v>
      </c>
      <c r="C114" s="1192" t="n">
        <f aca="false">'JANUARY, 2017'!C114+'FEBRUARY, 2017'!C114+'MARCH, 2017'!C114</f>
        <v>0</v>
      </c>
      <c r="D114" s="1192" t="n">
        <f aca="false">'JANUARY, 2017'!D114+'FEBRUARY, 2017'!D114+'MARCH, 2017'!D114</f>
        <v>0</v>
      </c>
      <c r="E114" s="1192" t="n">
        <f aca="false">'JANUARY, 2017'!E114+'FEBRUARY, 2017'!E114+'MARCH, 2017'!E114</f>
        <v>0</v>
      </c>
      <c r="F114" s="1192" t="n">
        <f aca="false">'JANUARY, 2017'!F114+'FEBRUARY, 2017'!F114+'MARCH, 2017'!F114</f>
        <v>0</v>
      </c>
      <c r="G114" s="1192" t="n">
        <f aca="false">'JANUARY, 2017'!G114+'FEBRUARY, 2017'!G114+'MARCH, 2017'!G114</f>
        <v>0</v>
      </c>
      <c r="H114" s="1192" t="n">
        <f aca="false">'JANUARY, 2017'!H114+'FEBRUARY, 2017'!H114+'MARCH, 2017'!H114</f>
        <v>0</v>
      </c>
      <c r="I114" s="1192" t="n">
        <f aca="false">'JANUARY, 2017'!I114+'FEBRUARY, 2017'!I114+'MARCH, 2017'!I114</f>
        <v>0</v>
      </c>
      <c r="J114" s="1192" t="n">
        <f aca="false">'JANUARY, 2017'!J114+'FEBRUARY, 2017'!J114+'MARCH, 2017'!J114</f>
        <v>0</v>
      </c>
      <c r="K114" s="1192" t="n">
        <f aca="false">'JANUARY, 2017'!K114+'FEBRUARY, 2017'!K114+'MARCH, 2017'!K114</f>
        <v>0</v>
      </c>
      <c r="L114" s="1192" t="n">
        <f aca="false">'JANUARY, 2017'!L114+'FEBRUARY, 2017'!L114+'MARCH, 2017'!L114</f>
        <v>0</v>
      </c>
      <c r="M114" s="1555" t="n">
        <f aca="false">'JANUARY, 2017'!M114+'FEBRUARY, 2017'!M114+'MARCH, 2017'!M114</f>
        <v>0</v>
      </c>
      <c r="N114" s="1192" t="n">
        <f aca="false">'JANUARY, 2017'!N114+'FEBRUARY, 2017'!N114+'MARCH, 2017'!N114</f>
        <v>0</v>
      </c>
      <c r="O114" s="1555" t="n">
        <f aca="false">'JANUARY, 2017'!O114+'FEBRUARY, 2017'!O114+'MARCH, 2017'!O114</f>
        <v>0</v>
      </c>
      <c r="P114" s="1555" t="n">
        <f aca="false">'JANUARY, 2017'!P114+'FEBRUARY, 2017'!P114+'MARCH, 2017'!P114</f>
        <v>0</v>
      </c>
      <c r="Q114" s="1555" t="n">
        <f aca="false">'JANUARY, 2017'!Q114+'FEBRUARY, 2017'!Q114+'MARCH, 2017'!Q114</f>
        <v>0</v>
      </c>
      <c r="R114" s="1555" t="n">
        <f aca="false">'JANUARY, 2017'!R114+'FEBRUARY, 2017'!R114+'MARCH, 2017'!R114</f>
        <v>0</v>
      </c>
      <c r="S114" s="1555" t="n">
        <f aca="false">'JANUARY, 2017'!S114+'FEBRUARY, 2017'!S114+'MARCH, 2017'!S114</f>
        <v>0</v>
      </c>
      <c r="T114" s="1555" t="n">
        <f aca="false">'JANUARY, 2017'!T114+'FEBRUARY, 2017'!T114+'MARCH, 2017'!T114</f>
        <v>0</v>
      </c>
      <c r="U114" s="1555" t="n">
        <f aca="false">'JANUARY, 2017'!U114+'FEBRUARY, 2017'!U114+'MARCH, 2017'!U114</f>
        <v>0</v>
      </c>
      <c r="V114" s="57"/>
      <c r="W114" s="57"/>
      <c r="X114" s="57"/>
    </row>
    <row r="115" customFormat="false" ht="26.25" hidden="false" customHeight="false" outlineLevel="0" collapsed="false">
      <c r="B115" s="1556" t="s">
        <v>94</v>
      </c>
      <c r="C115" s="1192" t="n">
        <f aca="false">'JANUARY, 2017'!C115+'FEBRUARY, 2017'!C115+'MARCH, 2017'!C115</f>
        <v>0</v>
      </c>
      <c r="D115" s="1192" t="n">
        <f aca="false">'JANUARY, 2017'!D115+'FEBRUARY, 2017'!D115+'MARCH, 2017'!D115</f>
        <v>0</v>
      </c>
      <c r="E115" s="1192" t="n">
        <f aca="false">'JANUARY, 2017'!E115+'FEBRUARY, 2017'!E115+'MARCH, 2017'!E115</f>
        <v>0</v>
      </c>
      <c r="F115" s="1192" t="n">
        <f aca="false">'JANUARY, 2017'!F115+'FEBRUARY, 2017'!F115+'MARCH, 2017'!F115</f>
        <v>0</v>
      </c>
      <c r="G115" s="1192" t="n">
        <f aca="false">'JANUARY, 2017'!G115+'FEBRUARY, 2017'!G115+'MARCH, 2017'!G115</f>
        <v>0</v>
      </c>
      <c r="H115" s="1192" t="n">
        <f aca="false">'JANUARY, 2017'!H115+'FEBRUARY, 2017'!H115+'MARCH, 2017'!H115</f>
        <v>0</v>
      </c>
      <c r="I115" s="1192" t="n">
        <f aca="false">'JANUARY, 2017'!I115+'FEBRUARY, 2017'!I115+'MARCH, 2017'!I115</f>
        <v>0</v>
      </c>
      <c r="J115" s="1192" t="n">
        <f aca="false">'JANUARY, 2017'!J115+'FEBRUARY, 2017'!J115+'MARCH, 2017'!J115</f>
        <v>0</v>
      </c>
      <c r="K115" s="1192" t="n">
        <f aca="false">'JANUARY, 2017'!K115+'FEBRUARY, 2017'!K115+'MARCH, 2017'!K115</f>
        <v>0</v>
      </c>
      <c r="L115" s="1192" t="n">
        <f aca="false">'JANUARY, 2017'!L115+'FEBRUARY, 2017'!L115+'MARCH, 2017'!L115</f>
        <v>0</v>
      </c>
      <c r="M115" s="1555" t="n">
        <f aca="false">'JANUARY, 2017'!M115+'FEBRUARY, 2017'!M115+'MARCH, 2017'!M115</f>
        <v>1</v>
      </c>
      <c r="N115" s="1192" t="n">
        <f aca="false">'JANUARY, 2017'!N115+'FEBRUARY, 2017'!N115+'MARCH, 2017'!N115</f>
        <v>0</v>
      </c>
      <c r="O115" s="1555" t="n">
        <f aca="false">'JANUARY, 2017'!O115+'FEBRUARY, 2017'!O115+'MARCH, 2017'!O115</f>
        <v>0</v>
      </c>
      <c r="P115" s="1555" t="n">
        <f aca="false">'JANUARY, 2017'!P115+'FEBRUARY, 2017'!P115+'MARCH, 2017'!P115</f>
        <v>0</v>
      </c>
      <c r="Q115" s="1555" t="n">
        <f aca="false">'JANUARY, 2017'!Q115+'FEBRUARY, 2017'!Q115+'MARCH, 2017'!Q115</f>
        <v>0</v>
      </c>
      <c r="R115" s="1555" t="n">
        <f aca="false">'JANUARY, 2017'!R115+'FEBRUARY, 2017'!R115+'MARCH, 2017'!R115</f>
        <v>0</v>
      </c>
      <c r="S115" s="1555" t="n">
        <f aca="false">'JANUARY, 2017'!S115+'FEBRUARY, 2017'!S115+'MARCH, 2017'!S115</f>
        <v>0</v>
      </c>
      <c r="T115" s="1555" t="n">
        <f aca="false">'JANUARY, 2017'!T115+'FEBRUARY, 2017'!T115+'MARCH, 2017'!T115</f>
        <v>240</v>
      </c>
      <c r="U115" s="1555" t="n">
        <f aca="false">'JANUARY, 2017'!U115+'FEBRUARY, 2017'!U115+'MARCH, 2017'!U115</f>
        <v>240</v>
      </c>
      <c r="V115" s="57"/>
      <c r="W115" s="57"/>
      <c r="X115" s="57"/>
    </row>
    <row r="116" customFormat="false" ht="26.25" hidden="false" customHeight="false" outlineLevel="0" collapsed="false">
      <c r="B116" s="1556" t="s">
        <v>95</v>
      </c>
      <c r="C116" s="1192" t="n">
        <f aca="false">'JANUARY, 2017'!C116+'FEBRUARY, 2017'!C116+'MARCH, 2017'!C116</f>
        <v>0</v>
      </c>
      <c r="D116" s="1192" t="n">
        <f aca="false">'JANUARY, 2017'!D116+'FEBRUARY, 2017'!D116+'MARCH, 2017'!D116</f>
        <v>0</v>
      </c>
      <c r="E116" s="1192" t="n">
        <f aca="false">'JANUARY, 2017'!E116+'FEBRUARY, 2017'!E116+'MARCH, 2017'!E116</f>
        <v>0</v>
      </c>
      <c r="F116" s="1192" t="n">
        <f aca="false">'JANUARY, 2017'!F116+'FEBRUARY, 2017'!F116+'MARCH, 2017'!F116</f>
        <v>0</v>
      </c>
      <c r="G116" s="1192" t="n">
        <f aca="false">'JANUARY, 2017'!G116+'FEBRUARY, 2017'!G116+'MARCH, 2017'!G116</f>
        <v>0</v>
      </c>
      <c r="H116" s="1192" t="n">
        <f aca="false">'JANUARY, 2017'!H116+'FEBRUARY, 2017'!H116+'MARCH, 2017'!H116</f>
        <v>0</v>
      </c>
      <c r="I116" s="1192" t="n">
        <f aca="false">'JANUARY, 2017'!I116+'FEBRUARY, 2017'!I116+'MARCH, 2017'!I116</f>
        <v>0</v>
      </c>
      <c r="J116" s="1192" t="n">
        <f aca="false">'JANUARY, 2017'!J116+'FEBRUARY, 2017'!J116+'MARCH, 2017'!J116</f>
        <v>0</v>
      </c>
      <c r="K116" s="1192" t="n">
        <f aca="false">'JANUARY, 2017'!K116+'FEBRUARY, 2017'!K116+'MARCH, 2017'!K116</f>
        <v>0</v>
      </c>
      <c r="L116" s="1192" t="n">
        <f aca="false">'JANUARY, 2017'!L116+'FEBRUARY, 2017'!L116+'MARCH, 2017'!L116</f>
        <v>0</v>
      </c>
      <c r="M116" s="1555" t="n">
        <f aca="false">'JANUARY, 2017'!M116+'FEBRUARY, 2017'!M116+'MARCH, 2017'!M116</f>
        <v>0</v>
      </c>
      <c r="N116" s="1192" t="n">
        <f aca="false">'JANUARY, 2017'!N116+'FEBRUARY, 2017'!N116+'MARCH, 2017'!N116</f>
        <v>0</v>
      </c>
      <c r="O116" s="1555" t="n">
        <f aca="false">'JANUARY, 2017'!O116+'FEBRUARY, 2017'!O116+'MARCH, 2017'!O116</f>
        <v>0</v>
      </c>
      <c r="P116" s="1555" t="n">
        <f aca="false">'JANUARY, 2017'!P116+'FEBRUARY, 2017'!P116+'MARCH, 2017'!P116</f>
        <v>0</v>
      </c>
      <c r="Q116" s="1555" t="n">
        <f aca="false">'JANUARY, 2017'!Q116+'FEBRUARY, 2017'!Q116+'MARCH, 2017'!Q116</f>
        <v>0</v>
      </c>
      <c r="R116" s="1555" t="n">
        <f aca="false">'JANUARY, 2017'!R116+'FEBRUARY, 2017'!R116+'MARCH, 2017'!R116</f>
        <v>0</v>
      </c>
      <c r="S116" s="1555" t="n">
        <f aca="false">'JANUARY, 2017'!S116+'FEBRUARY, 2017'!S116+'MARCH, 2017'!S116</f>
        <v>0</v>
      </c>
      <c r="T116" s="1555" t="n">
        <f aca="false">'JANUARY, 2017'!T116+'FEBRUARY, 2017'!T116+'MARCH, 2017'!T116</f>
        <v>0</v>
      </c>
      <c r="U116" s="1555" t="n">
        <f aca="false">'JANUARY, 2017'!U116+'FEBRUARY, 2017'!U116+'MARCH, 2017'!U116</f>
        <v>0</v>
      </c>
      <c r="V116" s="57"/>
      <c r="W116" s="57"/>
      <c r="X116" s="57"/>
    </row>
    <row r="117" customFormat="false" ht="26.25" hidden="false" customHeight="false" outlineLevel="0" collapsed="false">
      <c r="B117" s="1556" t="s">
        <v>96</v>
      </c>
      <c r="C117" s="1192" t="n">
        <f aca="false">'JANUARY, 2017'!C117+'FEBRUARY, 2017'!C117+'MARCH, 2017'!C117</f>
        <v>0</v>
      </c>
      <c r="D117" s="1192" t="n">
        <f aca="false">'JANUARY, 2017'!D117+'FEBRUARY, 2017'!D117+'MARCH, 2017'!D117</f>
        <v>0</v>
      </c>
      <c r="E117" s="1192" t="n">
        <f aca="false">'JANUARY, 2017'!E117+'FEBRUARY, 2017'!E117+'MARCH, 2017'!E117</f>
        <v>0</v>
      </c>
      <c r="F117" s="1192" t="n">
        <f aca="false">'JANUARY, 2017'!F117+'FEBRUARY, 2017'!F117+'MARCH, 2017'!F117</f>
        <v>0</v>
      </c>
      <c r="G117" s="1192" t="n">
        <f aca="false">'JANUARY, 2017'!G117+'FEBRUARY, 2017'!G117+'MARCH, 2017'!G117</f>
        <v>0</v>
      </c>
      <c r="H117" s="1192" t="n">
        <f aca="false">'JANUARY, 2017'!H117+'FEBRUARY, 2017'!H117+'MARCH, 2017'!H117</f>
        <v>0</v>
      </c>
      <c r="I117" s="1192" t="n">
        <f aca="false">'JANUARY, 2017'!I117+'FEBRUARY, 2017'!I117+'MARCH, 2017'!I117</f>
        <v>0</v>
      </c>
      <c r="J117" s="1192" t="n">
        <f aca="false">'JANUARY, 2017'!J117+'FEBRUARY, 2017'!J117+'MARCH, 2017'!J117</f>
        <v>0</v>
      </c>
      <c r="K117" s="1192" t="n">
        <f aca="false">'JANUARY, 2017'!K117+'FEBRUARY, 2017'!K117+'MARCH, 2017'!K117</f>
        <v>1</v>
      </c>
      <c r="L117" s="1192" t="n">
        <f aca="false">'JANUARY, 2017'!L117+'FEBRUARY, 2017'!L117+'MARCH, 2017'!L117</f>
        <v>1</v>
      </c>
      <c r="M117" s="1555" t="n">
        <f aca="false">'JANUARY, 2017'!M117+'FEBRUARY, 2017'!M117+'MARCH, 2017'!M117</f>
        <v>1</v>
      </c>
      <c r="N117" s="1192" t="n">
        <f aca="false">'JANUARY, 2017'!N117+'FEBRUARY, 2017'!N117+'MARCH, 2017'!N117</f>
        <v>1</v>
      </c>
      <c r="O117" s="1555" t="n">
        <f aca="false">'JANUARY, 2017'!O117+'FEBRUARY, 2017'!O117+'MARCH, 2017'!O117</f>
        <v>0</v>
      </c>
      <c r="P117" s="1555" t="n">
        <f aca="false">'JANUARY, 2017'!P117+'FEBRUARY, 2017'!P117+'MARCH, 2017'!P117</f>
        <v>0</v>
      </c>
      <c r="Q117" s="1555" t="n">
        <f aca="false">'JANUARY, 2017'!Q117+'FEBRUARY, 2017'!Q117+'MARCH, 2017'!Q117</f>
        <v>0</v>
      </c>
      <c r="R117" s="1555" t="n">
        <f aca="false">'JANUARY, 2017'!R117+'FEBRUARY, 2017'!R117+'MARCH, 2017'!R117</f>
        <v>0</v>
      </c>
      <c r="S117" s="1555" t="n">
        <f aca="false">'JANUARY, 2017'!S117+'FEBRUARY, 2017'!S117+'MARCH, 2017'!S117</f>
        <v>0</v>
      </c>
      <c r="T117" s="1555" t="n">
        <f aca="false">'JANUARY, 2017'!T117+'FEBRUARY, 2017'!T117+'MARCH, 2017'!T117</f>
        <v>240</v>
      </c>
      <c r="U117" s="1555" t="n">
        <f aca="false">'JANUARY, 2017'!U117+'FEBRUARY, 2017'!U117+'MARCH, 2017'!U117</f>
        <v>240</v>
      </c>
      <c r="V117" s="57"/>
      <c r="W117" s="57"/>
      <c r="X117" s="57"/>
    </row>
    <row r="118" customFormat="false" ht="26.25" hidden="false" customHeight="false" outlineLevel="0" collapsed="false">
      <c r="B118" s="1556" t="s">
        <v>97</v>
      </c>
      <c r="C118" s="1192" t="n">
        <f aca="false">'JANUARY, 2017'!C118+'FEBRUARY, 2017'!C118+'MARCH, 2017'!C118</f>
        <v>0</v>
      </c>
      <c r="D118" s="1192" t="n">
        <f aca="false">'JANUARY, 2017'!D118+'FEBRUARY, 2017'!D118+'MARCH, 2017'!D118</f>
        <v>0</v>
      </c>
      <c r="E118" s="1192" t="n">
        <f aca="false">'JANUARY, 2017'!E118+'FEBRUARY, 2017'!E118+'MARCH, 2017'!E118</f>
        <v>0</v>
      </c>
      <c r="F118" s="1192" t="n">
        <f aca="false">'JANUARY, 2017'!F118+'FEBRUARY, 2017'!F118+'MARCH, 2017'!F118</f>
        <v>0</v>
      </c>
      <c r="G118" s="1192" t="n">
        <f aca="false">'JANUARY, 2017'!G118+'FEBRUARY, 2017'!G118+'MARCH, 2017'!G118</f>
        <v>0</v>
      </c>
      <c r="H118" s="1192" t="n">
        <f aca="false">'JANUARY, 2017'!H118+'FEBRUARY, 2017'!H118+'MARCH, 2017'!H118</f>
        <v>0</v>
      </c>
      <c r="I118" s="1192" t="n">
        <f aca="false">'JANUARY, 2017'!I118+'FEBRUARY, 2017'!I118+'MARCH, 2017'!I118</f>
        <v>0</v>
      </c>
      <c r="J118" s="1192" t="n">
        <f aca="false">'JANUARY, 2017'!J118+'FEBRUARY, 2017'!J118+'MARCH, 2017'!J118</f>
        <v>0</v>
      </c>
      <c r="K118" s="1192" t="n">
        <f aca="false">'JANUARY, 2017'!K118+'FEBRUARY, 2017'!K118+'MARCH, 2017'!K118</f>
        <v>0</v>
      </c>
      <c r="L118" s="1192" t="n">
        <f aca="false">'JANUARY, 2017'!L118+'FEBRUARY, 2017'!L118+'MARCH, 2017'!L118</f>
        <v>0</v>
      </c>
      <c r="M118" s="1555" t="n">
        <f aca="false">'JANUARY, 2017'!M118+'FEBRUARY, 2017'!M118+'MARCH, 2017'!M118</f>
        <v>0</v>
      </c>
      <c r="N118" s="1192" t="n">
        <f aca="false">'JANUARY, 2017'!N118+'FEBRUARY, 2017'!N118+'MARCH, 2017'!N118</f>
        <v>0</v>
      </c>
      <c r="O118" s="1555" t="n">
        <f aca="false">'JANUARY, 2017'!O118+'FEBRUARY, 2017'!O118+'MARCH, 2017'!O118</f>
        <v>0</v>
      </c>
      <c r="P118" s="1555" t="n">
        <f aca="false">'JANUARY, 2017'!P118+'FEBRUARY, 2017'!P118+'MARCH, 2017'!P118</f>
        <v>0</v>
      </c>
      <c r="Q118" s="1555" t="n">
        <f aca="false">'JANUARY, 2017'!Q118+'FEBRUARY, 2017'!Q118+'MARCH, 2017'!Q118</f>
        <v>0</v>
      </c>
      <c r="R118" s="1555" t="n">
        <f aca="false">'JANUARY, 2017'!R118+'FEBRUARY, 2017'!R118+'MARCH, 2017'!R118</f>
        <v>0</v>
      </c>
      <c r="S118" s="1555" t="n">
        <f aca="false">'JANUARY, 2017'!S118+'FEBRUARY, 2017'!S118+'MARCH, 2017'!S118</f>
        <v>0</v>
      </c>
      <c r="T118" s="1555" t="n">
        <f aca="false">'JANUARY, 2017'!T118+'FEBRUARY, 2017'!T118+'MARCH, 2017'!T118</f>
        <v>0</v>
      </c>
      <c r="U118" s="1555" t="n">
        <f aca="false">'JANUARY, 2017'!U118+'FEBRUARY, 2017'!U118+'MARCH, 2017'!U118</f>
        <v>0</v>
      </c>
      <c r="V118" s="57"/>
      <c r="W118" s="57"/>
      <c r="X118" s="57"/>
    </row>
    <row r="119" customFormat="false" ht="26.25" hidden="false" customHeight="false" outlineLevel="0" collapsed="false">
      <c r="B119" s="1556" t="s">
        <v>98</v>
      </c>
      <c r="C119" s="1192" t="n">
        <f aca="false">'JANUARY, 2017'!C119+'FEBRUARY, 2017'!C119+'MARCH, 2017'!C119</f>
        <v>0</v>
      </c>
      <c r="D119" s="1192" t="n">
        <f aca="false">'JANUARY, 2017'!D119+'FEBRUARY, 2017'!D119+'MARCH, 2017'!D119</f>
        <v>0</v>
      </c>
      <c r="E119" s="1192" t="n">
        <f aca="false">'JANUARY, 2017'!E119+'FEBRUARY, 2017'!E119+'MARCH, 2017'!E119</f>
        <v>0</v>
      </c>
      <c r="F119" s="1192" t="n">
        <f aca="false">'JANUARY, 2017'!F119+'FEBRUARY, 2017'!F119+'MARCH, 2017'!F119</f>
        <v>0</v>
      </c>
      <c r="G119" s="1192" t="n">
        <f aca="false">'JANUARY, 2017'!G119+'FEBRUARY, 2017'!G119+'MARCH, 2017'!G119</f>
        <v>0</v>
      </c>
      <c r="H119" s="1192" t="n">
        <f aca="false">'JANUARY, 2017'!H119+'FEBRUARY, 2017'!H119+'MARCH, 2017'!H119</f>
        <v>0</v>
      </c>
      <c r="I119" s="1192" t="n">
        <f aca="false">'JANUARY, 2017'!I119+'FEBRUARY, 2017'!I119+'MARCH, 2017'!I119</f>
        <v>0</v>
      </c>
      <c r="J119" s="1192" t="n">
        <f aca="false">'JANUARY, 2017'!J119+'FEBRUARY, 2017'!J119+'MARCH, 2017'!J119</f>
        <v>0</v>
      </c>
      <c r="K119" s="1192" t="n">
        <f aca="false">'JANUARY, 2017'!K119+'FEBRUARY, 2017'!K119+'MARCH, 2017'!K119</f>
        <v>2</v>
      </c>
      <c r="L119" s="1192" t="n">
        <f aca="false">'JANUARY, 2017'!L119+'FEBRUARY, 2017'!L119+'MARCH, 2017'!L119</f>
        <v>2</v>
      </c>
      <c r="M119" s="1555" t="n">
        <f aca="false">'JANUARY, 2017'!M119+'FEBRUARY, 2017'!M119+'MARCH, 2017'!M119</f>
        <v>2</v>
      </c>
      <c r="N119" s="1192" t="n">
        <f aca="false">'JANUARY, 2017'!N119+'FEBRUARY, 2017'!N119+'MARCH, 2017'!N119</f>
        <v>1</v>
      </c>
      <c r="O119" s="1555" t="n">
        <f aca="false">'JANUARY, 2017'!O119+'FEBRUARY, 2017'!O119+'MARCH, 2017'!O119</f>
        <v>1</v>
      </c>
      <c r="P119" s="1555" t="n">
        <f aca="false">'JANUARY, 2017'!P119+'FEBRUARY, 2017'!P119+'MARCH, 2017'!P119</f>
        <v>0</v>
      </c>
      <c r="Q119" s="1555" t="n">
        <f aca="false">'JANUARY, 2017'!Q119+'FEBRUARY, 2017'!Q119+'MARCH, 2017'!Q119</f>
        <v>0</v>
      </c>
      <c r="R119" s="1555" t="n">
        <f aca="false">'JANUARY, 2017'!R119+'FEBRUARY, 2017'!R119+'MARCH, 2017'!R119</f>
        <v>0</v>
      </c>
      <c r="S119" s="1555" t="n">
        <f aca="false">'JANUARY, 2017'!S119+'FEBRUARY, 2017'!S119+'MARCH, 2017'!S119</f>
        <v>0</v>
      </c>
      <c r="T119" s="1555" t="n">
        <f aca="false">'JANUARY, 2017'!T119+'FEBRUARY, 2017'!T119+'MARCH, 2017'!T119</f>
        <v>1200</v>
      </c>
      <c r="U119" s="1555" t="n">
        <f aca="false">'JANUARY, 2017'!U119+'FEBRUARY, 2017'!U119+'MARCH, 2017'!U119</f>
        <v>1200</v>
      </c>
      <c r="V119" s="57"/>
      <c r="W119" s="57"/>
      <c r="X119" s="57"/>
    </row>
    <row r="120" customFormat="false" ht="36.75" hidden="false" customHeight="false" outlineLevel="0" collapsed="false">
      <c r="B120" s="1556" t="s">
        <v>15</v>
      </c>
      <c r="C120" s="1557" t="n">
        <f aca="false">'JANUARY, 2017'!C120+'FEBRUARY, 2017'!C120+'MARCH, 2017'!C120</f>
        <v>0</v>
      </c>
      <c r="D120" s="1557" t="n">
        <f aca="false">'JANUARY, 2017'!D120+'FEBRUARY, 2017'!D120+'MARCH, 2017'!D120</f>
        <v>0</v>
      </c>
      <c r="E120" s="1557" t="n">
        <f aca="false">'JANUARY, 2017'!E120+'FEBRUARY, 2017'!E120+'MARCH, 2017'!E120</f>
        <v>3</v>
      </c>
      <c r="F120" s="1557" t="n">
        <f aca="false">'JANUARY, 2017'!F120+'FEBRUARY, 2017'!F120+'MARCH, 2017'!F120</f>
        <v>9</v>
      </c>
      <c r="G120" s="1557" t="n">
        <f aca="false">'JANUARY, 2017'!G120+'FEBRUARY, 2017'!G120+'MARCH, 2017'!G120</f>
        <v>13</v>
      </c>
      <c r="H120" s="1557" t="n">
        <f aca="false">'JANUARY, 2017'!H120+'FEBRUARY, 2017'!H120+'MARCH, 2017'!H120</f>
        <v>23</v>
      </c>
      <c r="I120" s="1557" t="n">
        <f aca="false">'JANUARY, 2017'!I120+'FEBRUARY, 2017'!I120+'MARCH, 2017'!I120</f>
        <v>67</v>
      </c>
      <c r="J120" s="1557" t="n">
        <f aca="false">'JANUARY, 2017'!J120+'FEBRUARY, 2017'!J120+'MARCH, 2017'!J120</f>
        <v>51</v>
      </c>
      <c r="K120" s="1558" t="n">
        <f aca="false">'JANUARY, 2017'!K120+'FEBRUARY, 2017'!K120+'MARCH, 2017'!K120</f>
        <v>56</v>
      </c>
      <c r="L120" s="1558" t="n">
        <f aca="false">'JANUARY, 2017'!L120+'FEBRUARY, 2017'!L120+'MARCH, 2017'!L120</f>
        <v>222</v>
      </c>
      <c r="M120" s="1558" t="n">
        <f aca="false">'JANUARY, 2017'!M120+'FEBRUARY, 2017'!M120+'MARCH, 2017'!M120</f>
        <v>210</v>
      </c>
      <c r="N120" s="1558" t="n">
        <f aca="false">'JANUARY, 2017'!N120+'FEBRUARY, 2017'!N120+'MARCH, 2017'!N120</f>
        <v>187</v>
      </c>
      <c r="O120" s="1558" t="n">
        <f aca="false">'JANUARY, 2017'!O120+'FEBRUARY, 2017'!O120+'MARCH, 2017'!O120</f>
        <v>15</v>
      </c>
      <c r="P120" s="1558" t="n">
        <f aca="false">'JANUARY, 2017'!P120+'FEBRUARY, 2017'!P120+'MARCH, 2017'!P120</f>
        <v>12</v>
      </c>
      <c r="Q120" s="1558" t="n">
        <f aca="false">'JANUARY, 2017'!Q120+'FEBRUARY, 2017'!Q120+'MARCH, 2017'!Q120</f>
        <v>6</v>
      </c>
      <c r="R120" s="1558" t="n">
        <f aca="false">'JANUARY, 2017'!R120+'FEBRUARY, 2017'!R120+'MARCH, 2017'!R120</f>
        <v>0</v>
      </c>
      <c r="S120" s="1558" t="n">
        <f aca="false">'JANUARY, 2017'!S120+'FEBRUARY, 2017'!S120+'MARCH, 2017'!S120</f>
        <v>1</v>
      </c>
      <c r="T120" s="1558" t="n">
        <f aca="false">'JANUARY, 2017'!T120+'FEBRUARY, 2017'!T120+'MARCH, 2017'!T120</f>
        <v>158160</v>
      </c>
      <c r="U120" s="1558" t="n">
        <f aca="false">'JANUARY, 2017'!U120+'FEBRUARY, 2017'!U120+'MARCH, 2017'!U120</f>
        <v>158160</v>
      </c>
      <c r="V120" s="57"/>
      <c r="W120" s="57"/>
      <c r="X120" s="57"/>
    </row>
    <row r="121" customFormat="false" ht="15" hidden="false" customHeight="false" outlineLevel="0" collapsed="false">
      <c r="K121" s="57"/>
      <c r="L121" s="57"/>
      <c r="M121" s="57"/>
      <c r="N121" s="57"/>
      <c r="O121" s="57"/>
      <c r="P121" s="57"/>
      <c r="Q121" s="57"/>
      <c r="R121" s="84"/>
      <c r="S121" s="57"/>
      <c r="T121" s="57"/>
      <c r="U121" s="57"/>
      <c r="V121" s="57"/>
      <c r="W121" s="57"/>
      <c r="X121" s="57"/>
    </row>
    <row r="122" customFormat="false" ht="15" hidden="false" customHeight="false" outlineLevel="0" collapsed="false">
      <c r="K122" s="57"/>
      <c r="L122" s="57"/>
      <c r="M122" s="57"/>
      <c r="N122" s="57"/>
      <c r="O122" s="57"/>
      <c r="P122" s="57"/>
      <c r="Q122" s="57"/>
      <c r="R122" s="84"/>
      <c r="S122" s="57"/>
      <c r="T122" s="57"/>
      <c r="U122" s="57"/>
      <c r="V122" s="57"/>
      <c r="W122" s="57"/>
      <c r="X122" s="57"/>
    </row>
    <row r="123" customFormat="false" ht="15" hidden="false" customHeight="false" outlineLevel="0" collapsed="false">
      <c r="K123" s="57"/>
      <c r="L123" s="57"/>
      <c r="M123" s="57"/>
      <c r="N123" s="57"/>
      <c r="O123" s="57"/>
      <c r="P123" s="57"/>
      <c r="Q123" s="57"/>
      <c r="R123" s="84"/>
      <c r="S123" s="57"/>
      <c r="T123" s="57"/>
      <c r="U123" s="57"/>
      <c r="V123" s="57"/>
      <c r="W123" s="57"/>
      <c r="X123" s="57"/>
    </row>
    <row r="124" customFormat="false" ht="29.25" hidden="false" customHeight="true" outlineLevel="0" collapsed="false">
      <c r="B124" s="1039"/>
      <c r="C124" s="1039"/>
      <c r="D124" s="1039"/>
      <c r="E124" s="1039"/>
      <c r="F124" s="1039"/>
      <c r="G124" s="1039"/>
      <c r="H124" s="1559" t="s">
        <v>140</v>
      </c>
      <c r="I124" s="1559"/>
      <c r="J124" s="1559"/>
      <c r="K124" s="1559"/>
      <c r="L124" s="1559"/>
      <c r="M124" s="1559"/>
      <c r="N124" s="1559"/>
      <c r="O124" s="1559"/>
      <c r="P124" s="1559"/>
      <c r="Q124" s="1559"/>
      <c r="R124" s="1560"/>
      <c r="S124" s="1560"/>
      <c r="T124" s="1039"/>
      <c r="U124" s="1039"/>
      <c r="V124" s="1039"/>
      <c r="W124" s="1039"/>
      <c r="X124" s="1039"/>
      <c r="Y124" s="1039"/>
      <c r="Z124" s="1039"/>
    </row>
    <row r="125" customFormat="false" ht="15" hidden="false" customHeight="false" outlineLevel="0" collapsed="false">
      <c r="B125" s="1039"/>
      <c r="C125" s="1039"/>
      <c r="D125" s="1039"/>
      <c r="E125" s="1039"/>
      <c r="F125" s="1039"/>
      <c r="G125" s="1039"/>
      <c r="H125" s="1559"/>
      <c r="I125" s="1559"/>
      <c r="J125" s="1559"/>
      <c r="K125" s="1559"/>
      <c r="L125" s="1559"/>
      <c r="M125" s="1559"/>
      <c r="N125" s="1559"/>
      <c r="O125" s="1559"/>
      <c r="P125" s="1559"/>
      <c r="Q125" s="1559"/>
      <c r="R125" s="1560"/>
      <c r="S125" s="1560"/>
      <c r="T125" s="1039"/>
      <c r="U125" s="1039"/>
      <c r="V125" s="1039"/>
      <c r="W125" s="1039"/>
      <c r="X125" s="1039"/>
      <c r="Y125" s="1039"/>
      <c r="Z125" s="1039"/>
    </row>
    <row r="126" customFormat="false" ht="15.75" hidden="false" customHeight="false" outlineLevel="0" collapsed="false">
      <c r="B126" s="1039"/>
      <c r="C126" s="1039"/>
      <c r="D126" s="1039"/>
      <c r="E126" s="1039"/>
      <c r="F126" s="1039"/>
      <c r="G126" s="1039"/>
      <c r="H126" s="1039"/>
      <c r="I126" s="1039"/>
      <c r="J126" s="1039"/>
      <c r="K126" s="1039"/>
      <c r="L126" s="1039"/>
      <c r="M126" s="1039"/>
      <c r="N126" s="1039"/>
      <c r="O126" s="1039"/>
      <c r="P126" s="1039"/>
      <c r="Q126" s="1039"/>
      <c r="R126" s="1561"/>
      <c r="S126" s="1039"/>
      <c r="T126" s="1039"/>
      <c r="U126" s="1039"/>
      <c r="V126" s="1039"/>
      <c r="W126" s="1039"/>
      <c r="X126" s="1039"/>
      <c r="Y126" s="1039"/>
      <c r="Z126" s="1039"/>
    </row>
    <row r="127" customFormat="false" ht="15" hidden="false" customHeight="true" outlineLevel="0" collapsed="false">
      <c r="B127" s="1562" t="s">
        <v>52</v>
      </c>
      <c r="C127" s="1562" t="s">
        <v>141</v>
      </c>
      <c r="D127" s="1562"/>
      <c r="E127" s="1562"/>
      <c r="F127" s="1563" t="s">
        <v>142</v>
      </c>
      <c r="G127" s="1563"/>
      <c r="H127" s="1563"/>
      <c r="I127" s="1562" t="s">
        <v>143</v>
      </c>
      <c r="J127" s="1562"/>
      <c r="K127" s="1562"/>
      <c r="L127" s="1562" t="s">
        <v>144</v>
      </c>
      <c r="M127" s="1562"/>
      <c r="N127" s="1562"/>
      <c r="O127" s="1562" t="s">
        <v>145</v>
      </c>
      <c r="P127" s="1562"/>
      <c r="Q127" s="1562"/>
      <c r="R127" s="1562" t="s">
        <v>146</v>
      </c>
      <c r="S127" s="1562"/>
      <c r="T127" s="1562"/>
      <c r="U127" s="1562" t="s">
        <v>147</v>
      </c>
      <c r="V127" s="1562"/>
      <c r="W127" s="1562"/>
      <c r="X127" s="1562" t="s">
        <v>148</v>
      </c>
      <c r="Y127" s="1562"/>
      <c r="Z127" s="1562"/>
    </row>
    <row r="128" customFormat="false" ht="22.5" hidden="false" customHeight="true" outlineLevel="0" collapsed="false">
      <c r="A128" s="1564"/>
      <c r="B128" s="1562"/>
      <c r="C128" s="1562"/>
      <c r="D128" s="1562"/>
      <c r="E128" s="1562"/>
      <c r="F128" s="1565" t="s">
        <v>149</v>
      </c>
      <c r="G128" s="1565"/>
      <c r="H128" s="1565"/>
      <c r="I128" s="1562"/>
      <c r="J128" s="1562"/>
      <c r="K128" s="1562"/>
      <c r="L128" s="1562"/>
      <c r="M128" s="1562"/>
      <c r="N128" s="1562"/>
      <c r="O128" s="1562"/>
      <c r="P128" s="1562"/>
      <c r="Q128" s="1562"/>
      <c r="R128" s="1562"/>
      <c r="S128" s="1562"/>
      <c r="T128" s="1562"/>
      <c r="U128" s="1562"/>
      <c r="V128" s="1562"/>
      <c r="W128" s="1562"/>
      <c r="X128" s="1562"/>
      <c r="Y128" s="1562"/>
      <c r="Z128" s="1562"/>
    </row>
    <row r="129" customFormat="false" ht="21" hidden="false" customHeight="true" outlineLevel="0" collapsed="false">
      <c r="A129" s="1564"/>
      <c r="B129" s="1562"/>
      <c r="C129" s="1566" t="n">
        <v>2016</v>
      </c>
      <c r="D129" s="1566" t="n">
        <v>2017</v>
      </c>
      <c r="E129" s="1567" t="s">
        <v>150</v>
      </c>
      <c r="F129" s="1566" t="n">
        <v>2016</v>
      </c>
      <c r="G129" s="1566" t="n">
        <v>2017</v>
      </c>
      <c r="H129" s="1567" t="s">
        <v>150</v>
      </c>
      <c r="I129" s="1568" t="n">
        <v>2016</v>
      </c>
      <c r="J129" s="1566" t="n">
        <v>2017</v>
      </c>
      <c r="K129" s="1567" t="s">
        <v>150</v>
      </c>
      <c r="L129" s="1566" t="n">
        <v>2016</v>
      </c>
      <c r="M129" s="1566" t="n">
        <v>2017</v>
      </c>
      <c r="N129" s="1567" t="s">
        <v>150</v>
      </c>
      <c r="O129" s="1566" t="n">
        <v>2016</v>
      </c>
      <c r="P129" s="1566" t="n">
        <v>2017</v>
      </c>
      <c r="Q129" s="1567" t="s">
        <v>150</v>
      </c>
      <c r="R129" s="1566" t="n">
        <v>2016</v>
      </c>
      <c r="S129" s="1566" t="n">
        <v>2017</v>
      </c>
      <c r="T129" s="1567" t="s">
        <v>150</v>
      </c>
      <c r="U129" s="1566" t="n">
        <v>2016</v>
      </c>
      <c r="V129" s="1566" t="n">
        <v>2017</v>
      </c>
      <c r="W129" s="1567" t="s">
        <v>150</v>
      </c>
      <c r="X129" s="1566" t="n">
        <v>2016</v>
      </c>
      <c r="Y129" s="1566" t="n">
        <v>2017</v>
      </c>
      <c r="Z129" s="1567" t="s">
        <v>150</v>
      </c>
    </row>
    <row r="130" customFormat="false" ht="15.75" hidden="false" customHeight="true" outlineLevel="0" collapsed="false">
      <c r="A130" s="1564"/>
      <c r="B130" s="1562"/>
      <c r="C130" s="1566"/>
      <c r="D130" s="1566"/>
      <c r="E130" s="1567" t="s">
        <v>151</v>
      </c>
      <c r="F130" s="1566"/>
      <c r="G130" s="1566"/>
      <c r="H130" s="1569" t="s">
        <v>151</v>
      </c>
      <c r="I130" s="1568"/>
      <c r="J130" s="1566"/>
      <c r="K130" s="1569" t="s">
        <v>151</v>
      </c>
      <c r="L130" s="1566"/>
      <c r="M130" s="1566"/>
      <c r="N130" s="1569" t="s">
        <v>151</v>
      </c>
      <c r="O130" s="1566"/>
      <c r="P130" s="1566"/>
      <c r="Q130" s="1569" t="s">
        <v>151</v>
      </c>
      <c r="R130" s="1566"/>
      <c r="S130" s="1566"/>
      <c r="T130" s="1569" t="s">
        <v>151</v>
      </c>
      <c r="U130" s="1566"/>
      <c r="V130" s="1566"/>
      <c r="W130" s="1569" t="s">
        <v>151</v>
      </c>
      <c r="X130" s="1566"/>
      <c r="Y130" s="1566"/>
      <c r="Z130" s="1569" t="s">
        <v>151</v>
      </c>
    </row>
    <row r="131" customFormat="false" ht="24.75" hidden="false" customHeight="true" outlineLevel="0" collapsed="false">
      <c r="B131" s="1570" t="s">
        <v>152</v>
      </c>
      <c r="C131" s="1571" t="n">
        <v>1255</v>
      </c>
      <c r="D131" s="1572" t="n">
        <v>1083</v>
      </c>
      <c r="E131" s="1573" t="n">
        <f aca="true">(INDIRECT("D"&amp;ROW())-INDIRECT("C"&amp;ROW()))/INDIRECT("C"&amp;ROW())*100</f>
        <v>-13.7051792828685</v>
      </c>
      <c r="F131" s="1574" t="n">
        <v>2046</v>
      </c>
      <c r="G131" s="1574" t="n">
        <v>1800</v>
      </c>
      <c r="H131" s="1575" t="n">
        <f aca="true">(INDIRECT("G"&amp;ROW())-INDIRECT("F"&amp;ROW()))/INDIRECT("F"&amp;ROW())*100</f>
        <v>-12.0234604105572</v>
      </c>
      <c r="I131" s="1574" t="n">
        <v>85</v>
      </c>
      <c r="J131" s="1574" t="n">
        <v>65</v>
      </c>
      <c r="K131" s="1575" t="n">
        <f aca="true">(INDIRECT("J"&amp;ROW())-INDIRECT("I"&amp;ROW()))/INDIRECT("I"&amp;ROW())*100</f>
        <v>-23.5294117647059</v>
      </c>
      <c r="L131" s="1574" t="n">
        <v>340</v>
      </c>
      <c r="M131" s="1574" t="n">
        <v>354</v>
      </c>
      <c r="N131" s="1575" t="n">
        <f aca="true">(INDIRECT("M"&amp;ROW())-INDIRECT("L"&amp;ROW()))/INDIRECT("L"&amp;ROW())*100</f>
        <v>4.11764705882353</v>
      </c>
      <c r="O131" s="1574" t="n">
        <v>830</v>
      </c>
      <c r="P131" s="1574" t="n">
        <v>664</v>
      </c>
      <c r="Q131" s="1575" t="n">
        <f aca="true">(INDIRECT("P"&amp;ROW())-INDIRECT("O"&amp;ROW()))/INDIRECT("O"&amp;ROW())*100</f>
        <v>-20</v>
      </c>
      <c r="R131" s="1574" t="n">
        <v>266</v>
      </c>
      <c r="S131" s="1574" t="n">
        <v>312</v>
      </c>
      <c r="T131" s="1575" t="n">
        <f aca="true">(INDIRECT("S"&amp;ROW())-INDIRECT("R"&amp;ROW()))/INDIRECT("R"&amp;ROW())*100</f>
        <v>17.2932330827068</v>
      </c>
      <c r="U131" s="1574" t="n">
        <v>90</v>
      </c>
      <c r="V131" s="1574" t="n">
        <v>64</v>
      </c>
      <c r="W131" s="1575" t="n">
        <f aca="true">(INDIRECT("V"&amp;ROW())-INDIRECT("U"&amp;ROW()))/INDIRECT("U"&amp;ROW())*100</f>
        <v>-28.8888888888889</v>
      </c>
      <c r="X131" s="1574" t="n">
        <v>632</v>
      </c>
      <c r="Y131" s="1574" t="n">
        <v>592</v>
      </c>
      <c r="Z131" s="1575" t="n">
        <f aca="true">(INDIRECT("Y"&amp;ROW())-INDIRECT("X"&amp;ROW()))/INDIRECT("X"&amp;ROW())*100</f>
        <v>-6.32911392405063</v>
      </c>
    </row>
    <row r="132" customFormat="false" ht="27.75" hidden="false" customHeight="false" outlineLevel="0" collapsed="false">
      <c r="B132" s="1570" t="s">
        <v>153</v>
      </c>
      <c r="C132" s="1574" t="n">
        <v>198</v>
      </c>
      <c r="D132" s="1572" t="n">
        <v>235</v>
      </c>
      <c r="E132" s="1573" t="n">
        <f aca="true">(INDIRECT("D"&amp;ROW())-INDIRECT("C"&amp;ROW()))/INDIRECT("C"&amp;ROW())*100</f>
        <v>18.6868686868687</v>
      </c>
      <c r="F132" s="1574" t="n">
        <v>379</v>
      </c>
      <c r="G132" s="1574" t="n">
        <v>394</v>
      </c>
      <c r="H132" s="1575" t="n">
        <f aca="true">(INDIRECT("G"&amp;ROW())-INDIRECT("F"&amp;ROW()))/INDIRECT("F"&amp;ROW())*100</f>
        <v>3.95778364116095</v>
      </c>
      <c r="I132" s="1574" t="n">
        <v>9</v>
      </c>
      <c r="J132" s="1574" t="n">
        <v>31</v>
      </c>
      <c r="K132" s="1575" t="n">
        <f aca="true">(INDIRECT("J"&amp;ROW())-INDIRECT("I"&amp;ROW()))/INDIRECT("I"&amp;ROW())*100</f>
        <v>244.444444444444</v>
      </c>
      <c r="L132" s="1574" t="n">
        <v>7</v>
      </c>
      <c r="M132" s="1574" t="n">
        <v>74</v>
      </c>
      <c r="N132" s="1575" t="n">
        <f aca="true">(INDIRECT("M"&amp;ROW())-INDIRECT("L"&amp;ROW()))/INDIRECT("L"&amp;ROW())*100</f>
        <v>957.142857142857</v>
      </c>
      <c r="O132" s="1574" t="n">
        <v>182</v>
      </c>
      <c r="P132" s="1574" t="n">
        <v>130</v>
      </c>
      <c r="Q132" s="1575" t="n">
        <f aca="true">(INDIRECT("P"&amp;ROW())-INDIRECT("O"&amp;ROW()))/INDIRECT("O"&amp;ROW())*100</f>
        <v>-28.5714285714286</v>
      </c>
      <c r="R132" s="1574" t="n">
        <v>43</v>
      </c>
      <c r="S132" s="1574" t="n">
        <v>48</v>
      </c>
      <c r="T132" s="1575" t="n">
        <f aca="true">(INDIRECT("S"&amp;ROW())-INDIRECT("R"&amp;ROW()))/INDIRECT("R"&amp;ROW())*100</f>
        <v>11.6279069767442</v>
      </c>
      <c r="U132" s="1574" t="n">
        <v>9</v>
      </c>
      <c r="V132" s="1574" t="n">
        <v>34</v>
      </c>
      <c r="W132" s="1575" t="n">
        <f aca="true">(INDIRECT("V"&amp;ROW())-INDIRECT("U"&amp;ROW()))/INDIRECT("U"&amp;ROW())*100</f>
        <v>277.777777777778</v>
      </c>
      <c r="X132" s="1574" t="n">
        <v>47</v>
      </c>
      <c r="Y132" s="1574" t="n">
        <v>140</v>
      </c>
      <c r="Z132" s="1575" t="n">
        <f aca="true">(INDIRECT("Y"&amp;ROW())-INDIRECT("X"&amp;ROW()))/INDIRECT("X"&amp;ROW())*100</f>
        <v>197.872340425532</v>
      </c>
    </row>
    <row r="133" customFormat="false" ht="27.75" hidden="false" customHeight="false" outlineLevel="0" collapsed="false">
      <c r="B133" s="1570" t="s">
        <v>154</v>
      </c>
      <c r="C133" s="1574" t="n">
        <v>325</v>
      </c>
      <c r="D133" s="1572" t="n">
        <v>336</v>
      </c>
      <c r="E133" s="1573" t="n">
        <f aca="true">(INDIRECT("D"&amp;ROW())-INDIRECT("C"&amp;ROW()))/INDIRECT("C"&amp;ROW())*100</f>
        <v>3.38461538461538</v>
      </c>
      <c r="F133" s="1574" t="n">
        <v>471</v>
      </c>
      <c r="G133" s="1574" t="n">
        <v>440</v>
      </c>
      <c r="H133" s="1575" t="n">
        <f aca="true">(INDIRECT("G"&amp;ROW())-INDIRECT("F"&amp;ROW()))/INDIRECT("F"&amp;ROW())*100</f>
        <v>-6.58174097664544</v>
      </c>
      <c r="I133" s="1574" t="n">
        <v>47</v>
      </c>
      <c r="J133" s="1574" t="n">
        <v>72</v>
      </c>
      <c r="K133" s="1575" t="n">
        <f aca="true">(INDIRECT("J"&amp;ROW())-INDIRECT("I"&amp;ROW()))/INDIRECT("I"&amp;ROW())*100</f>
        <v>53.1914893617021</v>
      </c>
      <c r="L133" s="1574" t="n">
        <v>109</v>
      </c>
      <c r="M133" s="1574" t="n">
        <v>112</v>
      </c>
      <c r="N133" s="1575" t="n">
        <f aca="true">(INDIRECT("M"&amp;ROW())-INDIRECT("L"&amp;ROW()))/INDIRECT("L"&amp;ROW())*100</f>
        <v>2.75229357798165</v>
      </c>
      <c r="O133" s="1574" t="n">
        <v>169</v>
      </c>
      <c r="P133" s="1574" t="n">
        <v>152</v>
      </c>
      <c r="Q133" s="1575" t="n">
        <f aca="true">(INDIRECT("P"&amp;ROW())-INDIRECT("O"&amp;ROW()))/INDIRECT("O"&amp;ROW())*100</f>
        <v>-10.0591715976331</v>
      </c>
      <c r="R133" s="1574" t="n">
        <v>78</v>
      </c>
      <c r="S133" s="1574" t="n">
        <v>120</v>
      </c>
      <c r="T133" s="1575" t="n">
        <f aca="true">(INDIRECT("S"&amp;ROW())-INDIRECT("R"&amp;ROW()))/INDIRECT("R"&amp;ROW())*100</f>
        <v>53.8461538461539</v>
      </c>
      <c r="U133" s="1574" t="n">
        <v>52</v>
      </c>
      <c r="V133" s="1574" t="n">
        <v>99</v>
      </c>
      <c r="W133" s="1575" t="n">
        <f aca="true">(INDIRECT("V"&amp;ROW())-INDIRECT("U"&amp;ROW()))/INDIRECT("U"&amp;ROW())*100</f>
        <v>90.3846153846154</v>
      </c>
      <c r="X133" s="1574" t="n">
        <v>566</v>
      </c>
      <c r="Y133" s="1574" t="n">
        <v>635</v>
      </c>
      <c r="Z133" s="1575" t="n">
        <f aca="true">(INDIRECT("Y"&amp;ROW())-INDIRECT("X"&amp;ROW()))/INDIRECT("X"&amp;ROW())*100</f>
        <v>12.1908127208481</v>
      </c>
    </row>
    <row r="134" customFormat="false" ht="27.75" hidden="false" customHeight="false" outlineLevel="0" collapsed="false">
      <c r="B134" s="1570" t="s">
        <v>155</v>
      </c>
      <c r="C134" s="1574" t="n">
        <v>182</v>
      </c>
      <c r="D134" s="1572" t="n">
        <v>296</v>
      </c>
      <c r="E134" s="1573" t="n">
        <f aca="true">(INDIRECT("D"&amp;ROW())-INDIRECT("C"&amp;ROW()))/INDIRECT("C"&amp;ROW())*100</f>
        <v>62.6373626373626</v>
      </c>
      <c r="F134" s="1574" t="n">
        <v>263</v>
      </c>
      <c r="G134" s="1574" t="n">
        <v>456</v>
      </c>
      <c r="H134" s="1575" t="n">
        <f aca="true">(INDIRECT("G"&amp;ROW())-INDIRECT("F"&amp;ROW()))/INDIRECT("F"&amp;ROW())*100</f>
        <v>73.3840304182509</v>
      </c>
      <c r="I134" s="1574" t="n">
        <v>35</v>
      </c>
      <c r="J134" s="1574" t="n">
        <v>52</v>
      </c>
      <c r="K134" s="1575" t="n">
        <f aca="true">(INDIRECT("J"&amp;ROW())-INDIRECT("I"&amp;ROW()))/INDIRECT("I"&amp;ROW())*100</f>
        <v>48.5714285714286</v>
      </c>
      <c r="L134" s="1574" t="n">
        <v>55</v>
      </c>
      <c r="M134" s="1574" t="n">
        <v>114</v>
      </c>
      <c r="N134" s="1575" t="n">
        <f aca="true">(INDIRECT("M"&amp;ROW())-INDIRECT("L"&amp;ROW()))/INDIRECT("L"&amp;ROW())*100</f>
        <v>107.272727272727</v>
      </c>
      <c r="O134" s="1574" t="n">
        <v>92</v>
      </c>
      <c r="P134" s="1574" t="n">
        <v>130</v>
      </c>
      <c r="Q134" s="1575" t="n">
        <f aca="true">(INDIRECT("P"&amp;ROW())-INDIRECT("O"&amp;ROW()))/INDIRECT("O"&amp;ROW())*100</f>
        <v>41.304347826087</v>
      </c>
      <c r="R134" s="1574" t="n">
        <v>39</v>
      </c>
      <c r="S134" s="1574" t="n">
        <v>103</v>
      </c>
      <c r="T134" s="1575" t="n">
        <f aca="true">(INDIRECT("S"&amp;ROW())-INDIRECT("R"&amp;ROW()))/INDIRECT("R"&amp;ROW())*100</f>
        <v>164.102564102564</v>
      </c>
      <c r="U134" s="1574" t="n">
        <v>39</v>
      </c>
      <c r="V134" s="1574" t="n">
        <v>66</v>
      </c>
      <c r="W134" s="1575" t="n">
        <f aca="true">(INDIRECT("V"&amp;ROW())-INDIRECT("U"&amp;ROW()))/INDIRECT("U"&amp;ROW())*100</f>
        <v>69.2307692307692</v>
      </c>
      <c r="X134" s="1574" t="n">
        <v>317</v>
      </c>
      <c r="Y134" s="1574" t="n">
        <v>456</v>
      </c>
      <c r="Z134" s="1575" t="n">
        <f aca="true">(INDIRECT("Y"&amp;ROW())-INDIRECT("X"&amp;ROW()))/INDIRECT("X"&amp;ROW())*100</f>
        <v>43.8485804416404</v>
      </c>
    </row>
    <row r="135" customFormat="false" ht="27.75" hidden="false" customHeight="false" outlineLevel="0" collapsed="false">
      <c r="B135" s="1570" t="s">
        <v>156</v>
      </c>
      <c r="C135" s="1574" t="n">
        <v>140</v>
      </c>
      <c r="D135" s="1572" t="n">
        <v>106</v>
      </c>
      <c r="E135" s="1573" t="n">
        <f aca="true">(INDIRECT("D"&amp;ROW())-INDIRECT("C"&amp;ROW()))/INDIRECT("C"&amp;ROW())*100</f>
        <v>-24.2857142857143</v>
      </c>
      <c r="F135" s="1574" t="n">
        <v>219</v>
      </c>
      <c r="G135" s="1574" t="n">
        <v>166</v>
      </c>
      <c r="H135" s="1575" t="n">
        <f aca="true">(INDIRECT("G"&amp;ROW())-INDIRECT("F"&amp;ROW()))/INDIRECT("F"&amp;ROW())*100</f>
        <v>-24.2009132420091</v>
      </c>
      <c r="I135" s="1574" t="n">
        <v>36</v>
      </c>
      <c r="J135" s="1574" t="n">
        <v>22</v>
      </c>
      <c r="K135" s="1575" t="n">
        <f aca="true">(INDIRECT("J"&amp;ROW())-INDIRECT("I"&amp;ROW()))/INDIRECT("I"&amp;ROW())*100</f>
        <v>-38.8888888888889</v>
      </c>
      <c r="L135" s="1574" t="n">
        <v>29</v>
      </c>
      <c r="M135" s="1574" t="n">
        <v>33</v>
      </c>
      <c r="N135" s="1575" t="n">
        <f aca="true">(INDIRECT("M"&amp;ROW())-INDIRECT("L"&amp;ROW()))/INDIRECT("L"&amp;ROW())*100</f>
        <v>13.7931034482759</v>
      </c>
      <c r="O135" s="1574" t="n">
        <v>75</v>
      </c>
      <c r="P135" s="1574" t="n">
        <v>51</v>
      </c>
      <c r="Q135" s="1575" t="n">
        <f aca="true">(INDIRECT("P"&amp;ROW())-INDIRECT("O"&amp;ROW()))/INDIRECT("O"&amp;ROW())*100</f>
        <v>-32</v>
      </c>
      <c r="R135" s="1574" t="n">
        <v>30</v>
      </c>
      <c r="S135" s="1574" t="n">
        <v>40</v>
      </c>
      <c r="T135" s="1575" t="n">
        <f aca="true">(INDIRECT("S"&amp;ROW())-INDIRECT("R"&amp;ROW()))/INDIRECT("R"&amp;ROW())*100</f>
        <v>33.3333333333333</v>
      </c>
      <c r="U135" s="1574" t="n">
        <v>41</v>
      </c>
      <c r="V135" s="1574" t="n">
        <v>30</v>
      </c>
      <c r="W135" s="1575" t="n">
        <f aca="true">(INDIRECT("V"&amp;ROW())-INDIRECT("U"&amp;ROW()))/INDIRECT("U"&amp;ROW())*100</f>
        <v>-26.8292682926829</v>
      </c>
      <c r="X135" s="1574" t="n">
        <v>166</v>
      </c>
      <c r="Y135" s="1574" t="n">
        <v>123</v>
      </c>
      <c r="Z135" s="1575" t="n">
        <f aca="true">(INDIRECT("Y"&amp;ROW())-INDIRECT("X"&amp;ROW()))/INDIRECT("X"&amp;ROW())*100</f>
        <v>-25.9036144578313</v>
      </c>
    </row>
    <row r="136" customFormat="false" ht="27.75" hidden="false" customHeight="false" outlineLevel="0" collapsed="false">
      <c r="B136" s="1570" t="s">
        <v>157</v>
      </c>
      <c r="C136" s="1574" t="n">
        <v>393</v>
      </c>
      <c r="D136" s="1572" t="n">
        <v>474</v>
      </c>
      <c r="E136" s="1573" t="n">
        <f aca="true">(INDIRECT("D"&amp;ROW())-INDIRECT("C"&amp;ROW()))/INDIRECT("C"&amp;ROW())*100</f>
        <v>20.6106870229008</v>
      </c>
      <c r="F136" s="1574" t="n">
        <v>566</v>
      </c>
      <c r="G136" s="1574" t="n">
        <v>738</v>
      </c>
      <c r="H136" s="1575" t="n">
        <f aca="true">(INDIRECT("G"&amp;ROW())-INDIRECT("F"&amp;ROW()))/INDIRECT("F"&amp;ROW())*100</f>
        <v>30.3886925795053</v>
      </c>
      <c r="I136" s="1574" t="n">
        <v>67</v>
      </c>
      <c r="J136" s="1574" t="n">
        <v>68</v>
      </c>
      <c r="K136" s="1575" t="n">
        <f aca="true">(INDIRECT("J"&amp;ROW())-INDIRECT("I"&amp;ROW()))/INDIRECT("I"&amp;ROW())*100</f>
        <v>1.49253731343284</v>
      </c>
      <c r="L136" s="1574" t="n">
        <v>154</v>
      </c>
      <c r="M136" s="1574" t="n">
        <v>183</v>
      </c>
      <c r="N136" s="1575" t="n">
        <f aca="true">(INDIRECT("M"&amp;ROW())-INDIRECT("L"&amp;ROW()))/INDIRECT("L"&amp;ROW())*100</f>
        <v>18.8311688311688</v>
      </c>
      <c r="O136" s="1574" t="n">
        <v>172</v>
      </c>
      <c r="P136" s="1574" t="n">
        <v>223</v>
      </c>
      <c r="Q136" s="1575" t="n">
        <f aca="true">(INDIRECT("P"&amp;ROW())-INDIRECT("O"&amp;ROW()))/INDIRECT("O"&amp;ROW())*100</f>
        <v>29.6511627906977</v>
      </c>
      <c r="R136" s="1574" t="n">
        <v>165</v>
      </c>
      <c r="S136" s="1574" t="n">
        <v>179</v>
      </c>
      <c r="T136" s="1575" t="n">
        <f aca="true">(INDIRECT("S"&amp;ROW())-INDIRECT("R"&amp;ROW()))/INDIRECT("R"&amp;ROW())*100</f>
        <v>8.48484848484849</v>
      </c>
      <c r="U136" s="1574" t="n">
        <v>78</v>
      </c>
      <c r="V136" s="1574" t="n">
        <v>82</v>
      </c>
      <c r="W136" s="1575" t="n">
        <f aca="true">(INDIRECT("V"&amp;ROW())-INDIRECT("U"&amp;ROW()))/INDIRECT("U"&amp;ROW())*100</f>
        <v>5.12820512820513</v>
      </c>
      <c r="X136" s="1574" t="n">
        <v>386</v>
      </c>
      <c r="Y136" s="1574" t="n">
        <v>475</v>
      </c>
      <c r="Z136" s="1575" t="n">
        <f aca="true">(INDIRECT("Y"&amp;ROW())-INDIRECT("X"&amp;ROW()))/INDIRECT("X"&amp;ROW())*100</f>
        <v>23.0569948186529</v>
      </c>
    </row>
    <row r="137" customFormat="false" ht="27.75" hidden="false" customHeight="false" outlineLevel="0" collapsed="false">
      <c r="B137" s="1570" t="s">
        <v>158</v>
      </c>
      <c r="C137" s="1574" t="n">
        <v>133</v>
      </c>
      <c r="D137" s="1572" t="n">
        <v>103</v>
      </c>
      <c r="E137" s="1573" t="n">
        <f aca="true">(INDIRECT("D"&amp;ROW())-INDIRECT("C"&amp;ROW()))/INDIRECT("C"&amp;ROW())*100</f>
        <v>-22.5563909774436</v>
      </c>
      <c r="F137" s="1574" t="n">
        <v>200</v>
      </c>
      <c r="G137" s="1574" t="n">
        <v>179</v>
      </c>
      <c r="H137" s="1575" t="n">
        <f aca="true">(INDIRECT("G"&amp;ROW())-INDIRECT("F"&amp;ROW()))/INDIRECT("F"&amp;ROW())*100</f>
        <v>-10.5</v>
      </c>
      <c r="I137" s="1574" t="n">
        <v>22</v>
      </c>
      <c r="J137" s="1574" t="n">
        <v>26</v>
      </c>
      <c r="K137" s="1575" t="n">
        <f aca="true">(INDIRECT("J"&amp;ROW())-INDIRECT("I"&amp;ROW()))/INDIRECT("I"&amp;ROW())*100</f>
        <v>18.1818181818182</v>
      </c>
      <c r="L137" s="1574" t="n">
        <v>69</v>
      </c>
      <c r="M137" s="1574" t="n">
        <v>48</v>
      </c>
      <c r="N137" s="1575" t="n">
        <f aca="true">(INDIRECT("M"&amp;ROW())-INDIRECT("L"&amp;ROW()))/INDIRECT("L"&amp;ROW())*100</f>
        <v>-30.4347826086957</v>
      </c>
      <c r="O137" s="1574" t="n">
        <v>42</v>
      </c>
      <c r="P137" s="1574" t="n">
        <v>29</v>
      </c>
      <c r="Q137" s="1575" t="n">
        <f aca="true">(INDIRECT("P"&amp;ROW())-INDIRECT("O"&amp;ROW()))/INDIRECT("O"&amp;ROW())*100</f>
        <v>-30.952380952381</v>
      </c>
      <c r="R137" s="1574" t="n">
        <v>33</v>
      </c>
      <c r="S137" s="1574" t="n">
        <v>42</v>
      </c>
      <c r="T137" s="1575" t="n">
        <f aca="true">(INDIRECT("S"&amp;ROW())-INDIRECT("R"&amp;ROW()))/INDIRECT("R"&amp;ROW())*100</f>
        <v>27.2727272727273</v>
      </c>
      <c r="U137" s="1574" t="n">
        <v>25</v>
      </c>
      <c r="V137" s="1574" t="n">
        <v>23</v>
      </c>
      <c r="W137" s="1575" t="n">
        <f aca="true">(INDIRECT("V"&amp;ROW())-INDIRECT("U"&amp;ROW()))/INDIRECT("U"&amp;ROW())*100</f>
        <v>-8</v>
      </c>
      <c r="X137" s="1574" t="n">
        <v>144</v>
      </c>
      <c r="Y137" s="1574" t="n">
        <v>123</v>
      </c>
      <c r="Z137" s="1575" t="n">
        <f aca="true">(INDIRECT("Y"&amp;ROW())-INDIRECT("X"&amp;ROW()))/INDIRECT("X"&amp;ROW())*100</f>
        <v>-14.5833333333333</v>
      </c>
    </row>
    <row r="138" customFormat="false" ht="27.75" hidden="false" customHeight="false" outlineLevel="0" collapsed="false">
      <c r="B138" s="1576" t="s">
        <v>159</v>
      </c>
      <c r="C138" s="1574" t="n">
        <v>58</v>
      </c>
      <c r="D138" s="1572" t="n">
        <v>80</v>
      </c>
      <c r="E138" s="1573" t="n">
        <f aca="true">(INDIRECT("D"&amp;ROW())-INDIRECT("C"&amp;ROW()))/INDIRECT("C"&amp;ROW())*100</f>
        <v>37.9310344827586</v>
      </c>
      <c r="F138" s="1574" t="n">
        <v>91</v>
      </c>
      <c r="G138" s="1574" t="n">
        <v>123</v>
      </c>
      <c r="H138" s="1575" t="n">
        <f aca="true">(INDIRECT("G"&amp;ROW())-INDIRECT("F"&amp;ROW()))/INDIRECT("F"&amp;ROW())*100</f>
        <v>35.1648351648352</v>
      </c>
      <c r="I138" s="1574" t="n">
        <v>25</v>
      </c>
      <c r="J138" s="1574" t="n">
        <v>24</v>
      </c>
      <c r="K138" s="1575" t="n">
        <f aca="true">(INDIRECT("J"&amp;ROW())-INDIRECT("I"&amp;ROW()))/INDIRECT("I"&amp;ROW())*100</f>
        <v>-4</v>
      </c>
      <c r="L138" s="1574" t="n">
        <v>10</v>
      </c>
      <c r="M138" s="1574" t="n">
        <v>29</v>
      </c>
      <c r="N138" s="1575" t="n">
        <f aca="true">(INDIRECT("M"&amp;ROW())-INDIRECT("L"&amp;ROW()))/INDIRECT("L"&amp;ROW())*100</f>
        <v>190</v>
      </c>
      <c r="O138" s="1574" t="n">
        <v>23</v>
      </c>
      <c r="P138" s="1574" t="n">
        <v>27</v>
      </c>
      <c r="Q138" s="1575" t="n">
        <f aca="true">(INDIRECT("P"&amp;ROW())-INDIRECT("O"&amp;ROW()))/INDIRECT("O"&amp;ROW())*100</f>
        <v>17.3913043478261</v>
      </c>
      <c r="R138" s="1574" t="n">
        <v>6</v>
      </c>
      <c r="S138" s="1574" t="n">
        <v>9</v>
      </c>
      <c r="T138" s="1575" t="n">
        <f aca="true">(INDIRECT("S"&amp;ROW())-INDIRECT("R"&amp;ROW()))/INDIRECT("R"&amp;ROW())*100</f>
        <v>50</v>
      </c>
      <c r="U138" s="1574" t="n">
        <v>36</v>
      </c>
      <c r="V138" s="1574" t="n">
        <v>30</v>
      </c>
      <c r="W138" s="1575" t="n">
        <f aca="true">(INDIRECT("V"&amp;ROW())-INDIRECT("U"&amp;ROW()))/INDIRECT("U"&amp;ROW())*100</f>
        <v>-16.6666666666667</v>
      </c>
      <c r="X138" s="1574" t="n">
        <v>98</v>
      </c>
      <c r="Y138" s="1574" t="n">
        <v>143</v>
      </c>
      <c r="Z138" s="1575" t="n">
        <f aca="true">(INDIRECT("Y"&amp;ROW())-INDIRECT("X"&amp;ROW()))/INDIRECT("X"&amp;ROW())*100</f>
        <v>45.9183673469388</v>
      </c>
    </row>
    <row r="139" customFormat="false" ht="27.75" hidden="false" customHeight="false" outlineLevel="0" collapsed="false">
      <c r="B139" s="1570" t="s">
        <v>45</v>
      </c>
      <c r="C139" s="1574" t="n">
        <v>44</v>
      </c>
      <c r="D139" s="1572" t="n">
        <v>45</v>
      </c>
      <c r="E139" s="1573" t="n">
        <f aca="true">(INDIRECT("D"&amp;ROW())-INDIRECT("C"&amp;ROW()))/INDIRECT("C"&amp;ROW())*100</f>
        <v>2.27272727272727</v>
      </c>
      <c r="F139" s="1574" t="n">
        <v>71</v>
      </c>
      <c r="G139" s="1574" t="n">
        <v>71</v>
      </c>
      <c r="H139" s="1575" t="n">
        <f aca="true">(INDIRECT("G"&amp;ROW())-INDIRECT("F"&amp;ROW()))/INDIRECT("F"&amp;ROW())*100</f>
        <v>0</v>
      </c>
      <c r="I139" s="1574" t="n">
        <v>12</v>
      </c>
      <c r="J139" s="1574" t="n">
        <v>16</v>
      </c>
      <c r="K139" s="1575" t="n">
        <f aca="true">(INDIRECT("J"&amp;ROW())-INDIRECT("I"&amp;ROW()))/INDIRECT("I"&amp;ROW())*100</f>
        <v>33.3333333333333</v>
      </c>
      <c r="L139" s="1574" t="n">
        <v>24</v>
      </c>
      <c r="M139" s="1574" t="n">
        <v>18</v>
      </c>
      <c r="N139" s="1575" t="n">
        <f aca="true">(INDIRECT("M"&amp;ROW())-INDIRECT("L"&amp;ROW()))/INDIRECT("L"&amp;ROW())*100</f>
        <v>-25</v>
      </c>
      <c r="O139" s="1574" t="n">
        <v>8</v>
      </c>
      <c r="P139" s="1574" t="n">
        <v>11</v>
      </c>
      <c r="Q139" s="1575" t="n">
        <f aca="true">(INDIRECT("P"&amp;ROW())-INDIRECT("O"&amp;ROW()))/INDIRECT("O"&amp;ROW())*100</f>
        <v>37.5</v>
      </c>
      <c r="R139" s="1574" t="n">
        <v>8</v>
      </c>
      <c r="S139" s="1574" t="n">
        <v>3</v>
      </c>
      <c r="T139" s="1575" t="n">
        <f aca="true">(INDIRECT("S"&amp;ROW())-INDIRECT("R"&amp;ROW()))/INDIRECT("R"&amp;ROW())*100</f>
        <v>-62.5</v>
      </c>
      <c r="U139" s="1574" t="n">
        <v>14</v>
      </c>
      <c r="V139" s="1574" t="n">
        <v>19</v>
      </c>
      <c r="W139" s="1575" t="n">
        <f aca="true">(INDIRECT("V"&amp;ROW())-INDIRECT("U"&amp;ROW()))/INDIRECT("U"&amp;ROW())*100</f>
        <v>35.7142857142857</v>
      </c>
      <c r="X139" s="1574" t="n">
        <v>76</v>
      </c>
      <c r="Y139" s="1574" t="n">
        <v>77</v>
      </c>
      <c r="Z139" s="1575" t="n">
        <f aca="true">(INDIRECT("Y"&amp;ROW())-INDIRECT("X"&amp;ROW()))/INDIRECT("X"&amp;ROW())*100</f>
        <v>1.31578947368421</v>
      </c>
    </row>
    <row r="140" customFormat="false" ht="27.75" hidden="false" customHeight="false" outlineLevel="0" collapsed="false">
      <c r="B140" s="1570" t="s">
        <v>46</v>
      </c>
      <c r="C140" s="1574" t="n">
        <v>35</v>
      </c>
      <c r="D140" s="1572" t="n">
        <v>58</v>
      </c>
      <c r="E140" s="1573" t="n">
        <f aca="true">(INDIRECT("D"&amp;ROW())-INDIRECT("C"&amp;ROW()))/INDIRECT("C"&amp;ROW())*100</f>
        <v>65.7142857142857</v>
      </c>
      <c r="F140" s="1574" t="n">
        <v>67</v>
      </c>
      <c r="G140" s="1574" t="n">
        <v>121</v>
      </c>
      <c r="H140" s="1575" t="n">
        <f aca="true">(INDIRECT("G"&amp;ROW())-INDIRECT("F"&amp;ROW()))/INDIRECT("F"&amp;ROW())*100</f>
        <v>80.5970149253731</v>
      </c>
      <c r="I140" s="1574" t="n">
        <v>14</v>
      </c>
      <c r="J140" s="1574" t="n">
        <v>15</v>
      </c>
      <c r="K140" s="1575" t="n">
        <f aca="true">(INDIRECT("J"&amp;ROW())-INDIRECT("I"&amp;ROW()))/INDIRECT("I"&amp;ROW())*100</f>
        <v>7.14285714285714</v>
      </c>
      <c r="L140" s="1574" t="n">
        <v>10</v>
      </c>
      <c r="M140" s="1574" t="n">
        <v>20</v>
      </c>
      <c r="N140" s="1575" t="n">
        <f aca="true">(INDIRECT("M"&amp;ROW())-INDIRECT("L"&amp;ROW()))/INDIRECT("L"&amp;ROW())*100</f>
        <v>100</v>
      </c>
      <c r="O140" s="1574" t="n">
        <v>11</v>
      </c>
      <c r="P140" s="1574" t="n">
        <v>23</v>
      </c>
      <c r="Q140" s="1575" t="n">
        <f aca="true">(INDIRECT("P"&amp;ROW())-INDIRECT("O"&amp;ROW()))/INDIRECT("O"&amp;ROW())*100</f>
        <v>109.090909090909</v>
      </c>
      <c r="R140" s="1574" t="n">
        <v>6</v>
      </c>
      <c r="S140" s="1574" t="n">
        <v>6</v>
      </c>
      <c r="T140" s="1575" t="n">
        <f aca="true">(INDIRECT("S"&amp;ROW())-INDIRECT("R"&amp;ROW()))/INDIRECT("R"&amp;ROW())*100</f>
        <v>0</v>
      </c>
      <c r="U140" s="1574" t="n">
        <v>16</v>
      </c>
      <c r="V140" s="1574" t="n">
        <v>15</v>
      </c>
      <c r="W140" s="1575" t="n">
        <f aca="true">(INDIRECT("V"&amp;ROW())-INDIRECT("U"&amp;ROW()))/INDIRECT("U"&amp;ROW())*100</f>
        <v>-6.25</v>
      </c>
      <c r="X140" s="1574" t="n">
        <v>39</v>
      </c>
      <c r="Y140" s="1574" t="n">
        <v>55</v>
      </c>
      <c r="Z140" s="1575" t="n">
        <f aca="true">(INDIRECT("Y"&amp;ROW())-INDIRECT("X"&amp;ROW()))/INDIRECT("X"&amp;ROW())*100</f>
        <v>41.025641025641</v>
      </c>
    </row>
    <row r="141" customFormat="false" ht="27.75" hidden="false" customHeight="false" outlineLevel="0" collapsed="false">
      <c r="B141" s="1570" t="s">
        <v>47</v>
      </c>
      <c r="C141" s="1574" t="n">
        <v>140</v>
      </c>
      <c r="D141" s="1572" t="n">
        <v>112</v>
      </c>
      <c r="E141" s="1577" t="n">
        <f aca="true">(INDIRECT("D"&amp;ROW())-INDIRECT("C"&amp;ROW()))/INDIRECT("C"&amp;ROW())*100</f>
        <v>-20</v>
      </c>
      <c r="F141" s="1574" t="n">
        <v>196</v>
      </c>
      <c r="G141" s="1574" t="n">
        <v>180</v>
      </c>
      <c r="H141" s="1575" t="n">
        <f aca="true">(INDIRECT("G"&amp;ROW())-INDIRECT("F"&amp;ROW()))/INDIRECT("F"&amp;ROW())*100</f>
        <v>-8.16326530612245</v>
      </c>
      <c r="I141" s="1574" t="n">
        <v>49</v>
      </c>
      <c r="J141" s="1574" t="n">
        <v>37</v>
      </c>
      <c r="K141" s="1575" t="n">
        <f aca="true">(INDIRECT("J"&amp;ROW())-INDIRECT("I"&amp;ROW()))/INDIRECT("I"&amp;ROW())*100</f>
        <v>-24.4897959183673</v>
      </c>
      <c r="L141" s="1574" t="n">
        <v>42</v>
      </c>
      <c r="M141" s="1574" t="n">
        <v>48</v>
      </c>
      <c r="N141" s="1575" t="n">
        <f aca="true">(INDIRECT("M"&amp;ROW())-INDIRECT("L"&amp;ROW()))/INDIRECT("L"&amp;ROW())*100</f>
        <v>14.2857142857143</v>
      </c>
      <c r="O141" s="1574" t="n">
        <v>49</v>
      </c>
      <c r="P141" s="1574" t="n">
        <v>27</v>
      </c>
      <c r="Q141" s="1575" t="n">
        <f aca="true">(INDIRECT("P"&amp;ROW())-INDIRECT("O"&amp;ROW()))/INDIRECT("O"&amp;ROW())*100</f>
        <v>-44.8979591836735</v>
      </c>
      <c r="R141" s="1574" t="n">
        <v>22</v>
      </c>
      <c r="S141" s="1574" t="n">
        <v>33</v>
      </c>
      <c r="T141" s="1575" t="n">
        <f aca="true">(INDIRECT("S"&amp;ROW())-INDIRECT("R"&amp;ROW()))/INDIRECT("R"&amp;ROW())*100</f>
        <v>50</v>
      </c>
      <c r="U141" s="1574" t="n">
        <v>108</v>
      </c>
      <c r="V141" s="1574" t="n">
        <v>68</v>
      </c>
      <c r="W141" s="1575" t="n">
        <f aca="true">(INDIRECT("V"&amp;ROW())-INDIRECT("U"&amp;ROW()))/INDIRECT("U"&amp;ROW())*100</f>
        <v>-37.037037037037</v>
      </c>
      <c r="X141" s="1574" t="n">
        <v>216</v>
      </c>
      <c r="Y141" s="1574" t="n">
        <v>184</v>
      </c>
      <c r="Z141" s="1575" t="n">
        <f aca="true">(INDIRECT("Y"&amp;ROW())-INDIRECT("X"&amp;ROW()))/INDIRECT("X"&amp;ROW())*100</f>
        <v>-14.8148148148148</v>
      </c>
    </row>
    <row r="142" customFormat="false" ht="27.75" hidden="false" customHeight="false" outlineLevel="0" collapsed="false">
      <c r="B142" s="1570" t="s">
        <v>15</v>
      </c>
      <c r="C142" s="1578" t="n">
        <v>2903</v>
      </c>
      <c r="D142" s="1572" t="n">
        <f aca="false">SUM(D131:D141)</f>
        <v>2928</v>
      </c>
      <c r="E142" s="1573" t="n">
        <f aca="true">(INDIRECT("D"&amp;ROW())-INDIRECT("C"&amp;ROW()))/INDIRECT("C"&amp;ROW())*100</f>
        <v>0.861178091629349</v>
      </c>
      <c r="F142" s="1574" t="n">
        <v>4569</v>
      </c>
      <c r="G142" s="1574" t="n">
        <f aca="false">SUM(G131:G141)</f>
        <v>4668</v>
      </c>
      <c r="H142" s="1575" t="n">
        <f aca="true">(INDIRECT("G"&amp;ROW())-INDIRECT("F"&amp;ROW()))/INDIRECT("F"&amp;ROW())*100</f>
        <v>2.16677609980302</v>
      </c>
      <c r="I142" s="1574" t="n">
        <v>401</v>
      </c>
      <c r="J142" s="1574" t="n">
        <f aca="false">SUM(J131:J141)</f>
        <v>428</v>
      </c>
      <c r="K142" s="1575" t="n">
        <f aca="true">(INDIRECT("J"&amp;ROW())-INDIRECT("I"&amp;ROW()))/INDIRECT("I"&amp;ROW())*100</f>
        <v>6.73316708229426</v>
      </c>
      <c r="L142" s="1574" t="n">
        <v>849</v>
      </c>
      <c r="M142" s="1574" t="n">
        <f aca="false">SUM(M131:M141)</f>
        <v>1033</v>
      </c>
      <c r="N142" s="1575" t="n">
        <f aca="true">(INDIRECT("M"&amp;ROW())-INDIRECT("L"&amp;ROW()))/INDIRECT("L"&amp;ROW())*100</f>
        <v>21.6725559481743</v>
      </c>
      <c r="O142" s="1571" t="n">
        <v>1653</v>
      </c>
      <c r="P142" s="1574" t="n">
        <f aca="false">SUM(P131:P141)</f>
        <v>1467</v>
      </c>
      <c r="Q142" s="1575" t="n">
        <f aca="true">(INDIRECT("P"&amp;ROW())-INDIRECT("O"&amp;ROW()))/INDIRECT("O"&amp;ROW())*100</f>
        <v>-11.2522686025408</v>
      </c>
      <c r="R142" s="1574" t="n">
        <f aca="false">SUM(R131:R141)</f>
        <v>696</v>
      </c>
      <c r="S142" s="1574" t="n">
        <f aca="false">SUM(S131:S141)</f>
        <v>895</v>
      </c>
      <c r="T142" s="1575" t="n">
        <f aca="true">(INDIRECT("S"&amp;ROW())-INDIRECT("R"&amp;ROW()))/INDIRECT("R"&amp;ROW())*100</f>
        <v>28.5919540229885</v>
      </c>
      <c r="U142" s="1574" t="n">
        <v>508</v>
      </c>
      <c r="V142" s="1574" t="n">
        <f aca="false">SUM(V131:V141)</f>
        <v>530</v>
      </c>
      <c r="W142" s="1575" t="n">
        <f aca="true">(INDIRECT("V"&amp;ROW())-INDIRECT("U"&amp;ROW()))/INDIRECT("U"&amp;ROW())*100</f>
        <v>4.33070866141732</v>
      </c>
      <c r="X142" s="1574" t="n">
        <v>2687</v>
      </c>
      <c r="Y142" s="1574" t="n">
        <f aca="false">SUM(Y131:Y141)</f>
        <v>3003</v>
      </c>
      <c r="Z142" s="1575" t="n">
        <f aca="true">(INDIRECT("Y"&amp;ROW())-INDIRECT("X"&amp;ROW()))/INDIRECT("X"&amp;ROW())*100</f>
        <v>11.7603275027912</v>
      </c>
    </row>
    <row r="143" customFormat="false" ht="15" hidden="false" customHeight="false" outlineLevel="0" collapsed="false">
      <c r="B143" s="1579"/>
      <c r="C143" s="1459"/>
      <c r="D143" s="1459"/>
      <c r="E143" s="1580"/>
      <c r="F143" s="1580"/>
      <c r="G143" s="1580"/>
      <c r="H143" s="1580"/>
      <c r="I143" s="1459"/>
      <c r="J143" s="1459"/>
      <c r="K143" s="1580"/>
      <c r="L143" s="1459"/>
      <c r="M143" s="1459"/>
      <c r="N143" s="1580"/>
      <c r="O143" s="1459"/>
      <c r="P143" s="1459"/>
      <c r="Q143" s="1580"/>
      <c r="R143" s="1580"/>
      <c r="S143" s="1580"/>
      <c r="T143" s="1580"/>
      <c r="U143" s="1580"/>
      <c r="V143" s="1580"/>
      <c r="W143" s="1580"/>
    </row>
    <row r="144" customFormat="false" ht="15" hidden="false" customHeight="false" outlineLevel="0" collapsed="false">
      <c r="B144" s="1579"/>
      <c r="C144" s="1459"/>
      <c r="D144" s="1459"/>
      <c r="E144" s="1580"/>
      <c r="F144" s="1580"/>
      <c r="G144" s="1580"/>
      <c r="H144" s="1580"/>
      <c r="I144" s="1459"/>
      <c r="J144" s="1459"/>
      <c r="K144" s="1580"/>
      <c r="L144" s="1459"/>
      <c r="M144" s="1459"/>
      <c r="N144" s="1580"/>
      <c r="O144" s="1459"/>
      <c r="P144" s="1459"/>
      <c r="Q144" s="1580"/>
      <c r="R144" s="1580"/>
      <c r="S144" s="1580"/>
      <c r="T144" s="1580"/>
      <c r="U144" s="1580"/>
      <c r="V144" s="1580"/>
      <c r="W144" s="1580"/>
    </row>
    <row r="145" customFormat="false" ht="15" hidden="false" customHeight="false" outlineLevel="0" collapsed="false">
      <c r="B145" s="1579"/>
      <c r="C145" s="1459"/>
      <c r="D145" s="1459"/>
      <c r="E145" s="1580"/>
      <c r="F145" s="1580"/>
      <c r="G145" s="1580"/>
      <c r="H145" s="1580"/>
      <c r="I145" s="1459"/>
      <c r="J145" s="1459"/>
      <c r="K145" s="1580"/>
      <c r="L145" s="1459"/>
      <c r="M145" s="1459"/>
      <c r="N145" s="1580"/>
      <c r="O145" s="1459"/>
      <c r="P145" s="1459"/>
      <c r="Q145" s="1580"/>
      <c r="R145" s="1580"/>
      <c r="S145" s="1580"/>
      <c r="T145" s="1580"/>
      <c r="U145" s="1580"/>
      <c r="V145" s="1580"/>
      <c r="W145" s="1580"/>
    </row>
    <row r="146" customFormat="false" ht="15" hidden="false" customHeight="false" outlineLevel="0" collapsed="false">
      <c r="B146" s="1579"/>
      <c r="C146" s="1581"/>
      <c r="D146" s="1459"/>
      <c r="E146" s="1580"/>
      <c r="F146" s="1580"/>
      <c r="G146" s="1580"/>
      <c r="H146" s="1580"/>
      <c r="I146" s="1459"/>
      <c r="J146" s="1459"/>
      <c r="K146" s="1580"/>
      <c r="L146" s="1459"/>
      <c r="M146" s="1459"/>
      <c r="N146" s="1580"/>
      <c r="O146" s="1581"/>
      <c r="P146" s="1459"/>
      <c r="Q146" s="1580"/>
      <c r="R146" s="1580"/>
      <c r="S146" s="1580"/>
      <c r="T146" s="1580"/>
      <c r="U146" s="1580"/>
      <c r="V146" s="1580"/>
      <c r="W146" s="1580"/>
    </row>
  </sheetData>
  <mergeCells count="97">
    <mergeCell ref="B3:AG3"/>
    <mergeCell ref="B4:AG4"/>
    <mergeCell ref="B5:AG5"/>
    <mergeCell ref="B6:AG6"/>
    <mergeCell ref="B8:C8"/>
    <mergeCell ref="D8:G8"/>
    <mergeCell ref="B10:B13"/>
    <mergeCell ref="C10:F11"/>
    <mergeCell ref="G10:X11"/>
    <mergeCell ref="Y10:AA12"/>
    <mergeCell ref="AB10:AF10"/>
    <mergeCell ref="AG10:AG13"/>
    <mergeCell ref="AB11:AC11"/>
    <mergeCell ref="AD11:AE11"/>
    <mergeCell ref="AF11:AF13"/>
    <mergeCell ref="C12:C13"/>
    <mergeCell ref="D12:D13"/>
    <mergeCell ref="E12:E13"/>
    <mergeCell ref="F12:F13"/>
    <mergeCell ref="G12:L12"/>
    <mergeCell ref="M12:R12"/>
    <mergeCell ref="S12:W12"/>
    <mergeCell ref="X12:X13"/>
    <mergeCell ref="AB12:AB13"/>
    <mergeCell ref="AC12:AC13"/>
    <mergeCell ref="AD12:AD13"/>
    <mergeCell ref="AE12:AE13"/>
    <mergeCell ref="C26:F26"/>
    <mergeCell ref="G26:L26"/>
    <mergeCell ref="M26:R26"/>
    <mergeCell ref="S26:W26"/>
    <mergeCell ref="Y26:AA26"/>
    <mergeCell ref="AB26:AF26"/>
    <mergeCell ref="G27:K27"/>
    <mergeCell ref="B28:B31"/>
    <mergeCell ref="G28:K28"/>
    <mergeCell ref="C31:E31"/>
    <mergeCell ref="G31:L31"/>
    <mergeCell ref="M31:R31"/>
    <mergeCell ref="S31:W31"/>
    <mergeCell ref="Y31:AA31"/>
    <mergeCell ref="AB31:AF31"/>
    <mergeCell ref="E37:J37"/>
    <mergeCell ref="L37:M37"/>
    <mergeCell ref="B57:Q59"/>
    <mergeCell ref="B61:C61"/>
    <mergeCell ref="D61:G61"/>
    <mergeCell ref="B63:B66"/>
    <mergeCell ref="C63:F64"/>
    <mergeCell ref="G63:X64"/>
    <mergeCell ref="Y63:AA65"/>
    <mergeCell ref="AB63:AF63"/>
    <mergeCell ref="AG63:AG66"/>
    <mergeCell ref="AB64:AC64"/>
    <mergeCell ref="AD64:AE64"/>
    <mergeCell ref="AF64:AF66"/>
    <mergeCell ref="C65:C66"/>
    <mergeCell ref="D65:D66"/>
    <mergeCell ref="E65:E66"/>
    <mergeCell ref="F65:F66"/>
    <mergeCell ref="G65:L65"/>
    <mergeCell ref="M65:R65"/>
    <mergeCell ref="S65:W65"/>
    <mergeCell ref="X65:X66"/>
    <mergeCell ref="AB65:AB66"/>
    <mergeCell ref="AC65:AC66"/>
    <mergeCell ref="AD65:AD66"/>
    <mergeCell ref="AE65:AE66"/>
    <mergeCell ref="B95:E95"/>
    <mergeCell ref="I95:N95"/>
    <mergeCell ref="H124:Q125"/>
    <mergeCell ref="B127:B130"/>
    <mergeCell ref="C127:E128"/>
    <mergeCell ref="F127:H127"/>
    <mergeCell ref="I127:K128"/>
    <mergeCell ref="L127:N128"/>
    <mergeCell ref="O127:Q128"/>
    <mergeCell ref="R127:T128"/>
    <mergeCell ref="U127:W128"/>
    <mergeCell ref="X127:Z128"/>
    <mergeCell ref="F128:H128"/>
    <mergeCell ref="C129:C130"/>
    <mergeCell ref="D129:D130"/>
    <mergeCell ref="F129:F130"/>
    <mergeCell ref="G129:G130"/>
    <mergeCell ref="I129:I130"/>
    <mergeCell ref="J129:J130"/>
    <mergeCell ref="L129:L130"/>
    <mergeCell ref="M129:M130"/>
    <mergeCell ref="O129:O130"/>
    <mergeCell ref="P129:P130"/>
    <mergeCell ref="R129:R130"/>
    <mergeCell ref="S129:S130"/>
    <mergeCell ref="U129:U130"/>
    <mergeCell ref="V129:V130"/>
    <mergeCell ref="X129:X130"/>
    <mergeCell ref="Y129:Y13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44"/>
  <sheetViews>
    <sheetView windowProtection="false" showFormulas="false" showGridLines="true" showRowColHeaders="true" showZeros="true" rightToLeft="false" tabSelected="false" showOutlineSymbols="true" defaultGridColor="true" view="normal" topLeftCell="M10" colorId="64" zoomScale="60" zoomScaleNormal="60" zoomScalePageLayoutView="100" workbookViewId="0">
      <selection pane="topLeft" activeCell="A19" activeCellId="0" sqref="A19"/>
    </sheetView>
  </sheetViews>
  <sheetFormatPr defaultRowHeight="15"/>
  <cols>
    <col collapsed="false" hidden="false" max="1" min="1" style="0" width="14.0408163265306"/>
    <col collapsed="false" hidden="false" max="2" min="2" style="0" width="16.5051020408163"/>
    <col collapsed="false" hidden="false" max="3" min="3" style="0" width="10.4948979591837"/>
    <col collapsed="false" hidden="false" max="4" min="4" style="0" width="12.030612244898"/>
    <col collapsed="false" hidden="false" max="5" min="5" style="0" width="11.5714285714286"/>
    <col collapsed="false" hidden="false" max="6" min="6" style="0" width="15.1173469387755"/>
    <col collapsed="false" hidden="false" max="7" min="7" style="0" width="9.41326530612245"/>
    <col collapsed="false" hidden="false" max="8" min="8" style="0" width="12.9591836734694"/>
    <col collapsed="false" hidden="false" max="9" min="9" style="0" width="10.3418367346939"/>
    <col collapsed="false" hidden="false" max="10" min="10" style="0" width="9.41326530612245"/>
    <col collapsed="false" hidden="false" max="11" min="11" style="0" width="9.0969387755102"/>
    <col collapsed="false" hidden="false" max="12" min="12" style="1437" width="14.1938775510204"/>
    <col collapsed="false" hidden="false" max="13" min="13" style="0" width="10.6479591836735"/>
    <col collapsed="false" hidden="false" max="14" min="14" style="0" width="11.2602040816327"/>
    <col collapsed="false" hidden="false" max="15" min="15" style="0" width="9.71938775510204"/>
    <col collapsed="false" hidden="false" max="16" min="16" style="0" width="8.33163265306122"/>
    <col collapsed="false" hidden="false" max="17" min="17" style="0" width="9.41326530612245"/>
    <col collapsed="false" hidden="false" max="18" min="18" style="1438" width="14.0408163265306"/>
    <col collapsed="false" hidden="false" max="19" min="19" style="0" width="13.4285714285714"/>
    <col collapsed="false" hidden="false" max="20" min="20" style="0" width="15.2704081632653"/>
    <col collapsed="false" hidden="false" max="21" min="21" style="0" width="13.8877551020408"/>
    <col collapsed="false" hidden="false" max="22" min="22" style="0" width="11.8775510204082"/>
    <col collapsed="false" hidden="false" max="23" min="23" style="1437" width="10.0255102040816"/>
    <col collapsed="false" hidden="false" max="24" min="24" style="0" width="15.2704081632653"/>
    <col collapsed="false" hidden="false" max="25" min="25" style="0" width="10.3418367346939"/>
    <col collapsed="false" hidden="false" max="31" min="26" style="0" width="8.48469387755102"/>
    <col collapsed="false" hidden="false" max="32" min="32" style="0" width="13.265306122449"/>
    <col collapsed="false" hidden="false" max="33" min="33" style="0" width="12.3367346938776"/>
    <col collapsed="false" hidden="false" max="1025" min="34" style="0" width="8.48469387755102"/>
  </cols>
  <sheetData>
    <row r="1" customFormat="false" ht="15" hidden="false" customHeight="false" outlineLevel="0" collapsed="false"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84"/>
      <c r="S1" s="57"/>
      <c r="T1" s="57"/>
      <c r="U1" s="57"/>
      <c r="V1" s="57"/>
      <c r="W1" s="57"/>
      <c r="X1" s="57"/>
    </row>
    <row r="2" customFormat="false" ht="15" hidden="false" customHeight="false" outlineLevel="0" collapsed="false"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84"/>
      <c r="S2" s="57"/>
      <c r="T2" s="57"/>
      <c r="U2" s="57"/>
      <c r="V2" s="57"/>
      <c r="W2" s="57"/>
      <c r="X2" s="57"/>
    </row>
    <row r="3" customFormat="false" ht="35.25" hidden="false" customHeight="true" outlineLevel="0" collapsed="false">
      <c r="B3" s="2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3"/>
      <c r="AI3" s="3"/>
    </row>
    <row r="4" customFormat="false" ht="34.5" hidden="false" customHeight="false" outlineLevel="0" collapsed="false">
      <c r="B4" s="2" t="s">
        <v>132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/>
      <c r="AI4" s="3"/>
    </row>
    <row r="5" customFormat="false" ht="25.5" hidden="false" customHeight="false" outlineLevel="0" collapsed="false">
      <c r="B5" s="4" t="s">
        <v>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5"/>
      <c r="AI5" s="3"/>
    </row>
    <row r="6" customFormat="false" ht="36.75" hidden="false" customHeight="true" outlineLevel="0" collapsed="false">
      <c r="B6" s="819" t="s">
        <v>3</v>
      </c>
      <c r="C6" s="819"/>
      <c r="D6" s="819"/>
      <c r="E6" s="819"/>
      <c r="F6" s="819"/>
      <c r="G6" s="819"/>
      <c r="H6" s="819"/>
      <c r="I6" s="819"/>
      <c r="J6" s="819"/>
      <c r="K6" s="819"/>
      <c r="L6" s="819"/>
      <c r="M6" s="819"/>
      <c r="N6" s="819"/>
      <c r="O6" s="819"/>
      <c r="P6" s="819"/>
      <c r="Q6" s="819"/>
      <c r="R6" s="819"/>
      <c r="S6" s="819"/>
      <c r="T6" s="819"/>
      <c r="U6" s="819"/>
      <c r="V6" s="819"/>
      <c r="W6" s="819"/>
      <c r="X6" s="819"/>
      <c r="Y6" s="819"/>
      <c r="Z6" s="819"/>
      <c r="AA6" s="819"/>
      <c r="AB6" s="819"/>
      <c r="AC6" s="819"/>
      <c r="AD6" s="819"/>
      <c r="AE6" s="819"/>
      <c r="AF6" s="819"/>
      <c r="AG6" s="819"/>
      <c r="AH6" s="7"/>
      <c r="AI6" s="7"/>
    </row>
    <row r="7" customFormat="false" ht="16.5" hidden="false" customHeight="false" outlineLevel="0" collapsed="false">
      <c r="B7" s="8"/>
      <c r="C7" s="1"/>
      <c r="D7" s="1"/>
      <c r="E7" s="1"/>
      <c r="F7" s="1"/>
      <c r="G7" s="1"/>
      <c r="H7" s="1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1582"/>
      <c r="W7" s="1258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</row>
    <row r="8" customFormat="false" ht="24" hidden="false" customHeight="false" outlineLevel="0" collapsed="false">
      <c r="B8" s="1583" t="s">
        <v>4</v>
      </c>
      <c r="C8" s="1583"/>
      <c r="D8" s="1584" t="s">
        <v>160</v>
      </c>
      <c r="E8" s="1584"/>
      <c r="F8" s="1584"/>
      <c r="G8" s="1584"/>
      <c r="H8" s="1"/>
      <c r="I8" s="84"/>
      <c r="J8" s="1258"/>
      <c r="K8" s="84"/>
      <c r="L8" s="84"/>
      <c r="M8" s="84"/>
      <c r="N8" s="84"/>
      <c r="O8" s="84"/>
      <c r="P8" s="84"/>
      <c r="Q8" s="84"/>
      <c r="R8" s="84"/>
      <c r="S8" s="57"/>
      <c r="T8" s="57"/>
      <c r="U8" s="84"/>
      <c r="V8" s="1582"/>
      <c r="W8" s="1258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</row>
    <row r="9" customFormat="false" ht="15.75" hidden="false" customHeight="true" outlineLevel="0" collapsed="false">
      <c r="B9" s="8"/>
      <c r="C9" s="1"/>
      <c r="D9" s="1"/>
      <c r="E9" s="1"/>
      <c r="F9" s="1"/>
      <c r="G9" s="72"/>
      <c r="H9" s="72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1585"/>
      <c r="W9" s="1586"/>
      <c r="X9" s="1251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</row>
    <row r="10" customFormat="false" ht="15.75" hidden="false" customHeight="true" outlineLevel="0" collapsed="false">
      <c r="B10" s="1587" t="s">
        <v>7</v>
      </c>
      <c r="C10" s="1588" t="s">
        <v>8</v>
      </c>
      <c r="D10" s="1588"/>
      <c r="E10" s="1588"/>
      <c r="F10" s="1588"/>
      <c r="G10" s="1589" t="s">
        <v>161</v>
      </c>
      <c r="H10" s="1589"/>
      <c r="I10" s="1589"/>
      <c r="J10" s="1589"/>
      <c r="K10" s="1589"/>
      <c r="L10" s="1589"/>
      <c r="M10" s="1589"/>
      <c r="N10" s="1589"/>
      <c r="O10" s="1589"/>
      <c r="P10" s="1589"/>
      <c r="Q10" s="1589"/>
      <c r="R10" s="1589"/>
      <c r="S10" s="1589"/>
      <c r="T10" s="1589"/>
      <c r="U10" s="1589"/>
      <c r="V10" s="1589"/>
      <c r="W10" s="1589"/>
      <c r="X10" s="1589"/>
      <c r="Y10" s="1590" t="s">
        <v>10</v>
      </c>
      <c r="Z10" s="1590"/>
      <c r="AA10" s="1590"/>
      <c r="AB10" s="1591" t="s">
        <v>11</v>
      </c>
      <c r="AC10" s="1591"/>
      <c r="AD10" s="1591"/>
      <c r="AE10" s="1591"/>
      <c r="AF10" s="1591"/>
      <c r="AG10" s="1591" t="s">
        <v>12</v>
      </c>
      <c r="AH10" s="7"/>
      <c r="AI10" s="7"/>
    </row>
    <row r="11" customFormat="false" ht="15.75" hidden="false" customHeight="true" outlineLevel="0" collapsed="false">
      <c r="B11" s="1587"/>
      <c r="C11" s="1588"/>
      <c r="D11" s="1588"/>
      <c r="E11" s="1588"/>
      <c r="F11" s="1588"/>
      <c r="G11" s="1589"/>
      <c r="H11" s="1589"/>
      <c r="I11" s="1589"/>
      <c r="J11" s="1589"/>
      <c r="K11" s="1589"/>
      <c r="L11" s="1589"/>
      <c r="M11" s="1589"/>
      <c r="N11" s="1589"/>
      <c r="O11" s="1589"/>
      <c r="P11" s="1589"/>
      <c r="Q11" s="1589"/>
      <c r="R11" s="1589"/>
      <c r="S11" s="1589"/>
      <c r="T11" s="1589"/>
      <c r="U11" s="1589"/>
      <c r="V11" s="1589"/>
      <c r="W11" s="1589"/>
      <c r="X11" s="1589"/>
      <c r="Y11" s="1590"/>
      <c r="Z11" s="1590"/>
      <c r="AA11" s="1590"/>
      <c r="AB11" s="1592" t="s">
        <v>13</v>
      </c>
      <c r="AC11" s="1592"/>
      <c r="AD11" s="1592" t="s">
        <v>14</v>
      </c>
      <c r="AE11" s="1592"/>
      <c r="AF11" s="1593" t="s">
        <v>15</v>
      </c>
      <c r="AG11" s="1591"/>
      <c r="AH11" s="7"/>
      <c r="AI11" s="7"/>
    </row>
    <row r="12" customFormat="false" ht="32.25" hidden="false" customHeight="true" outlineLevel="0" collapsed="false">
      <c r="B12" s="1587"/>
      <c r="C12" s="1592" t="s">
        <v>16</v>
      </c>
      <c r="D12" s="1592" t="s">
        <v>17</v>
      </c>
      <c r="E12" s="1590" t="s">
        <v>18</v>
      </c>
      <c r="F12" s="1592" t="s">
        <v>15</v>
      </c>
      <c r="G12" s="1594" t="s">
        <v>19</v>
      </c>
      <c r="H12" s="1594"/>
      <c r="I12" s="1594"/>
      <c r="J12" s="1594"/>
      <c r="K12" s="1594"/>
      <c r="L12" s="1594"/>
      <c r="M12" s="1594" t="s">
        <v>20</v>
      </c>
      <c r="N12" s="1594"/>
      <c r="O12" s="1594"/>
      <c r="P12" s="1594"/>
      <c r="Q12" s="1594"/>
      <c r="R12" s="1594"/>
      <c r="S12" s="1594" t="s">
        <v>21</v>
      </c>
      <c r="T12" s="1594"/>
      <c r="U12" s="1594"/>
      <c r="V12" s="1594"/>
      <c r="W12" s="1594"/>
      <c r="X12" s="1595" t="s">
        <v>15</v>
      </c>
      <c r="Y12" s="1590"/>
      <c r="Z12" s="1590"/>
      <c r="AA12" s="1590"/>
      <c r="AB12" s="1591" t="s">
        <v>22</v>
      </c>
      <c r="AC12" s="1591" t="s">
        <v>23</v>
      </c>
      <c r="AD12" s="1591" t="s">
        <v>22</v>
      </c>
      <c r="AE12" s="1596" t="s">
        <v>23</v>
      </c>
      <c r="AF12" s="1593"/>
      <c r="AG12" s="1591"/>
      <c r="AH12" s="7"/>
      <c r="AI12" s="7"/>
    </row>
    <row r="13" customFormat="false" ht="23.25" hidden="false" customHeight="true" outlineLevel="0" collapsed="false">
      <c r="B13" s="1587"/>
      <c r="C13" s="1592"/>
      <c r="D13" s="1592"/>
      <c r="E13" s="1590"/>
      <c r="F13" s="1592"/>
      <c r="G13" s="1591" t="s">
        <v>24</v>
      </c>
      <c r="H13" s="1591" t="s">
        <v>25</v>
      </c>
      <c r="I13" s="1591" t="s">
        <v>26</v>
      </c>
      <c r="J13" s="1591" t="s">
        <v>27</v>
      </c>
      <c r="K13" s="1591" t="s">
        <v>28</v>
      </c>
      <c r="L13" s="1597" t="s">
        <v>15</v>
      </c>
      <c r="M13" s="1598" t="s">
        <v>25</v>
      </c>
      <c r="N13" s="1599" t="s">
        <v>29</v>
      </c>
      <c r="O13" s="1591" t="s">
        <v>30</v>
      </c>
      <c r="P13" s="1591" t="s">
        <v>26</v>
      </c>
      <c r="Q13" s="1599" t="s">
        <v>31</v>
      </c>
      <c r="R13" s="1600" t="s">
        <v>15</v>
      </c>
      <c r="S13" s="1591" t="s">
        <v>21</v>
      </c>
      <c r="T13" s="1599" t="s">
        <v>32</v>
      </c>
      <c r="U13" s="1601" t="s">
        <v>33</v>
      </c>
      <c r="V13" s="1601" t="s">
        <v>34</v>
      </c>
      <c r="W13" s="1602" t="s">
        <v>15</v>
      </c>
      <c r="X13" s="1595"/>
      <c r="Y13" s="1598" t="s">
        <v>35</v>
      </c>
      <c r="Z13" s="1603" t="s">
        <v>36</v>
      </c>
      <c r="AA13" s="1598" t="s">
        <v>15</v>
      </c>
      <c r="AB13" s="1591"/>
      <c r="AC13" s="1591"/>
      <c r="AD13" s="1591"/>
      <c r="AE13" s="1596"/>
      <c r="AF13" s="1593"/>
      <c r="AG13" s="1591"/>
      <c r="AH13" s="7"/>
      <c r="AI13" s="7"/>
    </row>
    <row r="14" customFormat="false" ht="30.75" hidden="false" customHeight="true" outlineLevel="0" collapsed="false">
      <c r="B14" s="1604" t="s">
        <v>37</v>
      </c>
      <c r="C14" s="1605" t="n">
        <f aca="false">'APRIL, 2017'!C14+'MAY, 2017'!C14+'JUNE, 2017'!C14</f>
        <v>81</v>
      </c>
      <c r="D14" s="1605" t="n">
        <f aca="false">'APRIL, 2017'!D14+'MAY, 2017'!D14+'JUNE, 2017'!D14</f>
        <v>386</v>
      </c>
      <c r="E14" s="1605" t="n">
        <f aca="false">'APRIL, 2017'!E14+'MAY, 2017'!E14+'JUNE, 2017'!E14</f>
        <v>756</v>
      </c>
      <c r="F14" s="1606" t="n">
        <f aca="false">SUM(C14:E14)</f>
        <v>1223</v>
      </c>
      <c r="G14" s="1605" t="n">
        <f aca="false">'APRIL, 2017'!G14+'MAY, 2017'!G14+'JUNE, 2017'!G14</f>
        <v>118</v>
      </c>
      <c r="H14" s="1605" t="n">
        <f aca="false">'APRIL, 2017'!H14+'MAY, 2017'!H14+'JUNE, 2017'!H14</f>
        <v>245</v>
      </c>
      <c r="I14" s="1605" t="n">
        <f aca="false">'APRIL, 2017'!I14+'MAY, 2017'!I14+'JUNE, 2017'!I14</f>
        <v>129</v>
      </c>
      <c r="J14" s="1605" t="n">
        <f aca="false">'APRIL, 2017'!J14+'MAY, 2017'!J14+'JUNE, 2017'!J14</f>
        <v>212</v>
      </c>
      <c r="K14" s="1605" t="n">
        <f aca="false">'APRIL, 2017'!K14+'MAY, 2017'!K14+'JUNE, 2017'!K14</f>
        <v>13</v>
      </c>
      <c r="L14" s="1607" t="n">
        <f aca="false">SUM(G14:K14)</f>
        <v>717</v>
      </c>
      <c r="M14" s="1605" t="n">
        <f aca="false">'APRIL, 2017'!M14+'MAY, 2017'!M14+'JUNE, 2017'!M14</f>
        <v>31</v>
      </c>
      <c r="N14" s="1605" t="n">
        <f aca="false">'APRIL, 2017'!N14+'MAY, 2017'!N14+'JUNE, 2017'!N14</f>
        <v>675</v>
      </c>
      <c r="O14" s="1605" t="n">
        <f aca="false">'APRIL, 2017'!O14+'MAY, 2017'!O14+'JUNE, 2017'!O14</f>
        <v>264</v>
      </c>
      <c r="P14" s="1605" t="n">
        <f aca="false">'APRIL, 2017'!P14+'MAY, 2017'!P14+'JUNE, 2017'!P14</f>
        <v>91</v>
      </c>
      <c r="Q14" s="1605" t="n">
        <f aca="false">'APRIL, 2017'!Q14+'MAY, 2017'!Q14+'JUNE, 2017'!Q14</f>
        <v>40</v>
      </c>
      <c r="R14" s="1607" t="n">
        <f aca="false">SUM(M14:Q14)</f>
        <v>1101</v>
      </c>
      <c r="S14" s="1608" t="n">
        <f aca="false">'APRIL, 2017'!S14+'MAY, 2017'!S14+'JUNE, 2017'!S14</f>
        <v>232</v>
      </c>
      <c r="T14" s="1608" t="n">
        <f aca="false">'APRIL, 2017'!T14+'MAY, 2017'!T14+'JUNE, 2017'!T14</f>
        <v>16</v>
      </c>
      <c r="U14" s="1605" t="n">
        <f aca="false">'APRIL, 2017'!U14+'MAY, 2017'!U14+'JUNE, 2017'!U14</f>
        <v>4</v>
      </c>
      <c r="V14" s="1605" t="n">
        <f aca="false">'APRIL, 2017'!V14+'MAY, 2017'!V14+'JUNE, 2017'!V14</f>
        <v>9</v>
      </c>
      <c r="W14" s="1609" t="n">
        <f aca="false">SUM(S14:V14)</f>
        <v>261</v>
      </c>
      <c r="X14" s="1606" t="n">
        <f aca="false">SUM(W14,R14,L14)</f>
        <v>2079</v>
      </c>
      <c r="Y14" s="1610" t="n">
        <f aca="false">'APRIL, 2017'!Y14+'MAY, 2017'!Y14+'JUNE, 2017'!Y14</f>
        <v>218</v>
      </c>
      <c r="Z14" s="1610" t="n">
        <f aca="false">'APRIL, 2017'!Z14+'MAY, 2017'!Z14+'JUNE, 2017'!Z14</f>
        <v>83</v>
      </c>
      <c r="AA14" s="1611" t="n">
        <f aca="false">SUM(Y14:Z14)</f>
        <v>301</v>
      </c>
      <c r="AB14" s="1605" t="n">
        <f aca="false">'APRIL, 2017'!AB14+'MAY, 2017'!AB14+'JUNE, 2017'!AB14</f>
        <v>4</v>
      </c>
      <c r="AC14" s="1605" t="n">
        <f aca="false">'APRIL, 2017'!AC14+'MAY, 2017'!AC14+'JUNE, 2017'!AC14</f>
        <v>66</v>
      </c>
      <c r="AD14" s="1605" t="n">
        <f aca="false">'APRIL, 2017'!AD14+'MAY, 2017'!AD14+'JUNE, 2017'!AD14</f>
        <v>8</v>
      </c>
      <c r="AE14" s="1605" t="n">
        <f aca="false">'APRIL, 2017'!AE14+'MAY, 2017'!AE14+'JUNE, 2017'!AE14</f>
        <v>11</v>
      </c>
      <c r="AF14" s="1612" t="n">
        <f aca="false">SUM(AB14:AE14)</f>
        <v>89</v>
      </c>
      <c r="AG14" s="1613" t="n">
        <f aca="false">'APRIL, 2017'!AG14+'MAY, 2017'!AG14+'JUNE, 2017'!AG14</f>
        <v>568</v>
      </c>
      <c r="AH14" s="7"/>
      <c r="AI14" s="7"/>
    </row>
    <row r="15" customFormat="false" ht="30.75" hidden="false" customHeight="true" outlineLevel="0" collapsed="false">
      <c r="B15" s="1604" t="s">
        <v>38</v>
      </c>
      <c r="C15" s="1605" t="n">
        <f aca="false">'APRIL, 2017'!C15+'MAY, 2017'!C15+'JUNE, 2017'!C15</f>
        <v>30</v>
      </c>
      <c r="D15" s="1605" t="n">
        <f aca="false">'APRIL, 2017'!D15+'MAY, 2017'!D15+'JUNE, 2017'!D15</f>
        <v>65</v>
      </c>
      <c r="E15" s="1605" t="n">
        <f aca="false">'APRIL, 2017'!E15+'MAY, 2017'!E15+'JUNE, 2017'!E15</f>
        <v>120</v>
      </c>
      <c r="F15" s="1606" t="n">
        <f aca="false">SUM(C15:E15)</f>
        <v>215</v>
      </c>
      <c r="G15" s="1605" t="n">
        <f aca="false">'APRIL, 2017'!G15+'MAY, 2017'!G15+'JUNE, 2017'!G15</f>
        <v>5</v>
      </c>
      <c r="H15" s="1605" t="n">
        <f aca="false">'APRIL, 2017'!H15+'MAY, 2017'!H15+'JUNE, 2017'!H15</f>
        <v>54</v>
      </c>
      <c r="I15" s="1605" t="n">
        <f aca="false">'APRIL, 2017'!I15+'MAY, 2017'!I15+'JUNE, 2017'!I15</f>
        <v>21</v>
      </c>
      <c r="J15" s="1605" t="n">
        <f aca="false">'APRIL, 2017'!J15+'MAY, 2017'!J15+'JUNE, 2017'!J15</f>
        <v>31</v>
      </c>
      <c r="K15" s="1605" t="n">
        <f aca="false">'APRIL, 2017'!K15+'MAY, 2017'!K15+'JUNE, 2017'!K15</f>
        <v>1</v>
      </c>
      <c r="L15" s="1607" t="n">
        <f aca="false">SUM(G15:K15)</f>
        <v>112</v>
      </c>
      <c r="M15" s="1605" t="n">
        <f aca="false">'APRIL, 2017'!M15+'MAY, 2017'!M15+'JUNE, 2017'!M15</f>
        <v>10</v>
      </c>
      <c r="N15" s="1605" t="n">
        <f aca="false">'APRIL, 2017'!N15+'MAY, 2017'!N15+'JUNE, 2017'!N15</f>
        <v>74</v>
      </c>
      <c r="O15" s="1605" t="n">
        <f aca="false">'APRIL, 2017'!O15+'MAY, 2017'!O15+'JUNE, 2017'!O15</f>
        <v>47</v>
      </c>
      <c r="P15" s="1605" t="n">
        <f aca="false">'APRIL, 2017'!P15+'MAY, 2017'!P15+'JUNE, 2017'!P15</f>
        <v>37</v>
      </c>
      <c r="Q15" s="1605" t="n">
        <f aca="false">'APRIL, 2017'!Q15+'MAY, 2017'!Q15+'JUNE, 2017'!Q15</f>
        <v>4</v>
      </c>
      <c r="R15" s="1607" t="n">
        <f aca="false">SUM(M15:Q15)</f>
        <v>172</v>
      </c>
      <c r="S15" s="1608" t="n">
        <f aca="false">'APRIL, 2017'!S15+'MAY, 2017'!S15+'JUNE, 2017'!S15</f>
        <v>56</v>
      </c>
      <c r="T15" s="1608" t="n">
        <f aca="false">'APRIL, 2017'!T15+'MAY, 2017'!T15+'JUNE, 2017'!T15</f>
        <v>3</v>
      </c>
      <c r="U15" s="1605" t="n">
        <f aca="false">'APRIL, 2017'!U15+'MAY, 2017'!U15+'JUNE, 2017'!U15</f>
        <v>0</v>
      </c>
      <c r="V15" s="1605" t="n">
        <f aca="false">'APRIL, 2017'!V15+'MAY, 2017'!V15+'JUNE, 2017'!V15</f>
        <v>10</v>
      </c>
      <c r="W15" s="1609" t="n">
        <f aca="false">SUM(S15:V15)</f>
        <v>69</v>
      </c>
      <c r="X15" s="1606" t="n">
        <f aca="false">SUM(W15,R15,L15)</f>
        <v>353</v>
      </c>
      <c r="Y15" s="1610" t="n">
        <f aca="false">'APRIL, 2017'!Y15+'MAY, 2017'!Y15+'JUNE, 2017'!Y15</f>
        <v>38</v>
      </c>
      <c r="Z15" s="1610" t="n">
        <f aca="false">'APRIL, 2017'!Z15+'MAY, 2017'!Z15+'JUNE, 2017'!Z15</f>
        <v>16</v>
      </c>
      <c r="AA15" s="1611" t="n">
        <f aca="false">SUM(Y15:Z15)</f>
        <v>54</v>
      </c>
      <c r="AB15" s="1605" t="n">
        <f aca="false">'APRIL, 2017'!AB15+'MAY, 2017'!AB15+'JUNE, 2017'!AB15</f>
        <v>2</v>
      </c>
      <c r="AC15" s="1605" t="n">
        <f aca="false">'APRIL, 2017'!AC15+'MAY, 2017'!AC15+'JUNE, 2017'!AC15</f>
        <v>22</v>
      </c>
      <c r="AD15" s="1605" t="n">
        <f aca="false">'APRIL, 2017'!AD15+'MAY, 2017'!AD15+'JUNE, 2017'!AD15</f>
        <v>0</v>
      </c>
      <c r="AE15" s="1605" t="n">
        <f aca="false">'APRIL, 2017'!AE15+'MAY, 2017'!AE15+'JUNE, 2017'!AE15</f>
        <v>6</v>
      </c>
      <c r="AF15" s="1612" t="n">
        <f aca="false">SUM(AB15:AE15)</f>
        <v>30</v>
      </c>
      <c r="AG15" s="1613" t="n">
        <f aca="false">'APRIL, 2017'!AG15+'MAY, 2017'!AG15+'JUNE, 2017'!AG15</f>
        <v>173</v>
      </c>
      <c r="AH15" s="7"/>
      <c r="AI15" s="7"/>
    </row>
    <row r="16" customFormat="false" ht="30.75" hidden="false" customHeight="true" outlineLevel="0" collapsed="false">
      <c r="B16" s="1604" t="s">
        <v>39</v>
      </c>
      <c r="C16" s="1605" t="n">
        <f aca="false">'APRIL, 2017'!C16+'MAY, 2017'!C16+'JUNE, 2017'!C16</f>
        <v>77</v>
      </c>
      <c r="D16" s="1605" t="n">
        <f aca="false">'APRIL, 2017'!D16+'MAY, 2017'!D16+'JUNE, 2017'!D16</f>
        <v>110</v>
      </c>
      <c r="E16" s="1605" t="n">
        <f aca="false">'APRIL, 2017'!E16+'MAY, 2017'!E16+'JUNE, 2017'!E16</f>
        <v>130</v>
      </c>
      <c r="F16" s="1606" t="n">
        <f aca="false">SUM(C16:E16)</f>
        <v>317</v>
      </c>
      <c r="G16" s="1605" t="n">
        <f aca="false">'APRIL, 2017'!G16+'MAY, 2017'!G16+'JUNE, 2017'!G16</f>
        <v>21</v>
      </c>
      <c r="H16" s="1605" t="n">
        <f aca="false">'APRIL, 2017'!H16+'MAY, 2017'!H16+'JUNE, 2017'!H16</f>
        <v>71</v>
      </c>
      <c r="I16" s="1605" t="n">
        <f aca="false">'APRIL, 2017'!I16+'MAY, 2017'!I16+'JUNE, 2017'!I16</f>
        <v>32</v>
      </c>
      <c r="J16" s="1605" t="n">
        <f aca="false">'APRIL, 2017'!J16+'MAY, 2017'!J16+'JUNE, 2017'!J16</f>
        <v>78</v>
      </c>
      <c r="K16" s="1605" t="n">
        <f aca="false">'APRIL, 2017'!K16+'MAY, 2017'!K16+'JUNE, 2017'!K16</f>
        <v>13</v>
      </c>
      <c r="L16" s="1607" t="n">
        <f aca="false">SUM(G16:K16)</f>
        <v>215</v>
      </c>
      <c r="M16" s="1605" t="n">
        <f aca="false">'APRIL, 2017'!M16+'MAY, 2017'!M16+'JUNE, 2017'!M16</f>
        <v>6</v>
      </c>
      <c r="N16" s="1605" t="n">
        <f aca="false">'APRIL, 2017'!N16+'MAY, 2017'!N16+'JUNE, 2017'!N16</f>
        <v>72</v>
      </c>
      <c r="O16" s="1605" t="n">
        <f aca="false">'APRIL, 2017'!O16+'MAY, 2017'!O16+'JUNE, 2017'!O16</f>
        <v>42</v>
      </c>
      <c r="P16" s="1605" t="n">
        <f aca="false">'APRIL, 2017'!P16+'MAY, 2017'!P16+'JUNE, 2017'!P16</f>
        <v>47</v>
      </c>
      <c r="Q16" s="1605" t="n">
        <f aca="false">'APRIL, 2017'!Q16+'MAY, 2017'!Q16+'JUNE, 2017'!Q16</f>
        <v>5</v>
      </c>
      <c r="R16" s="1607" t="n">
        <f aca="false">SUM(M16:Q16)</f>
        <v>172</v>
      </c>
      <c r="S16" s="1608" t="n">
        <f aca="false">'APRIL, 2017'!S16+'MAY, 2017'!S16+'JUNE, 2017'!S16</f>
        <v>75</v>
      </c>
      <c r="T16" s="1608" t="n">
        <f aca="false">'APRIL, 2017'!T16+'MAY, 2017'!T16+'JUNE, 2017'!T16</f>
        <v>9</v>
      </c>
      <c r="U16" s="1605" t="n">
        <f aca="false">'APRIL, 2017'!U16+'MAY, 2017'!U16+'JUNE, 2017'!U16</f>
        <v>0</v>
      </c>
      <c r="V16" s="1605" t="n">
        <f aca="false">'APRIL, 2017'!V16+'MAY, 2017'!V16+'JUNE, 2017'!V16</f>
        <v>3</v>
      </c>
      <c r="W16" s="1609" t="n">
        <f aca="false">SUM(S16:V16)</f>
        <v>87</v>
      </c>
      <c r="X16" s="1606" t="n">
        <f aca="false">SUM(W16,R16,L16)</f>
        <v>474</v>
      </c>
      <c r="Y16" s="1610" t="n">
        <f aca="false">'APRIL, 2017'!Y16+'MAY, 2017'!Y16+'JUNE, 2017'!Y16</f>
        <v>73</v>
      </c>
      <c r="Z16" s="1610" t="n">
        <f aca="false">'APRIL, 2017'!Z16+'MAY, 2017'!Z16+'JUNE, 2017'!Z16</f>
        <v>35</v>
      </c>
      <c r="AA16" s="1611" t="n">
        <f aca="false">SUM(Y16:Z16)</f>
        <v>108</v>
      </c>
      <c r="AB16" s="1605" t="n">
        <f aca="false">'APRIL, 2017'!AB16+'MAY, 2017'!AB16+'JUNE, 2017'!AB16</f>
        <v>6</v>
      </c>
      <c r="AC16" s="1605" t="n">
        <f aca="false">'APRIL, 2017'!AC16+'MAY, 2017'!AC16+'JUNE, 2017'!AC16</f>
        <v>62</v>
      </c>
      <c r="AD16" s="1605" t="n">
        <f aca="false">'APRIL, 2017'!AD16+'MAY, 2017'!AD16+'JUNE, 2017'!AD16</f>
        <v>5</v>
      </c>
      <c r="AE16" s="1605" t="n">
        <f aca="false">'APRIL, 2017'!AE16+'MAY, 2017'!AE16+'JUNE, 2017'!AE16</f>
        <v>22</v>
      </c>
      <c r="AF16" s="1612" t="n">
        <f aca="false">SUM(AB16:AE16)</f>
        <v>95</v>
      </c>
      <c r="AG16" s="1613" t="n">
        <f aca="false">'APRIL, 2017'!AG16+'MAY, 2017'!AG16+'JUNE, 2017'!AG16</f>
        <v>474</v>
      </c>
      <c r="AH16" s="7"/>
      <c r="AI16" s="7"/>
    </row>
    <row r="17" customFormat="false" ht="30.75" hidden="false" customHeight="true" outlineLevel="0" collapsed="false">
      <c r="B17" s="1604" t="s">
        <v>40</v>
      </c>
      <c r="C17" s="1605" t="n">
        <f aca="false">'APRIL, 2017'!C17+'MAY, 2017'!C17+'JUNE, 2017'!C17</f>
        <v>38</v>
      </c>
      <c r="D17" s="1605" t="n">
        <f aca="false">'APRIL, 2017'!D17+'MAY, 2017'!D17+'JUNE, 2017'!D17</f>
        <v>84</v>
      </c>
      <c r="E17" s="1605" t="n">
        <f aca="false">'APRIL, 2017'!E17+'MAY, 2017'!E17+'JUNE, 2017'!E17</f>
        <v>106</v>
      </c>
      <c r="F17" s="1606" t="n">
        <f aca="false">SUM(C17:E17)</f>
        <v>228</v>
      </c>
      <c r="G17" s="1605" t="n">
        <f aca="false">'APRIL, 2017'!G17+'MAY, 2017'!G17+'JUNE, 2017'!G17</f>
        <v>28</v>
      </c>
      <c r="H17" s="1605" t="n">
        <f aca="false">'APRIL, 2017'!H17+'MAY, 2017'!H17+'JUNE, 2017'!H17</f>
        <v>34</v>
      </c>
      <c r="I17" s="1605" t="n">
        <f aca="false">'APRIL, 2017'!I17+'MAY, 2017'!I17+'JUNE, 2017'!I17</f>
        <v>16</v>
      </c>
      <c r="J17" s="1605" t="n">
        <f aca="false">'APRIL, 2017'!J17+'MAY, 2017'!J17+'JUNE, 2017'!J17</f>
        <v>38</v>
      </c>
      <c r="K17" s="1605" t="n">
        <f aca="false">'APRIL, 2017'!K17+'MAY, 2017'!K17+'JUNE, 2017'!K17</f>
        <v>27</v>
      </c>
      <c r="L17" s="1607" t="n">
        <f aca="false">SUM(G17:K17)</f>
        <v>143</v>
      </c>
      <c r="M17" s="1605" t="n">
        <f aca="false">'APRIL, 2017'!M17+'MAY, 2017'!M17+'JUNE, 2017'!M17</f>
        <v>9</v>
      </c>
      <c r="N17" s="1605" t="n">
        <f aca="false">'APRIL, 2017'!N17+'MAY, 2017'!N17+'JUNE, 2017'!N17</f>
        <v>57</v>
      </c>
      <c r="O17" s="1605" t="n">
        <f aca="false">'APRIL, 2017'!O17+'MAY, 2017'!O17+'JUNE, 2017'!O17</f>
        <v>39</v>
      </c>
      <c r="P17" s="1605" t="n">
        <f aca="false">'APRIL, 2017'!P17+'MAY, 2017'!P17+'JUNE, 2017'!P17</f>
        <v>32</v>
      </c>
      <c r="Q17" s="1605" t="n">
        <f aca="false">'APRIL, 2017'!Q17+'MAY, 2017'!Q17+'JUNE, 2017'!Q17</f>
        <v>1</v>
      </c>
      <c r="R17" s="1607" t="n">
        <f aca="false">SUM(M17:Q17)</f>
        <v>138</v>
      </c>
      <c r="S17" s="1608" t="n">
        <f aca="false">'APRIL, 2017'!S17+'MAY, 2017'!S17+'JUNE, 2017'!S17</f>
        <v>37</v>
      </c>
      <c r="T17" s="1608" t="n">
        <f aca="false">'APRIL, 2017'!T17+'MAY, 2017'!T17+'JUNE, 2017'!T17</f>
        <v>1</v>
      </c>
      <c r="U17" s="1605" t="n">
        <f aca="false">'APRIL, 2017'!U17+'MAY, 2017'!U17+'JUNE, 2017'!U17</f>
        <v>0</v>
      </c>
      <c r="V17" s="1605" t="n">
        <f aca="false">'APRIL, 2017'!V17+'MAY, 2017'!V17+'JUNE, 2017'!V17</f>
        <v>8</v>
      </c>
      <c r="W17" s="1609" t="n">
        <f aca="false">SUM(S17:V17)</f>
        <v>46</v>
      </c>
      <c r="X17" s="1606" t="n">
        <f aca="false">SUM(W17,R17,L17)</f>
        <v>327</v>
      </c>
      <c r="Y17" s="1610" t="n">
        <f aca="false">'APRIL, 2017'!Y17+'MAY, 2017'!Y17+'JUNE, 2017'!Y17</f>
        <v>43</v>
      </c>
      <c r="Z17" s="1610" t="n">
        <f aca="false">'APRIL, 2017'!Z17+'MAY, 2017'!Z17+'JUNE, 2017'!Z17</f>
        <v>28</v>
      </c>
      <c r="AA17" s="1611" t="n">
        <f aca="false">SUM(Y17:Z17)</f>
        <v>71</v>
      </c>
      <c r="AB17" s="1605" t="n">
        <f aca="false">'APRIL, 2017'!AB17+'MAY, 2017'!AB17+'JUNE, 2017'!AB17</f>
        <v>6</v>
      </c>
      <c r="AC17" s="1605" t="n">
        <f aca="false">'APRIL, 2017'!AC17+'MAY, 2017'!AC17+'JUNE, 2017'!AC17</f>
        <v>30</v>
      </c>
      <c r="AD17" s="1605" t="n">
        <f aca="false">'APRIL, 2017'!AD17+'MAY, 2017'!AD17+'JUNE, 2017'!AD17</f>
        <v>3</v>
      </c>
      <c r="AE17" s="1605" t="n">
        <f aca="false">'APRIL, 2017'!AE17+'MAY, 2017'!AE17+'JUNE, 2017'!AE17</f>
        <v>16</v>
      </c>
      <c r="AF17" s="1612" t="n">
        <f aca="false">SUM(AB17:AE17)</f>
        <v>55</v>
      </c>
      <c r="AG17" s="1613" t="n">
        <f aca="false">'APRIL, 2017'!AG17+'MAY, 2017'!AG17+'JUNE, 2017'!AG17</f>
        <v>388</v>
      </c>
      <c r="AH17" s="7"/>
      <c r="AI17" s="7"/>
    </row>
    <row r="18" customFormat="false" ht="30.75" hidden="false" customHeight="true" outlineLevel="0" collapsed="false">
      <c r="B18" s="1604" t="s">
        <v>41</v>
      </c>
      <c r="C18" s="1605" t="n">
        <f aca="false">'APRIL, 2017'!C18+'MAY, 2017'!C18+'JUNE, 2017'!C18</f>
        <v>31</v>
      </c>
      <c r="D18" s="1605" t="n">
        <f aca="false">'APRIL, 2017'!D18+'MAY, 2017'!D18+'JUNE, 2017'!D18</f>
        <v>39</v>
      </c>
      <c r="E18" s="1605" t="n">
        <f aca="false">'APRIL, 2017'!E18+'MAY, 2017'!E18+'JUNE, 2017'!E18</f>
        <v>71</v>
      </c>
      <c r="F18" s="1606" t="n">
        <f aca="false">SUM(C18:E18)</f>
        <v>141</v>
      </c>
      <c r="G18" s="1605" t="n">
        <f aca="false">'APRIL, 2017'!G18+'MAY, 2017'!G18+'JUNE, 2017'!G18</f>
        <v>17</v>
      </c>
      <c r="H18" s="1605" t="n">
        <f aca="false">'APRIL, 2017'!H18+'MAY, 2017'!H18+'JUNE, 2017'!H18</f>
        <v>30</v>
      </c>
      <c r="I18" s="1605" t="n">
        <f aca="false">'APRIL, 2017'!I18+'MAY, 2017'!I18+'JUNE, 2017'!I18</f>
        <v>19</v>
      </c>
      <c r="J18" s="1605" t="n">
        <f aca="false">'APRIL, 2017'!J18+'MAY, 2017'!J18+'JUNE, 2017'!J18</f>
        <v>43</v>
      </c>
      <c r="K18" s="1605" t="n">
        <f aca="false">'APRIL, 2017'!K18+'MAY, 2017'!K18+'JUNE, 2017'!K18</f>
        <v>3</v>
      </c>
      <c r="L18" s="1607" t="n">
        <f aca="false">SUM(G18:K18)</f>
        <v>112</v>
      </c>
      <c r="M18" s="1605" t="n">
        <f aca="false">'APRIL, 2017'!M18+'MAY, 2017'!M18+'JUNE, 2017'!M18</f>
        <v>8</v>
      </c>
      <c r="N18" s="1605" t="n">
        <f aca="false">'APRIL, 2017'!N18+'MAY, 2017'!N18+'JUNE, 2017'!N18</f>
        <v>38</v>
      </c>
      <c r="O18" s="1605" t="n">
        <f aca="false">'APRIL, 2017'!O18+'MAY, 2017'!O18+'JUNE, 2017'!O18</f>
        <v>23</v>
      </c>
      <c r="P18" s="1605" t="n">
        <f aca="false">'APRIL, 2017'!P18+'MAY, 2017'!P18+'JUNE, 2017'!P18</f>
        <v>16</v>
      </c>
      <c r="Q18" s="1605" t="n">
        <f aca="false">'APRIL, 2017'!Q18+'MAY, 2017'!Q18+'JUNE, 2017'!Q18</f>
        <v>5</v>
      </c>
      <c r="R18" s="1607" t="n">
        <f aca="false">SUM(M18:Q18)</f>
        <v>90</v>
      </c>
      <c r="S18" s="1608" t="n">
        <f aca="false">'APRIL, 2017'!S18+'MAY, 2017'!S18+'JUNE, 2017'!S18</f>
        <v>17</v>
      </c>
      <c r="T18" s="1608" t="n">
        <f aca="false">'APRIL, 2017'!T18+'MAY, 2017'!T18+'JUNE, 2017'!T18</f>
        <v>3</v>
      </c>
      <c r="U18" s="1605" t="n">
        <f aca="false">'APRIL, 2017'!U18+'MAY, 2017'!U18+'JUNE, 2017'!U18</f>
        <v>0</v>
      </c>
      <c r="V18" s="1605" t="n">
        <f aca="false">'APRIL, 2017'!V18+'MAY, 2017'!V18+'JUNE, 2017'!V18</f>
        <v>1</v>
      </c>
      <c r="W18" s="1609" t="n">
        <f aca="false">SUM(S18:V18)</f>
        <v>21</v>
      </c>
      <c r="X18" s="1606" t="n">
        <f aca="false">SUM(W18,R18,L18)</f>
        <v>223</v>
      </c>
      <c r="Y18" s="1610" t="n">
        <f aca="false">'APRIL, 2017'!Y18+'MAY, 2017'!Y18+'JUNE, 2017'!Y18</f>
        <v>25</v>
      </c>
      <c r="Z18" s="1610" t="n">
        <f aca="false">'APRIL, 2017'!Z18+'MAY, 2017'!Z18+'JUNE, 2017'!Z18</f>
        <v>16</v>
      </c>
      <c r="AA18" s="1611" t="n">
        <f aca="false">SUM(Y18:Z18)</f>
        <v>41</v>
      </c>
      <c r="AB18" s="1605" t="n">
        <f aca="false">'APRIL, 2017'!AB18+'MAY, 2017'!AB18+'JUNE, 2017'!AB18</f>
        <v>6</v>
      </c>
      <c r="AC18" s="1605" t="n">
        <f aca="false">'APRIL, 2017'!AC18+'MAY, 2017'!AC18+'JUNE, 2017'!AC18</f>
        <v>14</v>
      </c>
      <c r="AD18" s="1605" t="n">
        <f aca="false">'APRIL, 2017'!AD18+'MAY, 2017'!AD18+'JUNE, 2017'!AD18</f>
        <v>8</v>
      </c>
      <c r="AE18" s="1605" t="n">
        <f aca="false">'APRIL, 2017'!AE18+'MAY, 2017'!AE18+'JUNE, 2017'!AE18</f>
        <v>9</v>
      </c>
      <c r="AF18" s="1612" t="n">
        <f aca="false">SUM(AB18:AE18)</f>
        <v>37</v>
      </c>
      <c r="AG18" s="1613" t="n">
        <f aca="false">'APRIL, 2017'!AG18+'MAY, 2017'!AG18+'JUNE, 2017'!AG18</f>
        <v>159</v>
      </c>
      <c r="AH18" s="48"/>
      <c r="AI18" s="7"/>
    </row>
    <row r="19" customFormat="false" ht="30.75" hidden="false" customHeight="true" outlineLevel="0" collapsed="false">
      <c r="B19" s="1604" t="s">
        <v>42</v>
      </c>
      <c r="C19" s="1605" t="n">
        <f aca="false">'APRIL, 2017'!C19+'MAY, 2017'!C19+'JUNE, 2017'!C19</f>
        <v>63</v>
      </c>
      <c r="D19" s="1605" t="n">
        <f aca="false">'APRIL, 2017'!D19+'MAY, 2017'!D19+'JUNE, 2017'!D19</f>
        <v>197</v>
      </c>
      <c r="E19" s="1605" t="n">
        <f aca="false">'APRIL, 2017'!E19+'MAY, 2017'!E19+'JUNE, 2017'!E19</f>
        <v>294</v>
      </c>
      <c r="F19" s="1606" t="n">
        <f aca="false">SUM(C19:E19)</f>
        <v>554</v>
      </c>
      <c r="G19" s="1605" t="n">
        <f aca="false">'APRIL, 2017'!G19+'MAY, 2017'!G19+'JUNE, 2017'!G19</f>
        <v>82</v>
      </c>
      <c r="H19" s="1605" t="n">
        <f aca="false">'APRIL, 2017'!H19+'MAY, 2017'!H19+'JUNE, 2017'!H19</f>
        <v>108</v>
      </c>
      <c r="I19" s="1605" t="n">
        <f aca="false">'APRIL, 2017'!I19+'MAY, 2017'!I19+'JUNE, 2017'!I19</f>
        <v>102</v>
      </c>
      <c r="J19" s="1605" t="n">
        <f aca="false">'APRIL, 2017'!J19+'MAY, 2017'!J19+'JUNE, 2017'!J19</f>
        <v>79</v>
      </c>
      <c r="K19" s="1605" t="n">
        <f aca="false">'APRIL, 2017'!K19+'MAY, 2017'!K19+'JUNE, 2017'!K19</f>
        <v>54</v>
      </c>
      <c r="L19" s="1607" t="n">
        <f aca="false">SUM(G19:K19)</f>
        <v>425</v>
      </c>
      <c r="M19" s="1605" t="n">
        <f aca="false">'APRIL, 2017'!M19+'MAY, 2017'!M19+'JUNE, 2017'!M19</f>
        <v>21</v>
      </c>
      <c r="N19" s="1605" t="n">
        <f aca="false">'APRIL, 2017'!N19+'MAY, 2017'!N19+'JUNE, 2017'!N19</f>
        <v>173</v>
      </c>
      <c r="O19" s="1605" t="n">
        <f aca="false">'APRIL, 2017'!O19+'MAY, 2017'!O19+'JUNE, 2017'!O19</f>
        <v>100</v>
      </c>
      <c r="P19" s="1605" t="n">
        <f aca="false">'APRIL, 2017'!P19+'MAY, 2017'!P19+'JUNE, 2017'!P19</f>
        <v>25</v>
      </c>
      <c r="Q19" s="1605" t="n">
        <f aca="false">'APRIL, 2017'!Q19+'MAY, 2017'!Q19+'JUNE, 2017'!Q19</f>
        <v>6</v>
      </c>
      <c r="R19" s="1607" t="n">
        <f aca="false">SUM(M19:Q19)</f>
        <v>325</v>
      </c>
      <c r="S19" s="1608" t="n">
        <f aca="false">'APRIL, 2017'!S19+'MAY, 2017'!S19+'JUNE, 2017'!S19</f>
        <v>80</v>
      </c>
      <c r="T19" s="1608" t="n">
        <f aca="false">'APRIL, 2017'!T19+'MAY, 2017'!T19+'JUNE, 2017'!T19</f>
        <v>1</v>
      </c>
      <c r="U19" s="1605" t="n">
        <f aca="false">'APRIL, 2017'!U19+'MAY, 2017'!U19+'JUNE, 2017'!U19</f>
        <v>1</v>
      </c>
      <c r="V19" s="1605" t="n">
        <f aca="false">'APRIL, 2017'!V19+'MAY, 2017'!V19+'JUNE, 2017'!V19</f>
        <v>41</v>
      </c>
      <c r="W19" s="1609" t="n">
        <f aca="false">SUM(S19:V19)</f>
        <v>123</v>
      </c>
      <c r="X19" s="1606" t="n">
        <f aca="false">SUM(W19,R19,L19)</f>
        <v>873</v>
      </c>
      <c r="Y19" s="1610" t="n">
        <f aca="false">'APRIL, 2017'!Y19+'MAY, 2017'!Y19+'JUNE, 2017'!Y19</f>
        <v>130</v>
      </c>
      <c r="Z19" s="1610" t="n">
        <f aca="false">'APRIL, 2017'!Z19+'MAY, 2017'!Z19+'JUNE, 2017'!Z19</f>
        <v>27</v>
      </c>
      <c r="AA19" s="1611" t="n">
        <f aca="false">SUM(Y19:Z19)</f>
        <v>157</v>
      </c>
      <c r="AB19" s="1605" t="n">
        <f aca="false">'APRIL, 2017'!AB19+'MAY, 2017'!AB19+'JUNE, 2017'!AB19</f>
        <v>4</v>
      </c>
      <c r="AC19" s="1605" t="n">
        <f aca="false">'APRIL, 2017'!AC19+'MAY, 2017'!AC19+'JUNE, 2017'!AC19</f>
        <v>56</v>
      </c>
      <c r="AD19" s="1605" t="n">
        <f aca="false">'APRIL, 2017'!AD19+'MAY, 2017'!AD19+'JUNE, 2017'!AD19</f>
        <v>4</v>
      </c>
      <c r="AE19" s="1605" t="n">
        <f aca="false">'APRIL, 2017'!AE19+'MAY, 2017'!AE19+'JUNE, 2017'!AE19</f>
        <v>6</v>
      </c>
      <c r="AF19" s="1612" t="n">
        <f aca="false">SUM(AB19:AE19)</f>
        <v>70</v>
      </c>
      <c r="AG19" s="1613" t="n">
        <f aca="false">'APRIL, 2017'!AG19+'MAY, 2017'!AG19+'JUNE, 2017'!AG19</f>
        <v>495</v>
      </c>
    </row>
    <row r="20" customFormat="false" ht="30.75" hidden="false" customHeight="true" outlineLevel="0" collapsed="false">
      <c r="B20" s="1604" t="s">
        <v>43</v>
      </c>
      <c r="C20" s="1605" t="n">
        <f aca="false">'APRIL, 2017'!C20+'MAY, 2017'!C20+'JUNE, 2017'!C20</f>
        <v>26</v>
      </c>
      <c r="D20" s="1605" t="n">
        <f aca="false">'APRIL, 2017'!D20+'MAY, 2017'!D20+'JUNE, 2017'!D20</f>
        <v>82</v>
      </c>
      <c r="E20" s="1605" t="n">
        <f aca="false">'APRIL, 2017'!E20+'MAY, 2017'!E20+'JUNE, 2017'!E20</f>
        <v>47</v>
      </c>
      <c r="F20" s="1606" t="n">
        <f aca="false">SUM(C20:E20)</f>
        <v>155</v>
      </c>
      <c r="G20" s="1605" t="n">
        <f aca="false">'APRIL, 2017'!G20+'MAY, 2017'!G20+'JUNE, 2017'!G20</f>
        <v>1</v>
      </c>
      <c r="H20" s="1605" t="n">
        <f aca="false">'APRIL, 2017'!H20+'MAY, 2017'!H20+'JUNE, 2017'!H20</f>
        <v>42</v>
      </c>
      <c r="I20" s="1605" t="n">
        <f aca="false">'APRIL, 2017'!I20+'MAY, 2017'!I20+'JUNE, 2017'!I20</f>
        <v>14</v>
      </c>
      <c r="J20" s="1605" t="n">
        <f aca="false">'APRIL, 2017'!J20+'MAY, 2017'!J20+'JUNE, 2017'!J20</f>
        <v>46</v>
      </c>
      <c r="K20" s="1605" t="n">
        <f aca="false">'APRIL, 2017'!K20+'MAY, 2017'!K20+'JUNE, 2017'!K20</f>
        <v>2</v>
      </c>
      <c r="L20" s="1607" t="n">
        <f aca="false">SUM(G20:K20)</f>
        <v>105</v>
      </c>
      <c r="M20" s="1605" t="n">
        <f aca="false">'APRIL, 2017'!M20+'MAY, 2017'!M20+'JUNE, 2017'!M20</f>
        <v>1</v>
      </c>
      <c r="N20" s="1605" t="n">
        <f aca="false">'APRIL, 2017'!N20+'MAY, 2017'!N20+'JUNE, 2017'!N20</f>
        <v>41</v>
      </c>
      <c r="O20" s="1605" t="n">
        <f aca="false">'APRIL, 2017'!O20+'MAY, 2017'!O20+'JUNE, 2017'!O20</f>
        <v>11</v>
      </c>
      <c r="P20" s="1605" t="n">
        <f aca="false">'APRIL, 2017'!P20+'MAY, 2017'!P20+'JUNE, 2017'!P20</f>
        <v>8</v>
      </c>
      <c r="Q20" s="1605" t="n">
        <f aca="false">'APRIL, 2017'!Q20+'MAY, 2017'!Q20+'JUNE, 2017'!Q20</f>
        <v>3</v>
      </c>
      <c r="R20" s="1607" t="n">
        <f aca="false">SUM(M20:Q20)</f>
        <v>64</v>
      </c>
      <c r="S20" s="1608" t="n">
        <f aca="false">'APRIL, 2017'!S20+'MAY, 2017'!S20+'JUNE, 2017'!S20</f>
        <v>81</v>
      </c>
      <c r="T20" s="1608" t="n">
        <f aca="false">'APRIL, 2017'!T20+'MAY, 2017'!T20+'JUNE, 2017'!T20</f>
        <v>4</v>
      </c>
      <c r="U20" s="1605" t="n">
        <f aca="false">'APRIL, 2017'!U20+'MAY, 2017'!U20+'JUNE, 2017'!U20</f>
        <v>0</v>
      </c>
      <c r="V20" s="1605" t="n">
        <f aca="false">'APRIL, 2017'!V20+'MAY, 2017'!V20+'JUNE, 2017'!V20</f>
        <v>3</v>
      </c>
      <c r="W20" s="1609" t="n">
        <f aca="false">SUM(S20:V20)</f>
        <v>88</v>
      </c>
      <c r="X20" s="1606" t="n">
        <f aca="false">SUM(W20,R20,L20)</f>
        <v>257</v>
      </c>
      <c r="Y20" s="1610" t="n">
        <f aca="false">'APRIL, 2017'!Y20+'MAY, 2017'!Y20+'JUNE, 2017'!Y20</f>
        <v>27</v>
      </c>
      <c r="Z20" s="1610" t="n">
        <f aca="false">'APRIL, 2017'!Z20+'MAY, 2017'!Z20+'JUNE, 2017'!Z20</f>
        <v>7</v>
      </c>
      <c r="AA20" s="1611" t="n">
        <f aca="false">SUM(Y20:Z20)</f>
        <v>34</v>
      </c>
      <c r="AB20" s="1605" t="n">
        <f aca="false">'APRIL, 2017'!AB20+'MAY, 2017'!AB20+'JUNE, 2017'!AB20</f>
        <v>2</v>
      </c>
      <c r="AC20" s="1605" t="n">
        <f aca="false">'APRIL, 2017'!AC20+'MAY, 2017'!AC20+'JUNE, 2017'!AC20</f>
        <v>19</v>
      </c>
      <c r="AD20" s="1605" t="n">
        <f aca="false">'APRIL, 2017'!AD20+'MAY, 2017'!AD20+'JUNE, 2017'!AD20</f>
        <v>1</v>
      </c>
      <c r="AE20" s="1605" t="n">
        <f aca="false">'APRIL, 2017'!AE20+'MAY, 2017'!AE20+'JUNE, 2017'!AE20</f>
        <v>6</v>
      </c>
      <c r="AF20" s="1612" t="n">
        <f aca="false">SUM(AB20:AE20)</f>
        <v>28</v>
      </c>
      <c r="AG20" s="1613" t="n">
        <f aca="false">'APRIL, 2017'!AG20+'MAY, 2017'!AG20+'JUNE, 2017'!AG20</f>
        <v>188</v>
      </c>
    </row>
    <row r="21" customFormat="false" ht="30.75" hidden="false" customHeight="true" outlineLevel="0" collapsed="false">
      <c r="B21" s="1604" t="s">
        <v>44</v>
      </c>
      <c r="C21" s="1605" t="n">
        <f aca="false">'APRIL, 2017'!C21+'MAY, 2017'!C21+'JUNE, 2017'!C21</f>
        <v>26</v>
      </c>
      <c r="D21" s="1605" t="n">
        <f aca="false">'APRIL, 2017'!D21+'MAY, 2017'!D21+'JUNE, 2017'!D21</f>
        <v>32</v>
      </c>
      <c r="E21" s="1605" t="n">
        <f aca="false">'APRIL, 2017'!E21+'MAY, 2017'!E21+'JUNE, 2017'!E21</f>
        <v>30</v>
      </c>
      <c r="F21" s="1606" t="n">
        <f aca="false">SUM(C21:E21)</f>
        <v>88</v>
      </c>
      <c r="G21" s="1605" t="n">
        <f aca="false">'APRIL, 2017'!G21+'MAY, 2017'!G21+'JUNE, 2017'!G21</f>
        <v>14</v>
      </c>
      <c r="H21" s="1605" t="n">
        <f aca="false">'APRIL, 2017'!H21+'MAY, 2017'!H21+'JUNE, 2017'!H21</f>
        <v>9</v>
      </c>
      <c r="I21" s="1605" t="n">
        <f aca="false">'APRIL, 2017'!I21+'MAY, 2017'!I21+'JUNE, 2017'!I21</f>
        <v>31</v>
      </c>
      <c r="J21" s="1605" t="n">
        <f aca="false">'APRIL, 2017'!J21+'MAY, 2017'!J21+'JUNE, 2017'!J21</f>
        <v>5</v>
      </c>
      <c r="K21" s="1605" t="n">
        <f aca="false">'APRIL, 2017'!K21+'MAY, 2017'!K21+'JUNE, 2017'!K21</f>
        <v>1</v>
      </c>
      <c r="L21" s="1607" t="n">
        <f aca="false">SUM(G21:K21)</f>
        <v>60</v>
      </c>
      <c r="M21" s="1605" t="n">
        <f aca="false">'APRIL, 2017'!M21+'MAY, 2017'!M21+'JUNE, 2017'!M21</f>
        <v>0</v>
      </c>
      <c r="N21" s="1605" t="n">
        <f aca="false">'APRIL, 2017'!N21+'MAY, 2017'!N21+'JUNE, 2017'!N21</f>
        <v>15</v>
      </c>
      <c r="O21" s="1605" t="n">
        <f aca="false">'APRIL, 2017'!O21+'MAY, 2017'!O21+'JUNE, 2017'!O21</f>
        <v>21</v>
      </c>
      <c r="P21" s="1605" t="n">
        <f aca="false">'APRIL, 2017'!P21+'MAY, 2017'!P21+'JUNE, 2017'!P21</f>
        <v>1</v>
      </c>
      <c r="Q21" s="1605" t="n">
        <f aca="false">'APRIL, 2017'!Q21+'MAY, 2017'!Q21+'JUNE, 2017'!Q21</f>
        <v>7</v>
      </c>
      <c r="R21" s="1607" t="n">
        <f aca="false">SUM(M21:Q21)</f>
        <v>44</v>
      </c>
      <c r="S21" s="1608" t="n">
        <f aca="false">'APRIL, 2017'!S21+'MAY, 2017'!S21+'JUNE, 2017'!S21</f>
        <v>25</v>
      </c>
      <c r="T21" s="1608" t="n">
        <f aca="false">'APRIL, 2017'!T21+'MAY, 2017'!T21+'JUNE, 2017'!T21</f>
        <v>7</v>
      </c>
      <c r="U21" s="1605" t="n">
        <f aca="false">'APRIL, 2017'!U21+'MAY, 2017'!U21+'JUNE, 2017'!U21</f>
        <v>0</v>
      </c>
      <c r="V21" s="1605" t="n">
        <f aca="false">'APRIL, 2017'!V21+'MAY, 2017'!V21+'JUNE, 2017'!V21</f>
        <v>7</v>
      </c>
      <c r="W21" s="1609" t="n">
        <f aca="false">SUM(S21:V21)</f>
        <v>39</v>
      </c>
      <c r="X21" s="1606" t="n">
        <f aca="false">SUM(W21,R21,L21)</f>
        <v>143</v>
      </c>
      <c r="Y21" s="1610" t="n">
        <f aca="false">'APRIL, 2017'!Y21+'MAY, 2017'!Y21+'JUNE, 2017'!Y21</f>
        <v>3</v>
      </c>
      <c r="Z21" s="1610" t="n">
        <f aca="false">'APRIL, 2017'!Z21+'MAY, 2017'!Z21+'JUNE, 2017'!Z21</f>
        <v>21</v>
      </c>
      <c r="AA21" s="1611" t="n">
        <f aca="false">SUM(Y21:Z21)</f>
        <v>24</v>
      </c>
      <c r="AB21" s="1605" t="n">
        <f aca="false">'APRIL, 2017'!AB21+'MAY, 2017'!AB21+'JUNE, 2017'!AB21</f>
        <v>6</v>
      </c>
      <c r="AC21" s="1605" t="n">
        <f aca="false">'APRIL, 2017'!AC21+'MAY, 2017'!AC21+'JUNE, 2017'!AC21</f>
        <v>22</v>
      </c>
      <c r="AD21" s="1605" t="n">
        <f aca="false">'APRIL, 2017'!AD21+'MAY, 2017'!AD21+'JUNE, 2017'!AD21</f>
        <v>5</v>
      </c>
      <c r="AE21" s="1605" t="n">
        <f aca="false">'APRIL, 2017'!AE21+'MAY, 2017'!AE21+'JUNE, 2017'!AE21</f>
        <v>7</v>
      </c>
      <c r="AF21" s="1612" t="n">
        <f aca="false">SUM(AB21:AE21)</f>
        <v>40</v>
      </c>
      <c r="AG21" s="1613" t="n">
        <f aca="false">'APRIL, 2017'!AG21+'MAY, 2017'!AG21+'JUNE, 2017'!AG21</f>
        <v>198</v>
      </c>
    </row>
    <row r="22" customFormat="false" ht="30.75" hidden="false" customHeight="true" outlineLevel="0" collapsed="false">
      <c r="B22" s="1604" t="s">
        <v>45</v>
      </c>
      <c r="C22" s="1605" t="n">
        <f aca="false">'APRIL, 2017'!C22+'MAY, 2017'!C22+'JUNE, 2017'!C22</f>
        <v>9</v>
      </c>
      <c r="D22" s="1605" t="n">
        <f aca="false">'APRIL, 2017'!D22+'MAY, 2017'!D22+'JUNE, 2017'!D22</f>
        <v>13</v>
      </c>
      <c r="E22" s="1605" t="n">
        <f aca="false">'APRIL, 2017'!E22+'MAY, 2017'!E22+'JUNE, 2017'!E22</f>
        <v>11</v>
      </c>
      <c r="F22" s="1606" t="n">
        <f aca="false">SUM(C22:E22)</f>
        <v>33</v>
      </c>
      <c r="G22" s="1605" t="n">
        <f aca="false">'APRIL, 2017'!G22+'MAY, 2017'!G22+'JUNE, 2017'!G22</f>
        <v>1</v>
      </c>
      <c r="H22" s="1605" t="n">
        <f aca="false">'APRIL, 2017'!H22+'MAY, 2017'!H22+'JUNE, 2017'!H22</f>
        <v>5</v>
      </c>
      <c r="I22" s="1605" t="n">
        <f aca="false">'APRIL, 2017'!I22+'MAY, 2017'!I22+'JUNE, 2017'!I22</f>
        <v>10</v>
      </c>
      <c r="J22" s="1605" t="n">
        <f aca="false">'APRIL, 2017'!J22+'MAY, 2017'!J22+'JUNE, 2017'!J22</f>
        <v>0</v>
      </c>
      <c r="K22" s="1605" t="n">
        <f aca="false">'APRIL, 2017'!K22+'MAY, 2017'!K22+'JUNE, 2017'!K22</f>
        <v>0</v>
      </c>
      <c r="L22" s="1607" t="n">
        <f aca="false">SUM(G22:K22)</f>
        <v>16</v>
      </c>
      <c r="M22" s="1605" t="n">
        <f aca="false">'APRIL, 2017'!M22+'MAY, 2017'!M22+'JUNE, 2017'!M22</f>
        <v>0</v>
      </c>
      <c r="N22" s="1605" t="n">
        <f aca="false">'APRIL, 2017'!N22+'MAY, 2017'!N22+'JUNE, 2017'!N22</f>
        <v>4</v>
      </c>
      <c r="O22" s="1605" t="n">
        <f aca="false">'APRIL, 2017'!O22+'MAY, 2017'!O22+'JUNE, 2017'!O22</f>
        <v>7</v>
      </c>
      <c r="P22" s="1605" t="n">
        <f aca="false">'APRIL, 2017'!P22+'MAY, 2017'!P22+'JUNE, 2017'!P22</f>
        <v>0</v>
      </c>
      <c r="Q22" s="1605" t="n">
        <f aca="false">'APRIL, 2017'!Q22+'MAY, 2017'!Q22+'JUNE, 2017'!Q22</f>
        <v>1</v>
      </c>
      <c r="R22" s="1607" t="n">
        <f aca="false">SUM(M22:Q22)</f>
        <v>12</v>
      </c>
      <c r="S22" s="1608" t="n">
        <f aca="false">'APRIL, 2017'!S22+'MAY, 2017'!S22+'JUNE, 2017'!S22</f>
        <v>17</v>
      </c>
      <c r="T22" s="1608" t="n">
        <f aca="false">'APRIL, 2017'!T22+'MAY, 2017'!T22+'JUNE, 2017'!T22</f>
        <v>1</v>
      </c>
      <c r="U22" s="1605" t="n">
        <f aca="false">'APRIL, 2017'!U22+'MAY, 2017'!U22+'JUNE, 2017'!U22</f>
        <v>0</v>
      </c>
      <c r="V22" s="1605" t="n">
        <f aca="false">'APRIL, 2017'!V22+'MAY, 2017'!V22+'JUNE, 2017'!V22</f>
        <v>3</v>
      </c>
      <c r="W22" s="1609" t="n">
        <f aca="false">SUM(S22:V22)</f>
        <v>21</v>
      </c>
      <c r="X22" s="1606" t="n">
        <f aca="false">SUM(W22,R22,L22)</f>
        <v>49</v>
      </c>
      <c r="Y22" s="1610" t="n">
        <f aca="false">'APRIL, 2017'!Y22+'MAY, 2017'!Y22+'JUNE, 2017'!Y22</f>
        <v>4</v>
      </c>
      <c r="Z22" s="1610" t="n">
        <f aca="false">'APRIL, 2017'!Z22+'MAY, 2017'!Z22+'JUNE, 2017'!Z22</f>
        <v>1</v>
      </c>
      <c r="AA22" s="1611" t="n">
        <f aca="false">SUM(Y22:Z22)</f>
        <v>5</v>
      </c>
      <c r="AB22" s="1605" t="n">
        <f aca="false">'APRIL, 2017'!AB22+'MAY, 2017'!AB22+'JUNE, 2017'!AB22</f>
        <v>2</v>
      </c>
      <c r="AC22" s="1605" t="n">
        <f aca="false">'APRIL, 2017'!AC22+'MAY, 2017'!AC22+'JUNE, 2017'!AC22</f>
        <v>7</v>
      </c>
      <c r="AD22" s="1605" t="n">
        <f aca="false">'APRIL, 2017'!AD22+'MAY, 2017'!AD22+'JUNE, 2017'!AD22</f>
        <v>0</v>
      </c>
      <c r="AE22" s="1605" t="n">
        <f aca="false">'APRIL, 2017'!AE22+'MAY, 2017'!AE22+'JUNE, 2017'!AE22</f>
        <v>1</v>
      </c>
      <c r="AF22" s="1612" t="n">
        <f aca="false">SUM(AB22:AE22)</f>
        <v>10</v>
      </c>
      <c r="AG22" s="1613" t="n">
        <f aca="false">'APRIL, 2017'!AG22+'MAY, 2017'!AG22+'JUNE, 2017'!AG22</f>
        <v>47</v>
      </c>
    </row>
    <row r="23" customFormat="false" ht="30.75" hidden="false" customHeight="true" outlineLevel="0" collapsed="false">
      <c r="B23" s="1604" t="s">
        <v>46</v>
      </c>
      <c r="C23" s="1605" t="n">
        <f aca="false">'APRIL, 2017'!C23+'MAY, 2017'!C23+'JUNE, 2017'!C23</f>
        <v>13</v>
      </c>
      <c r="D23" s="1605" t="n">
        <f aca="false">'APRIL, 2017'!D23+'MAY, 2017'!D23+'JUNE, 2017'!D23</f>
        <v>17</v>
      </c>
      <c r="E23" s="1605" t="n">
        <f aca="false">'APRIL, 2017'!E23+'MAY, 2017'!E23+'JUNE, 2017'!E23</f>
        <v>11</v>
      </c>
      <c r="F23" s="1606" t="n">
        <f aca="false">SUM(C23:E23)</f>
        <v>41</v>
      </c>
      <c r="G23" s="1605" t="n">
        <f aca="false">'APRIL, 2017'!G23+'MAY, 2017'!G23+'JUNE, 2017'!G23</f>
        <v>1</v>
      </c>
      <c r="H23" s="1605" t="n">
        <f aca="false">'APRIL, 2017'!H23+'MAY, 2017'!H23+'JUNE, 2017'!H23</f>
        <v>2</v>
      </c>
      <c r="I23" s="1605" t="n">
        <f aca="false">'APRIL, 2017'!I23+'MAY, 2017'!I23+'JUNE, 2017'!I23</f>
        <v>8</v>
      </c>
      <c r="J23" s="1605" t="n">
        <f aca="false">'APRIL, 2017'!J23+'MAY, 2017'!J23+'JUNE, 2017'!J23</f>
        <v>4</v>
      </c>
      <c r="K23" s="1605" t="n">
        <f aca="false">'APRIL, 2017'!K23+'MAY, 2017'!K23+'JUNE, 2017'!K23</f>
        <v>0</v>
      </c>
      <c r="L23" s="1607" t="n">
        <f aca="false">SUM(G23:K23)</f>
        <v>15</v>
      </c>
      <c r="M23" s="1605" t="n">
        <f aca="false">'APRIL, 2017'!M23+'MAY, 2017'!M23+'JUNE, 2017'!M23</f>
        <v>0</v>
      </c>
      <c r="N23" s="1605" t="n">
        <f aca="false">'APRIL, 2017'!N23+'MAY, 2017'!N23+'JUNE, 2017'!N23</f>
        <v>0</v>
      </c>
      <c r="O23" s="1605" t="n">
        <f aca="false">'APRIL, 2017'!O23+'MAY, 2017'!O23+'JUNE, 2017'!O23</f>
        <v>5</v>
      </c>
      <c r="P23" s="1605" t="n">
        <f aca="false">'APRIL, 2017'!P23+'MAY, 2017'!P23+'JUNE, 2017'!P23</f>
        <v>4</v>
      </c>
      <c r="Q23" s="1605" t="n">
        <f aca="false">'APRIL, 2017'!Q23+'MAY, 2017'!Q23+'JUNE, 2017'!Q23</f>
        <v>8</v>
      </c>
      <c r="R23" s="1607" t="n">
        <f aca="false">SUM(M23:Q23)</f>
        <v>17</v>
      </c>
      <c r="S23" s="1608" t="n">
        <f aca="false">'APRIL, 2017'!S23+'MAY, 2017'!S23+'JUNE, 2017'!S23</f>
        <v>27</v>
      </c>
      <c r="T23" s="1608" t="n">
        <f aca="false">'APRIL, 2017'!T23+'MAY, 2017'!T23+'JUNE, 2017'!T23</f>
        <v>2</v>
      </c>
      <c r="U23" s="1605" t="n">
        <f aca="false">'APRIL, 2017'!U23+'MAY, 2017'!U23+'JUNE, 2017'!U23</f>
        <v>0</v>
      </c>
      <c r="V23" s="1605" t="n">
        <f aca="false">'APRIL, 2017'!V23+'MAY, 2017'!V23+'JUNE, 2017'!V23</f>
        <v>5</v>
      </c>
      <c r="W23" s="1609" t="n">
        <f aca="false">SUM(S23:V23)</f>
        <v>34</v>
      </c>
      <c r="X23" s="1606" t="n">
        <f aca="false">SUM(W23,R23,L23)</f>
        <v>66</v>
      </c>
      <c r="Y23" s="1610" t="n">
        <f aca="false">'APRIL, 2017'!Y23+'MAY, 2017'!Y23+'JUNE, 2017'!Y23</f>
        <v>7</v>
      </c>
      <c r="Z23" s="1610" t="n">
        <f aca="false">'APRIL, 2017'!Z23+'MAY, 2017'!Z23+'JUNE, 2017'!Z23</f>
        <v>1</v>
      </c>
      <c r="AA23" s="1611" t="n">
        <f aca="false">SUM(Y23:Z23)</f>
        <v>8</v>
      </c>
      <c r="AB23" s="1605" t="n">
        <f aca="false">'APRIL, 2017'!AB23+'MAY, 2017'!AB23+'JUNE, 2017'!AB23</f>
        <v>1</v>
      </c>
      <c r="AC23" s="1605" t="n">
        <f aca="false">'APRIL, 2017'!AC23+'MAY, 2017'!AC23+'JUNE, 2017'!AC23</f>
        <v>12</v>
      </c>
      <c r="AD23" s="1605" t="n">
        <f aca="false">'APRIL, 2017'!AD23+'MAY, 2017'!AD23+'JUNE, 2017'!AD23</f>
        <v>0</v>
      </c>
      <c r="AE23" s="1605" t="n">
        <f aca="false">'APRIL, 2017'!AE23+'MAY, 2017'!AE23+'JUNE, 2017'!AE23</f>
        <v>0</v>
      </c>
      <c r="AF23" s="1612" t="n">
        <f aca="false">SUM(AB23:AE23)</f>
        <v>13</v>
      </c>
      <c r="AG23" s="1613" t="n">
        <f aca="false">'APRIL, 2017'!AG23+'MAY, 2017'!AG23+'JUNE, 2017'!AG23</f>
        <v>28</v>
      </c>
    </row>
    <row r="24" s="49" customFormat="true" ht="30.75" hidden="false" customHeight="true" outlineLevel="0" collapsed="false">
      <c r="B24" s="1604" t="s">
        <v>47</v>
      </c>
      <c r="C24" s="1605" t="n">
        <f aca="false">'APRIL, 2017'!C24+'MAY, 2017'!C24+'JUNE, 2017'!C24</f>
        <v>45</v>
      </c>
      <c r="D24" s="1605" t="n">
        <f aca="false">'APRIL, 2017'!D24+'MAY, 2017'!D24+'JUNE, 2017'!D24</f>
        <v>52</v>
      </c>
      <c r="E24" s="1605" t="n">
        <f aca="false">'APRIL, 2017'!E24+'MAY, 2017'!E24+'JUNE, 2017'!E24</f>
        <v>36</v>
      </c>
      <c r="F24" s="1614" t="n">
        <f aca="false">SUM(C24:E24)</f>
        <v>133</v>
      </c>
      <c r="G24" s="1605" t="n">
        <f aca="false">'APRIL, 2017'!G24+'MAY, 2017'!G24+'JUNE, 2017'!G24</f>
        <v>5</v>
      </c>
      <c r="H24" s="1605" t="n">
        <f aca="false">'APRIL, 2017'!H24+'MAY, 2017'!H24+'JUNE, 2017'!H24</f>
        <v>18</v>
      </c>
      <c r="I24" s="1605" t="n">
        <f aca="false">'APRIL, 2017'!I24+'MAY, 2017'!I24+'JUNE, 2017'!I24</f>
        <v>30</v>
      </c>
      <c r="J24" s="1605" t="n">
        <f aca="false">'APRIL, 2017'!J24+'MAY, 2017'!J24+'JUNE, 2017'!J24</f>
        <v>39</v>
      </c>
      <c r="K24" s="1605" t="n">
        <f aca="false">'APRIL, 2017'!K24+'MAY, 2017'!K24+'JUNE, 2017'!K24</f>
        <v>5</v>
      </c>
      <c r="L24" s="1607" t="n">
        <f aca="false">SUM(G24:K24)</f>
        <v>97</v>
      </c>
      <c r="M24" s="1605" t="n">
        <f aca="false">'APRIL, 2017'!M24+'MAY, 2017'!M24+'JUNE, 2017'!M24</f>
        <v>2</v>
      </c>
      <c r="N24" s="1605" t="n">
        <f aca="false">'APRIL, 2017'!N24+'MAY, 2017'!N24+'JUNE, 2017'!N24</f>
        <v>14</v>
      </c>
      <c r="O24" s="1605" t="n">
        <f aca="false">'APRIL, 2017'!O24+'MAY, 2017'!O24+'JUNE, 2017'!O24</f>
        <v>15</v>
      </c>
      <c r="P24" s="1605" t="n">
        <f aca="false">'APRIL, 2017'!P24+'MAY, 2017'!P24+'JUNE, 2017'!P24</f>
        <v>8</v>
      </c>
      <c r="Q24" s="1605" t="n">
        <f aca="false">'APRIL, 2017'!Q24+'MAY, 2017'!Q24+'JUNE, 2017'!Q24</f>
        <v>0</v>
      </c>
      <c r="R24" s="1607" t="n">
        <f aca="false">SUM(M24:Q24)</f>
        <v>39</v>
      </c>
      <c r="S24" s="1608" t="n">
        <f aca="false">'APRIL, 2017'!S24+'MAY, 2017'!S24+'JUNE, 2017'!S24</f>
        <v>46</v>
      </c>
      <c r="T24" s="1608" t="n">
        <f aca="false">'APRIL, 2017'!T24+'MAY, 2017'!T24+'JUNE, 2017'!T24</f>
        <v>7</v>
      </c>
      <c r="U24" s="1605" t="n">
        <f aca="false">'APRIL, 2017'!U24+'MAY, 2017'!U24+'JUNE, 2017'!U24</f>
        <v>0</v>
      </c>
      <c r="V24" s="1605" t="n">
        <f aca="false">'APRIL, 2017'!V24+'MAY, 2017'!V24+'JUNE, 2017'!V24</f>
        <v>5</v>
      </c>
      <c r="W24" s="1609" t="n">
        <f aca="false">SUM(S24:V24)</f>
        <v>58</v>
      </c>
      <c r="X24" s="1606" t="n">
        <f aca="false">SUM(W24,R24,L24)</f>
        <v>194</v>
      </c>
      <c r="Y24" s="1610" t="n">
        <f aca="false">'APRIL, 2017'!Y24+'MAY, 2017'!Y24+'JUNE, 2017'!Y24</f>
        <v>23</v>
      </c>
      <c r="Z24" s="1610" t="n">
        <f aca="false">'APRIL, 2017'!Z24+'MAY, 2017'!Z24+'JUNE, 2017'!Z24</f>
        <v>11</v>
      </c>
      <c r="AA24" s="1611" t="n">
        <f aca="false">SUM(Y24:Z24)</f>
        <v>34</v>
      </c>
      <c r="AB24" s="1605" t="n">
        <f aca="false">'APRIL, 2017'!AB24+'MAY, 2017'!AB24+'JUNE, 2017'!AB24</f>
        <v>2</v>
      </c>
      <c r="AC24" s="1605" t="n">
        <f aca="false">'APRIL, 2017'!AC24+'MAY, 2017'!AC24+'JUNE, 2017'!AC24</f>
        <v>47</v>
      </c>
      <c r="AD24" s="1605" t="n">
        <f aca="false">'APRIL, 2017'!AD24+'MAY, 2017'!AD24+'JUNE, 2017'!AD24</f>
        <v>2</v>
      </c>
      <c r="AE24" s="1605" t="n">
        <f aca="false">'APRIL, 2017'!AE24+'MAY, 2017'!AE24+'JUNE, 2017'!AE24</f>
        <v>11</v>
      </c>
      <c r="AF24" s="1612" t="n">
        <f aca="false">SUM(AB24:AE24)</f>
        <v>62</v>
      </c>
      <c r="AG24" s="1613" t="n">
        <f aca="false">'APRIL, 2017'!AG24+'MAY, 2017'!AG24+'JUNE, 2017'!AG24</f>
        <v>276</v>
      </c>
    </row>
    <row r="25" s="57" customFormat="true" ht="36" hidden="false" customHeight="true" outlineLevel="0" collapsed="false">
      <c r="B25" s="1615" t="s">
        <v>15</v>
      </c>
      <c r="C25" s="1616" t="n">
        <f aca="false">SUM(C14:C24)</f>
        <v>439</v>
      </c>
      <c r="D25" s="1617" t="n">
        <f aca="false">SUM(D14:D24)</f>
        <v>1077</v>
      </c>
      <c r="E25" s="1617" t="n">
        <f aca="false">SUM(E14:E24)</f>
        <v>1612</v>
      </c>
      <c r="F25" s="1618" t="n">
        <f aca="false">SUM(F14:F24)</f>
        <v>3128</v>
      </c>
      <c r="G25" s="1619" t="n">
        <f aca="false">SUM(G14:G24)</f>
        <v>293</v>
      </c>
      <c r="H25" s="1619" t="n">
        <f aca="false">SUM(H14:H24)</f>
        <v>618</v>
      </c>
      <c r="I25" s="1619" t="n">
        <f aca="false">SUM(I14:I24)</f>
        <v>412</v>
      </c>
      <c r="J25" s="1619" t="n">
        <f aca="false">SUM(J14:J24)</f>
        <v>575</v>
      </c>
      <c r="K25" s="1619" t="n">
        <f aca="false">SUM(K14:K24)</f>
        <v>119</v>
      </c>
      <c r="L25" s="1620" t="n">
        <f aca="false">SUM(L14:L24)</f>
        <v>2017</v>
      </c>
      <c r="M25" s="1619" t="n">
        <f aca="false">SUM(M14:M24)</f>
        <v>88</v>
      </c>
      <c r="N25" s="1619" t="n">
        <f aca="false">SUM(N14:N24)</f>
        <v>1163</v>
      </c>
      <c r="O25" s="1619" t="n">
        <f aca="false">SUM(O14:O24)</f>
        <v>574</v>
      </c>
      <c r="P25" s="1619" t="n">
        <f aca="false">SUM(P14:P24)</f>
        <v>269</v>
      </c>
      <c r="Q25" s="1619" t="n">
        <f aca="false">SUM(Q14:Q24)</f>
        <v>80</v>
      </c>
      <c r="R25" s="1620" t="n">
        <f aca="false">SUM(R14:R24)</f>
        <v>2174</v>
      </c>
      <c r="S25" s="1619" t="n">
        <f aca="false">SUM(S14:S24)</f>
        <v>693</v>
      </c>
      <c r="T25" s="1619" t="n">
        <f aca="false">SUM(T14:T24)</f>
        <v>54</v>
      </c>
      <c r="U25" s="1619" t="n">
        <f aca="false">SUM(U14:U24)</f>
        <v>5</v>
      </c>
      <c r="V25" s="1619" t="n">
        <f aca="false">SUM(V14:V24)</f>
        <v>95</v>
      </c>
      <c r="W25" s="1621" t="n">
        <f aca="false">SUM(W14:W24)</f>
        <v>847</v>
      </c>
      <c r="X25" s="1618" t="n">
        <f aca="false">SUM(X14:X24)</f>
        <v>5038</v>
      </c>
      <c r="Y25" s="1482" t="n">
        <f aca="false">SUM(Y14:Y24)</f>
        <v>591</v>
      </c>
      <c r="Z25" s="1482" t="n">
        <f aca="false">SUM(Z14:Z24)</f>
        <v>246</v>
      </c>
      <c r="AA25" s="1622" t="n">
        <f aca="false">SUM(AA14:AA24)</f>
        <v>837</v>
      </c>
      <c r="AB25" s="1619" t="n">
        <f aca="false">SUM(AB14:AB24)</f>
        <v>41</v>
      </c>
      <c r="AC25" s="1619" t="n">
        <f aca="false">SUM(AC14:AC24)</f>
        <v>357</v>
      </c>
      <c r="AD25" s="1619" t="n">
        <f aca="false">SUM(AD14:AD24)</f>
        <v>36</v>
      </c>
      <c r="AE25" s="1619" t="n">
        <f aca="false">SUM(AE14:AE24)</f>
        <v>95</v>
      </c>
      <c r="AF25" s="1623" t="n">
        <f aca="false">SUM(AF14:AF24)</f>
        <v>529</v>
      </c>
      <c r="AG25" s="1613" t="n">
        <f aca="false">'APRIL, 2017'!AG25+'MAY, 2017'!AG25+'JUNE, 2017'!AG25</f>
        <v>2994</v>
      </c>
    </row>
    <row r="26" customFormat="false" ht="30.75" hidden="false" customHeight="true" outlineLevel="0" collapsed="false">
      <c r="A26" s="57"/>
      <c r="B26" s="1624" t="s">
        <v>48</v>
      </c>
      <c r="C26" s="1625" t="n">
        <f aca="false">SUM(C25:E25)</f>
        <v>3128</v>
      </c>
      <c r="D26" s="1625"/>
      <c r="E26" s="1625"/>
      <c r="F26" s="1625"/>
      <c r="G26" s="1625" t="n">
        <f aca="false">SUM(G25:K25)</f>
        <v>2017</v>
      </c>
      <c r="H26" s="1625"/>
      <c r="I26" s="1625"/>
      <c r="J26" s="1625"/>
      <c r="K26" s="1625"/>
      <c r="L26" s="1625"/>
      <c r="M26" s="1626" t="n">
        <f aca="false">SUM(M25:Q25)</f>
        <v>2174</v>
      </c>
      <c r="N26" s="1626"/>
      <c r="O26" s="1626"/>
      <c r="P26" s="1626"/>
      <c r="Q26" s="1626"/>
      <c r="R26" s="1626"/>
      <c r="S26" s="1627" t="n">
        <f aca="false">SUM(S25:V25)</f>
        <v>847</v>
      </c>
      <c r="T26" s="1627"/>
      <c r="U26" s="1627"/>
      <c r="V26" s="1627"/>
      <c r="W26" s="1627"/>
      <c r="X26" s="1626" t="n">
        <f aca="false">SUM(G26:W26)</f>
        <v>5038</v>
      </c>
      <c r="Y26" s="1628" t="n">
        <f aca="false">SUM(Y25:Z25)</f>
        <v>837</v>
      </c>
      <c r="Z26" s="1628"/>
      <c r="AA26" s="1628"/>
      <c r="AB26" s="1626" t="n">
        <f aca="false">SUM(AB25:AE25)</f>
        <v>529</v>
      </c>
      <c r="AC26" s="1626"/>
      <c r="AD26" s="1626"/>
      <c r="AE26" s="1626"/>
      <c r="AF26" s="1626"/>
      <c r="AG26" s="1626" t="n">
        <f aca="false">SUM(AG25)</f>
        <v>2994</v>
      </c>
    </row>
    <row r="27" customFormat="false" ht="24" hidden="false" customHeight="false" outlineLevel="0" collapsed="false">
      <c r="A27" s="57"/>
      <c r="B27" s="248"/>
      <c r="C27" s="432"/>
      <c r="D27" s="432"/>
      <c r="E27" s="432"/>
      <c r="F27" s="433"/>
      <c r="G27" s="434"/>
      <c r="H27" s="434"/>
      <c r="I27" s="434"/>
      <c r="J27" s="434"/>
      <c r="K27" s="434"/>
      <c r="L27" s="432"/>
      <c r="M27" s="435"/>
      <c r="N27" s="435"/>
      <c r="O27" s="435"/>
      <c r="P27" s="84"/>
      <c r="Q27" s="435"/>
      <c r="R27" s="84"/>
      <c r="W27" s="0"/>
    </row>
    <row r="28" customFormat="false" ht="24" hidden="false" customHeight="true" outlineLevel="0" collapsed="false">
      <c r="B28" s="255" t="s">
        <v>162</v>
      </c>
      <c r="C28" s="432"/>
      <c r="D28" s="432"/>
      <c r="E28" s="432" t="s">
        <v>6</v>
      </c>
      <c r="F28" s="433"/>
      <c r="G28" s="436" t="str">
        <f aca="false">B28</f>
        <v>2ND QUARTER, 2016</v>
      </c>
      <c r="H28" s="436"/>
      <c r="I28" s="436"/>
      <c r="J28" s="436"/>
      <c r="K28" s="436"/>
      <c r="L28" s="432"/>
      <c r="M28" s="432" t="s">
        <v>6</v>
      </c>
      <c r="N28" s="432"/>
      <c r="O28" s="432"/>
      <c r="P28" s="433"/>
      <c r="Q28" s="437"/>
      <c r="R28" s="433"/>
      <c r="S28" s="433"/>
      <c r="T28" s="433"/>
      <c r="U28" s="433"/>
      <c r="V28" s="433"/>
      <c r="W28" s="433"/>
      <c r="X28" s="13"/>
      <c r="Y28" s="13"/>
      <c r="Z28" s="13"/>
      <c r="AA28" s="13"/>
      <c r="AB28" s="13"/>
      <c r="AC28" s="13"/>
      <c r="AD28" s="13"/>
      <c r="AE28" s="13"/>
      <c r="AF28" s="13"/>
      <c r="AG28" s="14"/>
    </row>
    <row r="29" customFormat="false" ht="16.5" hidden="false" customHeight="false" outlineLevel="0" collapsed="false">
      <c r="B29" s="255"/>
      <c r="C29" s="1629"/>
      <c r="D29" s="1629"/>
      <c r="E29" s="1629"/>
      <c r="F29" s="1630"/>
      <c r="G29" s="1629"/>
      <c r="H29" s="1629"/>
      <c r="I29" s="1629"/>
      <c r="J29" s="1630"/>
      <c r="K29" s="1629"/>
      <c r="L29" s="1629"/>
      <c r="M29" s="1629"/>
      <c r="N29" s="1629"/>
      <c r="O29" s="1629"/>
      <c r="P29" s="1630"/>
      <c r="Q29" s="1631"/>
      <c r="R29" s="1630"/>
      <c r="S29" s="1"/>
      <c r="T29" s="1"/>
      <c r="U29" s="1"/>
      <c r="V29" s="1"/>
      <c r="W29" s="1630"/>
      <c r="X29" s="1"/>
      <c r="Y29" s="1"/>
      <c r="Z29" s="1"/>
      <c r="AA29" s="1"/>
      <c r="AB29" s="1"/>
      <c r="AC29" s="1"/>
      <c r="AD29" s="1"/>
      <c r="AE29" s="1"/>
      <c r="AF29" s="1"/>
      <c r="AG29" s="9"/>
    </row>
    <row r="30" customFormat="false" ht="19.5" hidden="false" customHeight="true" outlineLevel="0" collapsed="false">
      <c r="B30" s="255"/>
      <c r="C30" s="1632"/>
      <c r="D30" s="1633"/>
      <c r="E30" s="1633"/>
      <c r="F30" s="1634"/>
      <c r="G30" s="1633"/>
      <c r="H30" s="1633"/>
      <c r="I30" s="1633"/>
      <c r="J30" s="1634"/>
      <c r="K30" s="1633"/>
      <c r="L30" s="1633"/>
      <c r="M30" s="1633"/>
      <c r="N30" s="1633"/>
      <c r="O30" s="1633"/>
      <c r="P30" s="1634"/>
      <c r="Q30" s="1633"/>
      <c r="R30" s="1634"/>
      <c r="S30" s="1634"/>
      <c r="T30" s="1634"/>
      <c r="U30" s="1634"/>
      <c r="V30" s="1634"/>
      <c r="W30" s="1634"/>
      <c r="X30" s="1634"/>
      <c r="Y30" s="1634"/>
      <c r="Z30" s="1634"/>
      <c r="AA30" s="1634"/>
      <c r="AB30" s="1634"/>
      <c r="AC30" s="1634"/>
      <c r="AD30" s="1634"/>
      <c r="AE30" s="1634"/>
      <c r="AF30" s="1634"/>
      <c r="AG30" s="1635"/>
    </row>
    <row r="31" customFormat="false" ht="27.75" hidden="false" customHeight="false" outlineLevel="0" collapsed="false">
      <c r="B31" s="255"/>
      <c r="C31" s="747" t="n">
        <v>3250</v>
      </c>
      <c r="D31" s="747"/>
      <c r="E31" s="747"/>
      <c r="F31" s="1636"/>
      <c r="G31" s="832" t="n">
        <v>2078</v>
      </c>
      <c r="H31" s="832"/>
      <c r="I31" s="832"/>
      <c r="J31" s="832"/>
      <c r="K31" s="832"/>
      <c r="L31" s="832"/>
      <c r="M31" s="832" t="n">
        <v>2212</v>
      </c>
      <c r="N31" s="832"/>
      <c r="O31" s="832"/>
      <c r="P31" s="832"/>
      <c r="Q31" s="832"/>
      <c r="R31" s="832"/>
      <c r="S31" s="1637" t="n">
        <v>678</v>
      </c>
      <c r="T31" s="1637"/>
      <c r="U31" s="1637"/>
      <c r="V31" s="1637"/>
      <c r="W31" s="1637"/>
      <c r="X31" s="1636" t="n">
        <v>4968</v>
      </c>
      <c r="Y31" s="1637" t="n">
        <v>672</v>
      </c>
      <c r="Z31" s="1637"/>
      <c r="AA31" s="1637"/>
      <c r="AB31" s="1637" t="n">
        <v>520</v>
      </c>
      <c r="AC31" s="1637"/>
      <c r="AD31" s="1637"/>
      <c r="AE31" s="1637"/>
      <c r="AF31" s="1637"/>
      <c r="AG31" s="1636" t="n">
        <v>2568</v>
      </c>
    </row>
    <row r="32" customFormat="false" ht="15" hidden="false" customHeight="false" outlineLevel="0" collapsed="false">
      <c r="B32" s="1"/>
      <c r="C32" s="1"/>
      <c r="D32" s="1"/>
      <c r="E32" s="1"/>
      <c r="F32" s="1"/>
      <c r="G32" s="1"/>
      <c r="H32" s="1"/>
      <c r="I32" s="1"/>
      <c r="J32" s="1"/>
      <c r="K32" s="84"/>
      <c r="L32" s="84"/>
      <c r="M32" s="84"/>
      <c r="N32" s="84"/>
      <c r="O32" s="84"/>
      <c r="P32" s="84"/>
      <c r="Q32" s="84"/>
      <c r="R32" s="84"/>
      <c r="S32" s="57"/>
      <c r="T32" s="57"/>
      <c r="U32" s="57"/>
      <c r="V32" s="57"/>
      <c r="W32" s="57"/>
    </row>
    <row r="33" customFormat="false" ht="15" hidden="false" customHeight="false" outlineLevel="0" collapsed="false">
      <c r="K33" s="57"/>
      <c r="L33" s="57"/>
      <c r="M33" s="57"/>
      <c r="N33" s="57"/>
      <c r="O33" s="57"/>
      <c r="P33" s="57"/>
      <c r="Q33" s="57"/>
      <c r="R33" s="84"/>
      <c r="S33" s="57"/>
      <c r="T33" s="57"/>
      <c r="U33" s="57"/>
      <c r="V33" s="57"/>
      <c r="W33" s="57"/>
    </row>
    <row r="34" customFormat="false" ht="22.5" hidden="false" customHeight="true" outlineLevel="0" collapsed="false">
      <c r="K34" s="57"/>
      <c r="L34" s="57"/>
      <c r="M34" s="57"/>
      <c r="N34" s="57"/>
      <c r="O34" s="57"/>
      <c r="P34" s="57"/>
      <c r="Q34" s="57"/>
      <c r="R34" s="84"/>
      <c r="S34" s="57"/>
      <c r="T34" s="57"/>
      <c r="U34" s="57"/>
      <c r="V34" s="57"/>
      <c r="W34" s="57"/>
    </row>
    <row r="35" customFormat="false" ht="15" hidden="false" customHeight="false" outlineLevel="0" collapsed="false">
      <c r="K35" s="57"/>
      <c r="L35" s="57"/>
      <c r="M35" s="57"/>
      <c r="N35" s="57"/>
      <c r="O35" s="57"/>
      <c r="P35" s="57"/>
      <c r="Q35" s="57"/>
      <c r="R35" s="84"/>
      <c r="S35" s="57"/>
      <c r="T35" s="57"/>
      <c r="U35" s="57"/>
      <c r="V35" s="57"/>
      <c r="W35" s="57"/>
    </row>
    <row r="36" customFormat="false" ht="15" hidden="false" customHeight="false" outlineLevel="0" collapsed="false">
      <c r="K36" s="57"/>
      <c r="L36" s="57"/>
      <c r="M36" s="57"/>
      <c r="N36" s="57"/>
      <c r="O36" s="57"/>
      <c r="P36" s="57"/>
      <c r="Q36" s="57"/>
      <c r="R36" s="84"/>
      <c r="S36" s="57"/>
      <c r="T36" s="57"/>
      <c r="U36" s="57"/>
      <c r="V36" s="57"/>
      <c r="W36" s="57"/>
    </row>
    <row r="37" customFormat="false" ht="29.25" hidden="false" customHeight="true" outlineLevel="0" collapsed="false">
      <c r="B37" s="8"/>
      <c r="C37" s="1"/>
      <c r="D37" s="1"/>
      <c r="E37" s="1511" t="s">
        <v>163</v>
      </c>
      <c r="F37" s="1511"/>
      <c r="G37" s="1511"/>
      <c r="H37" s="1511"/>
      <c r="I37" s="1511"/>
      <c r="J37" s="1511"/>
      <c r="K37" s="1511"/>
      <c r="L37" s="1511"/>
      <c r="M37" s="1511"/>
      <c r="N37" s="1511"/>
      <c r="O37" s="1511"/>
      <c r="P37" s="84"/>
      <c r="Q37" s="117"/>
      <c r="R37" s="84"/>
      <c r="S37" s="57"/>
      <c r="T37" s="57"/>
      <c r="U37" s="57"/>
      <c r="V37" s="57"/>
      <c r="W37" s="57"/>
    </row>
    <row r="38" customFormat="false" ht="15.75" hidden="false" customHeight="false" outlineLevel="0" collapsed="false">
      <c r="B38" s="8"/>
      <c r="C38" s="1"/>
      <c r="D38" s="1"/>
      <c r="E38" s="1"/>
      <c r="F38" s="1"/>
      <c r="G38" s="1"/>
      <c r="H38" s="1"/>
      <c r="I38" s="1"/>
      <c r="J38" s="1"/>
      <c r="K38" s="84"/>
      <c r="L38" s="84"/>
      <c r="M38" s="84"/>
      <c r="N38" s="84"/>
      <c r="O38" s="84"/>
      <c r="P38" s="84"/>
      <c r="Q38" s="117"/>
      <c r="R38" s="84"/>
      <c r="S38" s="57"/>
      <c r="T38" s="57"/>
      <c r="U38" s="57"/>
      <c r="V38" s="57"/>
      <c r="W38" s="57"/>
    </row>
    <row r="39" customFormat="false" ht="72.75" hidden="false" customHeight="false" outlineLevel="0" collapsed="false">
      <c r="B39" s="1638" t="s">
        <v>52</v>
      </c>
      <c r="C39" s="1639" t="s">
        <v>53</v>
      </c>
      <c r="D39" s="1640" t="s">
        <v>54</v>
      </c>
      <c r="E39" s="1640" t="s">
        <v>55</v>
      </c>
      <c r="F39" s="1640" t="s">
        <v>56</v>
      </c>
      <c r="G39" s="1640" t="s">
        <v>57</v>
      </c>
      <c r="H39" s="1640" t="s">
        <v>58</v>
      </c>
      <c r="I39" s="1640" t="s">
        <v>59</v>
      </c>
      <c r="J39" s="1640" t="s">
        <v>60</v>
      </c>
      <c r="K39" s="1641" t="s">
        <v>28</v>
      </c>
      <c r="L39" s="1642" t="s">
        <v>61</v>
      </c>
      <c r="M39" s="1643" t="s">
        <v>62</v>
      </c>
      <c r="N39" s="1644" t="s">
        <v>63</v>
      </c>
      <c r="O39" s="1644" t="s">
        <v>64</v>
      </c>
      <c r="P39" s="1644" t="s">
        <v>65</v>
      </c>
      <c r="Q39" s="1644" t="s">
        <v>66</v>
      </c>
      <c r="R39" s="1644" t="s">
        <v>67</v>
      </c>
      <c r="S39" s="1645" t="s">
        <v>68</v>
      </c>
      <c r="T39" s="1646" t="s">
        <v>69</v>
      </c>
      <c r="U39" s="1647" t="s">
        <v>70</v>
      </c>
      <c r="W39" s="0"/>
    </row>
    <row r="40" customFormat="false" ht="21.75" hidden="false" customHeight="false" outlineLevel="0" collapsed="false">
      <c r="B40" s="1648" t="s">
        <v>71</v>
      </c>
      <c r="C40" s="1649" t="n">
        <f aca="false">'APRIL, 2017'!C40+'MAY, 2017'!C40+'JUNE, 2017'!C40</f>
        <v>2</v>
      </c>
      <c r="D40" s="1649" t="n">
        <f aca="false">'APRIL, 2017'!D40+'MAY, 2017'!D40+'JUNE, 2017'!D40</f>
        <v>0</v>
      </c>
      <c r="E40" s="1649" t="n">
        <f aca="false">'APRIL, 2017'!E40+'MAY, 2017'!E40+'JUNE, 2017'!E40</f>
        <v>0</v>
      </c>
      <c r="F40" s="1649" t="n">
        <f aca="false">'APRIL, 2017'!F40+'MAY, 2017'!F40+'JUNE, 2017'!F40</f>
        <v>3</v>
      </c>
      <c r="G40" s="1649" t="n">
        <f aca="false">'APRIL, 2017'!G40+'MAY, 2017'!G40+'JUNE, 2017'!G40</f>
        <v>13</v>
      </c>
      <c r="H40" s="1649" t="n">
        <f aca="false">'APRIL, 2017'!H40+'MAY, 2017'!H40+'JUNE, 2017'!H40</f>
        <v>20</v>
      </c>
      <c r="I40" s="1649" t="n">
        <f aca="false">'APRIL, 2017'!I40+'MAY, 2017'!I40+'JUNE, 2017'!I40</f>
        <v>9</v>
      </c>
      <c r="J40" s="1649" t="n">
        <f aca="false">'APRIL, 2017'!J40+'MAY, 2017'!J40+'JUNE, 2017'!J40</f>
        <v>2</v>
      </c>
      <c r="K40" s="1649" t="n">
        <f aca="false">'APRIL, 2017'!I40+'MAY, 2017'!I40+'JUNE, 2017'!I40</f>
        <v>9</v>
      </c>
      <c r="L40" s="1650" t="n">
        <f aca="false">'APRIL, 2017'!L40+'MAY, 2017'!L40+'JUNE, 2017'!L40</f>
        <v>52</v>
      </c>
      <c r="M40" s="1649" t="n">
        <f aca="false">'APRIL, 2017'!M40+'MAY, 2017'!M40+'JUNE, 2017'!M40</f>
        <v>11</v>
      </c>
      <c r="N40" s="1649" t="n">
        <f aca="false">'APRIL, 2017'!N40+'MAY, 2017'!N40+'JUNE, 2017'!N40</f>
        <v>11</v>
      </c>
      <c r="O40" s="1649" t="n">
        <f aca="false">'APRIL, 2017'!O40+'MAY, 2017'!O40+'JUNE, 2017'!O40</f>
        <v>0</v>
      </c>
      <c r="P40" s="1649" t="n">
        <f aca="false">'APRIL, 2017'!P40+'MAY, 2017'!P40+'JUNE, 2017'!P40</f>
        <v>41</v>
      </c>
      <c r="Q40" s="1649" t="n">
        <f aca="false">'APRIL, 2017'!Q40+'MAY, 2017'!Q40+'JUNE, 2017'!Q40</f>
        <v>0</v>
      </c>
      <c r="R40" s="1649" t="n">
        <f aca="false">'APRIL, 2017'!R40+'MAY, 2017'!R40+'JUNE, 2017'!R40</f>
        <v>0</v>
      </c>
      <c r="S40" s="1649" t="n">
        <f aca="false">'APRIL, 2017'!S40+'MAY, 2017'!S40+'JUNE, 2017'!S40</f>
        <v>0</v>
      </c>
      <c r="T40" s="1649" t="n">
        <f aca="false">'APRIL, 2017'!T40+'MAY, 2017'!T40+'JUNE, 2017'!T40</f>
        <v>3276</v>
      </c>
      <c r="U40" s="1649" t="n">
        <f aca="false">'APRIL, 2017'!U40+'MAY, 2017'!U40+'JUNE, 2017'!U40</f>
        <v>3276</v>
      </c>
      <c r="W40" s="0"/>
    </row>
    <row r="41" customFormat="false" ht="21.75" hidden="false" customHeight="false" outlineLevel="0" collapsed="false">
      <c r="B41" s="1651" t="s">
        <v>44</v>
      </c>
      <c r="C41" s="1649" t="n">
        <f aca="false">'APRIL, 2017'!C41+'MAY, 2017'!C41+'JUNE, 2017'!C41</f>
        <v>0</v>
      </c>
      <c r="D41" s="1649" t="n">
        <f aca="false">'APRIL, 2017'!D41+'MAY, 2017'!D41+'JUNE, 2017'!D41</f>
        <v>0</v>
      </c>
      <c r="E41" s="1649" t="n">
        <f aca="false">'APRIL, 2017'!E41+'MAY, 2017'!E41+'JUNE, 2017'!E41</f>
        <v>0</v>
      </c>
      <c r="F41" s="1649" t="n">
        <f aca="false">'APRIL, 2017'!F41+'MAY, 2017'!F41+'JUNE, 2017'!F41</f>
        <v>0</v>
      </c>
      <c r="G41" s="1649" t="n">
        <f aca="false">'APRIL, 2017'!G41+'MAY, 2017'!G41+'JUNE, 2017'!G41</f>
        <v>2</v>
      </c>
      <c r="H41" s="1649" t="n">
        <f aca="false">'APRIL, 2017'!H41+'MAY, 2017'!H41+'JUNE, 2017'!H41</f>
        <v>4</v>
      </c>
      <c r="I41" s="1649" t="n">
        <f aca="false">'APRIL, 2017'!I41+'MAY, 2017'!I41+'JUNE, 2017'!I41</f>
        <v>0</v>
      </c>
      <c r="J41" s="1649" t="n">
        <f aca="false">'APRIL, 2017'!J41+'MAY, 2017'!J41+'JUNE, 2017'!J41</f>
        <v>0</v>
      </c>
      <c r="K41" s="1649" t="n">
        <f aca="false">'APRIL, 2017'!I41+'MAY, 2017'!I41+'JUNE, 2017'!I41</f>
        <v>0</v>
      </c>
      <c r="L41" s="1650" t="n">
        <f aca="false">'APRIL, 2017'!L41+'MAY, 2017'!L41+'JUNE, 2017'!L41</f>
        <v>7</v>
      </c>
      <c r="M41" s="1649" t="n">
        <f aca="false">'APRIL, 2017'!M41+'MAY, 2017'!M41+'JUNE, 2017'!M41</f>
        <v>5</v>
      </c>
      <c r="N41" s="1649" t="n">
        <f aca="false">'APRIL, 2017'!N41+'MAY, 2017'!N41+'JUNE, 2017'!N41</f>
        <v>3</v>
      </c>
      <c r="O41" s="1649" t="n">
        <f aca="false">'APRIL, 2017'!O41+'MAY, 2017'!O41+'JUNE, 2017'!O41</f>
        <v>2</v>
      </c>
      <c r="P41" s="1649" t="n">
        <f aca="false">'APRIL, 2017'!P41+'MAY, 2017'!P41+'JUNE, 2017'!P41</f>
        <v>2</v>
      </c>
      <c r="Q41" s="1649" t="n">
        <f aca="false">'APRIL, 2017'!Q41+'MAY, 2017'!Q41+'JUNE, 2017'!Q41</f>
        <v>0</v>
      </c>
      <c r="R41" s="1649" t="n">
        <f aca="false">'APRIL, 2017'!R41+'MAY, 2017'!R41+'JUNE, 2017'!R41</f>
        <v>0</v>
      </c>
      <c r="S41" s="1649" t="n">
        <f aca="false">'APRIL, 2017'!S41+'MAY, 2017'!S41+'JUNE, 2017'!S41</f>
        <v>0</v>
      </c>
      <c r="T41" s="1649" t="n">
        <f aca="false">'APRIL, 2017'!T41+'MAY, 2017'!T41+'JUNE, 2017'!T41</f>
        <v>1020</v>
      </c>
      <c r="U41" s="1649" t="n">
        <f aca="false">'APRIL, 2017'!U41+'MAY, 2017'!U41+'JUNE, 2017'!U41</f>
        <v>1020</v>
      </c>
      <c r="W41" s="0"/>
    </row>
    <row r="42" customFormat="false" ht="21.75" hidden="false" customHeight="false" outlineLevel="0" collapsed="false">
      <c r="B42" s="1651" t="s">
        <v>72</v>
      </c>
      <c r="C42" s="1649" t="n">
        <f aca="false">'APRIL, 2017'!C42+'MAY, 2017'!C42+'JUNE, 2017'!C42</f>
        <v>0</v>
      </c>
      <c r="D42" s="1649" t="n">
        <f aca="false">'APRIL, 2017'!D42+'MAY, 2017'!D42+'JUNE, 2017'!D42</f>
        <v>0</v>
      </c>
      <c r="E42" s="1649" t="n">
        <f aca="false">'APRIL, 2017'!E42+'MAY, 2017'!E42+'JUNE, 2017'!E42</f>
        <v>0</v>
      </c>
      <c r="F42" s="1649" t="n">
        <f aca="false">'APRIL, 2017'!F42+'MAY, 2017'!F42+'JUNE, 2017'!F42</f>
        <v>0</v>
      </c>
      <c r="G42" s="1649" t="n">
        <f aca="false">'APRIL, 2017'!G42+'MAY, 2017'!G42+'JUNE, 2017'!G42</f>
        <v>2</v>
      </c>
      <c r="H42" s="1649" t="n">
        <f aca="false">'APRIL, 2017'!H42+'MAY, 2017'!H42+'JUNE, 2017'!H42</f>
        <v>0</v>
      </c>
      <c r="I42" s="1649" t="n">
        <f aca="false">'APRIL, 2017'!I42+'MAY, 2017'!I42+'JUNE, 2017'!I42</f>
        <v>0</v>
      </c>
      <c r="J42" s="1649" t="n">
        <f aca="false">'APRIL, 2017'!J42+'MAY, 2017'!J42+'JUNE, 2017'!J42</f>
        <v>0</v>
      </c>
      <c r="K42" s="1649" t="n">
        <f aca="false">'APRIL, 2017'!I42+'MAY, 2017'!I42+'JUNE, 2017'!I42</f>
        <v>0</v>
      </c>
      <c r="L42" s="1650" t="n">
        <f aca="false">'APRIL, 2017'!L42+'MAY, 2017'!L42+'JUNE, 2017'!L42</f>
        <v>4</v>
      </c>
      <c r="M42" s="1649" t="n">
        <f aca="false">'APRIL, 2017'!M42+'MAY, 2017'!M42+'JUNE, 2017'!M42</f>
        <v>0</v>
      </c>
      <c r="N42" s="1649" t="n">
        <f aca="false">'APRIL, 2017'!N42+'MAY, 2017'!N42+'JUNE, 2017'!N42</f>
        <v>0</v>
      </c>
      <c r="O42" s="1649" t="n">
        <f aca="false">'APRIL, 2017'!O42+'MAY, 2017'!O42+'JUNE, 2017'!O42</f>
        <v>0</v>
      </c>
      <c r="P42" s="1649" t="n">
        <f aca="false">'APRIL, 2017'!P42+'MAY, 2017'!P42+'JUNE, 2017'!P42</f>
        <v>4</v>
      </c>
      <c r="Q42" s="1649" t="n">
        <f aca="false">'APRIL, 2017'!Q42+'MAY, 2017'!Q42+'JUNE, 2017'!Q42</f>
        <v>0</v>
      </c>
      <c r="R42" s="1649" t="n">
        <f aca="false">'APRIL, 2017'!R42+'MAY, 2017'!R42+'JUNE, 2017'!R42</f>
        <v>0</v>
      </c>
      <c r="S42" s="1649" t="n">
        <f aca="false">'APRIL, 2017'!S42+'MAY, 2017'!S42+'JUNE, 2017'!S42</f>
        <v>0</v>
      </c>
      <c r="T42" s="1649" t="n">
        <f aca="false">'APRIL, 2017'!T42+'MAY, 2017'!T42+'JUNE, 2017'!T42</f>
        <v>0</v>
      </c>
      <c r="U42" s="1649" t="n">
        <f aca="false">'APRIL, 2017'!U42+'MAY, 2017'!U42+'JUNE, 2017'!U42</f>
        <v>0</v>
      </c>
      <c r="W42" s="0"/>
    </row>
    <row r="43" customFormat="false" ht="21.75" hidden="false" customHeight="false" outlineLevel="0" collapsed="false">
      <c r="B43" s="1651" t="s">
        <v>73</v>
      </c>
      <c r="C43" s="1649" t="n">
        <f aca="false">'APRIL, 2017'!C43+'MAY, 2017'!C43+'JUNE, 2017'!C43</f>
        <v>6</v>
      </c>
      <c r="D43" s="1649" t="n">
        <f aca="false">'APRIL, 2017'!D43+'MAY, 2017'!D43+'JUNE, 2017'!D43</f>
        <v>8</v>
      </c>
      <c r="E43" s="1649" t="n">
        <f aca="false">'APRIL, 2017'!E43+'MAY, 2017'!E43+'JUNE, 2017'!E43</f>
        <v>2</v>
      </c>
      <c r="F43" s="1649" t="n">
        <f aca="false">'APRIL, 2017'!F43+'MAY, 2017'!F43+'JUNE, 2017'!F43</f>
        <v>6</v>
      </c>
      <c r="G43" s="1649" t="n">
        <f aca="false">'APRIL, 2017'!G43+'MAY, 2017'!G43+'JUNE, 2017'!G43</f>
        <v>50</v>
      </c>
      <c r="H43" s="1649" t="n">
        <f aca="false">'APRIL, 2017'!H43+'MAY, 2017'!H43+'JUNE, 2017'!H43</f>
        <v>31</v>
      </c>
      <c r="I43" s="1649" t="n">
        <f aca="false">'APRIL, 2017'!I43+'MAY, 2017'!I43+'JUNE, 2017'!I43</f>
        <v>4</v>
      </c>
      <c r="J43" s="1649" t="n">
        <f aca="false">'APRIL, 2017'!J43+'MAY, 2017'!J43+'JUNE, 2017'!J43</f>
        <v>7</v>
      </c>
      <c r="K43" s="1649" t="n">
        <f aca="false">'APRIL, 2017'!I43+'MAY, 2017'!I43+'JUNE, 2017'!I43</f>
        <v>4</v>
      </c>
      <c r="L43" s="1650" t="n">
        <f aca="false">'APRIL, 2017'!L43+'MAY, 2017'!L43+'JUNE, 2017'!L43</f>
        <v>123</v>
      </c>
      <c r="M43" s="1649" t="n">
        <f aca="false">'APRIL, 2017'!M43+'MAY, 2017'!M43+'JUNE, 2017'!M43</f>
        <v>123</v>
      </c>
      <c r="N43" s="1649" t="n">
        <f aca="false">'APRIL, 2017'!N43+'MAY, 2017'!N43+'JUNE, 2017'!N43</f>
        <v>109</v>
      </c>
      <c r="O43" s="1649" t="n">
        <f aca="false">'APRIL, 2017'!O43+'MAY, 2017'!O43+'JUNE, 2017'!O43</f>
        <v>8</v>
      </c>
      <c r="P43" s="1649" t="n">
        <f aca="false">'APRIL, 2017'!P43+'MAY, 2017'!P43+'JUNE, 2017'!P43</f>
        <v>0</v>
      </c>
      <c r="Q43" s="1649" t="n">
        <f aca="false">'APRIL, 2017'!Q43+'MAY, 2017'!Q43+'JUNE, 2017'!Q43</f>
        <v>4</v>
      </c>
      <c r="R43" s="1649" t="n">
        <f aca="false">'APRIL, 2017'!R43+'MAY, 2017'!R43+'JUNE, 2017'!R43</f>
        <v>1</v>
      </c>
      <c r="S43" s="1649" t="n">
        <f aca="false">'APRIL, 2017'!S43+'MAY, 2017'!S43+'JUNE, 2017'!S43</f>
        <v>2</v>
      </c>
      <c r="T43" s="1649" t="n">
        <f aca="false">'APRIL, 2017'!T43+'MAY, 2017'!T43+'JUNE, 2017'!T43</f>
        <v>27026</v>
      </c>
      <c r="U43" s="1649" t="n">
        <f aca="false">'APRIL, 2017'!U43+'MAY, 2017'!U43+'JUNE, 2017'!U43</f>
        <v>27026</v>
      </c>
      <c r="W43" s="0"/>
    </row>
    <row r="44" customFormat="false" ht="21.75" hidden="false" customHeight="false" outlineLevel="0" collapsed="false">
      <c r="B44" s="1651" t="s">
        <v>38</v>
      </c>
      <c r="C44" s="1649" t="n">
        <f aca="false">'APRIL, 2017'!C44+'MAY, 2017'!C44+'JUNE, 2017'!C44</f>
        <v>1</v>
      </c>
      <c r="D44" s="1649" t="n">
        <f aca="false">'APRIL, 2017'!D44+'MAY, 2017'!D44+'JUNE, 2017'!D44</f>
        <v>0</v>
      </c>
      <c r="E44" s="1649" t="n">
        <f aca="false">'APRIL, 2017'!E44+'MAY, 2017'!E44+'JUNE, 2017'!E44</f>
        <v>0</v>
      </c>
      <c r="F44" s="1649" t="n">
        <f aca="false">'APRIL, 2017'!F44+'MAY, 2017'!F44+'JUNE, 2017'!F44</f>
        <v>0</v>
      </c>
      <c r="G44" s="1649" t="n">
        <f aca="false">'APRIL, 2017'!G44+'MAY, 2017'!G44+'JUNE, 2017'!G44</f>
        <v>1</v>
      </c>
      <c r="H44" s="1649" t="n">
        <f aca="false">'APRIL, 2017'!H44+'MAY, 2017'!H44+'JUNE, 2017'!H44</f>
        <v>6</v>
      </c>
      <c r="I44" s="1649" t="n">
        <f aca="false">'APRIL, 2017'!I44+'MAY, 2017'!I44+'JUNE, 2017'!I44</f>
        <v>1</v>
      </c>
      <c r="J44" s="1649" t="n">
        <f aca="false">'APRIL, 2017'!J44+'MAY, 2017'!J44+'JUNE, 2017'!J44</f>
        <v>1</v>
      </c>
      <c r="K44" s="1649" t="n">
        <f aca="false">'APRIL, 2017'!I44+'MAY, 2017'!I44+'JUNE, 2017'!I44</f>
        <v>1</v>
      </c>
      <c r="L44" s="1650" t="n">
        <f aca="false">'APRIL, 2017'!L44+'MAY, 2017'!L44+'JUNE, 2017'!L44</f>
        <v>14</v>
      </c>
      <c r="M44" s="1649" t="n">
        <f aca="false">'APRIL, 2017'!M44+'MAY, 2017'!M44+'JUNE, 2017'!M44</f>
        <v>9</v>
      </c>
      <c r="N44" s="1649" t="n">
        <f aca="false">'APRIL, 2017'!N44+'MAY, 2017'!N44+'JUNE, 2017'!N44</f>
        <v>8</v>
      </c>
      <c r="O44" s="1649" t="n">
        <f aca="false">'APRIL, 2017'!O44+'MAY, 2017'!O44+'JUNE, 2017'!O44</f>
        <v>1</v>
      </c>
      <c r="P44" s="1649" t="n">
        <f aca="false">'APRIL, 2017'!P44+'MAY, 2017'!P44+'JUNE, 2017'!P44</f>
        <v>5</v>
      </c>
      <c r="Q44" s="1649" t="n">
        <f aca="false">'APRIL, 2017'!Q44+'MAY, 2017'!Q44+'JUNE, 2017'!Q44</f>
        <v>0</v>
      </c>
      <c r="R44" s="1649" t="n">
        <f aca="false">'APRIL, 2017'!R44+'MAY, 2017'!R44+'JUNE, 2017'!R44</f>
        <v>0</v>
      </c>
      <c r="S44" s="1649" t="n">
        <f aca="false">'APRIL, 2017'!S44+'MAY, 2017'!S44+'JUNE, 2017'!S44</f>
        <v>0</v>
      </c>
      <c r="T44" s="1649" t="n">
        <f aca="false">'APRIL, 2017'!T44+'MAY, 2017'!T44+'JUNE, 2017'!T44</f>
        <v>5580</v>
      </c>
      <c r="U44" s="1649" t="n">
        <f aca="false">'APRIL, 2017'!U44+'MAY, 2017'!U44+'JUNE, 2017'!U44</f>
        <v>5580</v>
      </c>
      <c r="W44" s="0"/>
    </row>
    <row r="45" customFormat="false" ht="21.75" hidden="false" customHeight="false" outlineLevel="0" collapsed="false">
      <c r="B45" s="1651" t="s">
        <v>39</v>
      </c>
      <c r="C45" s="1649" t="n">
        <f aca="false">'APRIL, 2017'!C45+'MAY, 2017'!C45+'JUNE, 2017'!C45</f>
        <v>8</v>
      </c>
      <c r="D45" s="1649" t="n">
        <f aca="false">'APRIL, 2017'!D45+'MAY, 2017'!D45+'JUNE, 2017'!D45</f>
        <v>10</v>
      </c>
      <c r="E45" s="1649" t="n">
        <f aca="false">'APRIL, 2017'!E45+'MAY, 2017'!E45+'JUNE, 2017'!E45</f>
        <v>1</v>
      </c>
      <c r="F45" s="1649" t="n">
        <f aca="false">'APRIL, 2017'!F45+'MAY, 2017'!F45+'JUNE, 2017'!F45</f>
        <v>5</v>
      </c>
      <c r="G45" s="1649" t="n">
        <f aca="false">'APRIL, 2017'!G45+'MAY, 2017'!G45+'JUNE, 2017'!G45</f>
        <v>35</v>
      </c>
      <c r="H45" s="1649" t="n">
        <f aca="false">'APRIL, 2017'!H45+'MAY, 2017'!H45+'JUNE, 2017'!H45</f>
        <v>46</v>
      </c>
      <c r="I45" s="1649" t="n">
        <f aca="false">'APRIL, 2017'!I45+'MAY, 2017'!I45+'JUNE, 2017'!I45</f>
        <v>8</v>
      </c>
      <c r="J45" s="1649" t="n">
        <f aca="false">'APRIL, 2017'!J45+'MAY, 2017'!J45+'JUNE, 2017'!J45</f>
        <v>11</v>
      </c>
      <c r="K45" s="1649" t="n">
        <f aca="false">'APRIL, 2017'!I45+'MAY, 2017'!I45+'JUNE, 2017'!I45</f>
        <v>8</v>
      </c>
      <c r="L45" s="1650" t="n">
        <f aca="false">'APRIL, 2017'!L45+'MAY, 2017'!L45+'JUNE, 2017'!L45</f>
        <v>161</v>
      </c>
      <c r="M45" s="1649" t="n">
        <f aca="false">'APRIL, 2017'!M45+'MAY, 2017'!M45+'JUNE, 2017'!M45</f>
        <v>127</v>
      </c>
      <c r="N45" s="1649" t="n">
        <f aca="false">'APRIL, 2017'!N45+'MAY, 2017'!N45+'JUNE, 2017'!N45</f>
        <v>90</v>
      </c>
      <c r="O45" s="1649" t="n">
        <f aca="false">'APRIL, 2017'!O45+'MAY, 2017'!O45+'JUNE, 2017'!O45</f>
        <v>18</v>
      </c>
      <c r="P45" s="1649" t="n">
        <f aca="false">'APRIL, 2017'!P45+'MAY, 2017'!P45+'JUNE, 2017'!P45</f>
        <v>34</v>
      </c>
      <c r="Q45" s="1649" t="n">
        <f aca="false">'APRIL, 2017'!Q45+'MAY, 2017'!Q45+'JUNE, 2017'!Q45</f>
        <v>19</v>
      </c>
      <c r="R45" s="1649" t="n">
        <f aca="false">'APRIL, 2017'!R45+'MAY, 2017'!R45+'JUNE, 2017'!R45</f>
        <v>0</v>
      </c>
      <c r="S45" s="1649" t="n">
        <f aca="false">'APRIL, 2017'!S45+'MAY, 2017'!S45+'JUNE, 2017'!S45</f>
        <v>0</v>
      </c>
      <c r="T45" s="1649" t="n">
        <f aca="false">'APRIL, 2017'!T45+'MAY, 2017'!T45+'JUNE, 2017'!T45</f>
        <v>28165</v>
      </c>
      <c r="U45" s="1649" t="n">
        <f aca="false">'APRIL, 2017'!U45+'MAY, 2017'!U45+'JUNE, 2017'!U45</f>
        <v>28165</v>
      </c>
      <c r="W45" s="0"/>
    </row>
    <row r="46" customFormat="false" ht="21.75" hidden="false" customHeight="false" outlineLevel="0" collapsed="false">
      <c r="B46" s="1651" t="s">
        <v>40</v>
      </c>
      <c r="C46" s="1649" t="n">
        <f aca="false">'APRIL, 2017'!C46+'MAY, 2017'!C46+'JUNE, 2017'!C46</f>
        <v>4</v>
      </c>
      <c r="D46" s="1649" t="n">
        <f aca="false">'APRIL, 2017'!D46+'MAY, 2017'!D46+'JUNE, 2017'!D46</f>
        <v>5</v>
      </c>
      <c r="E46" s="1649" t="n">
        <f aca="false">'APRIL, 2017'!E46+'MAY, 2017'!E46+'JUNE, 2017'!E46</f>
        <v>4</v>
      </c>
      <c r="F46" s="1649" t="n">
        <f aca="false">'APRIL, 2017'!F46+'MAY, 2017'!F46+'JUNE, 2017'!F46</f>
        <v>5</v>
      </c>
      <c r="G46" s="1649" t="n">
        <f aca="false">'APRIL, 2017'!G46+'MAY, 2017'!G46+'JUNE, 2017'!G46</f>
        <v>6</v>
      </c>
      <c r="H46" s="1649" t="n">
        <f aca="false">'APRIL, 2017'!H46+'MAY, 2017'!H46+'JUNE, 2017'!H46</f>
        <v>5</v>
      </c>
      <c r="I46" s="1649" t="n">
        <f aca="false">'APRIL, 2017'!I46+'MAY, 2017'!I46+'JUNE, 2017'!I46</f>
        <v>3</v>
      </c>
      <c r="J46" s="1649" t="n">
        <f aca="false">'APRIL, 2017'!J46+'MAY, 2017'!J46+'JUNE, 2017'!J46</f>
        <v>6</v>
      </c>
      <c r="K46" s="1649" t="n">
        <f aca="false">'APRIL, 2017'!I46+'MAY, 2017'!I46+'JUNE, 2017'!I46</f>
        <v>3</v>
      </c>
      <c r="L46" s="1650" t="n">
        <f aca="false">'APRIL, 2017'!L46+'MAY, 2017'!L46+'JUNE, 2017'!L46</f>
        <v>69</v>
      </c>
      <c r="M46" s="1649" t="n">
        <f aca="false">'APRIL, 2017'!M46+'MAY, 2017'!M46+'JUNE, 2017'!M46</f>
        <v>59</v>
      </c>
      <c r="N46" s="1649" t="n">
        <f aca="false">'APRIL, 2017'!N46+'MAY, 2017'!N46+'JUNE, 2017'!N46</f>
        <v>54</v>
      </c>
      <c r="O46" s="1649" t="n">
        <f aca="false">'APRIL, 2017'!O46+'MAY, 2017'!O46+'JUNE, 2017'!O46</f>
        <v>4</v>
      </c>
      <c r="P46" s="1649" t="n">
        <f aca="false">'APRIL, 2017'!P46+'MAY, 2017'!P46+'JUNE, 2017'!P46</f>
        <v>10</v>
      </c>
      <c r="Q46" s="1649" t="n">
        <f aca="false">'APRIL, 2017'!Q46+'MAY, 2017'!Q46+'JUNE, 2017'!Q46</f>
        <v>1</v>
      </c>
      <c r="R46" s="1649" t="n">
        <f aca="false">'APRIL, 2017'!R46+'MAY, 2017'!R46+'JUNE, 2017'!R46</f>
        <v>0</v>
      </c>
      <c r="S46" s="1649" t="n">
        <f aca="false">'APRIL, 2017'!S46+'MAY, 2017'!S46+'JUNE, 2017'!S46</f>
        <v>0</v>
      </c>
      <c r="T46" s="1649" t="n">
        <f aca="false">'APRIL, 2017'!T46+'MAY, 2017'!T46+'JUNE, 2017'!T46</f>
        <v>28150</v>
      </c>
      <c r="U46" s="1649" t="n">
        <f aca="false">'APRIL, 2017'!U46+'MAY, 2017'!U46+'JUNE, 2017'!U46</f>
        <v>28150</v>
      </c>
      <c r="W46" s="0"/>
    </row>
    <row r="47" customFormat="false" ht="21.75" hidden="false" customHeight="false" outlineLevel="0" collapsed="false">
      <c r="B47" s="1651" t="s">
        <v>43</v>
      </c>
      <c r="C47" s="1649" t="n">
        <f aca="false">'APRIL, 2017'!C47+'MAY, 2017'!C47+'JUNE, 2017'!C47</f>
        <v>2</v>
      </c>
      <c r="D47" s="1649" t="n">
        <f aca="false">'APRIL, 2017'!D47+'MAY, 2017'!D47+'JUNE, 2017'!D47</f>
        <v>1</v>
      </c>
      <c r="E47" s="1649" t="n">
        <f aca="false">'APRIL, 2017'!E47+'MAY, 2017'!E47+'JUNE, 2017'!E47</f>
        <v>0</v>
      </c>
      <c r="F47" s="1649" t="n">
        <f aca="false">'APRIL, 2017'!F47+'MAY, 2017'!F47+'JUNE, 2017'!F47</f>
        <v>0</v>
      </c>
      <c r="G47" s="1649" t="n">
        <f aca="false">'APRIL, 2017'!G47+'MAY, 2017'!G47+'JUNE, 2017'!G47</f>
        <v>9</v>
      </c>
      <c r="H47" s="1649" t="n">
        <f aca="false">'APRIL, 2017'!H47+'MAY, 2017'!H47+'JUNE, 2017'!H47</f>
        <v>11</v>
      </c>
      <c r="I47" s="1649" t="n">
        <f aca="false">'APRIL, 2017'!I47+'MAY, 2017'!I47+'JUNE, 2017'!I47</f>
        <v>0</v>
      </c>
      <c r="J47" s="1649" t="n">
        <f aca="false">'APRIL, 2017'!J47+'MAY, 2017'!J47+'JUNE, 2017'!J47</f>
        <v>0</v>
      </c>
      <c r="K47" s="1649" t="n">
        <f aca="false">'APRIL, 2017'!I47+'MAY, 2017'!I47+'JUNE, 2017'!I47</f>
        <v>0</v>
      </c>
      <c r="L47" s="1650" t="n">
        <f aca="false">'APRIL, 2017'!L47+'MAY, 2017'!L47+'JUNE, 2017'!L47</f>
        <v>28</v>
      </c>
      <c r="M47" s="1649" t="n">
        <f aca="false">'APRIL, 2017'!M47+'MAY, 2017'!M47+'JUNE, 2017'!M47</f>
        <v>27</v>
      </c>
      <c r="N47" s="1649" t="n">
        <f aca="false">'APRIL, 2017'!N47+'MAY, 2017'!N47+'JUNE, 2017'!N47</f>
        <v>22</v>
      </c>
      <c r="O47" s="1649" t="n">
        <f aca="false">'APRIL, 2017'!O47+'MAY, 2017'!O47+'JUNE, 2017'!O47</f>
        <v>3</v>
      </c>
      <c r="P47" s="1649" t="n">
        <f aca="false">'APRIL, 2017'!P47+'MAY, 2017'!P47+'JUNE, 2017'!P47</f>
        <v>1</v>
      </c>
      <c r="Q47" s="1649" t="n">
        <f aca="false">'APRIL, 2017'!Q47+'MAY, 2017'!Q47+'JUNE, 2017'!Q47</f>
        <v>2</v>
      </c>
      <c r="R47" s="1649" t="n">
        <f aca="false">'APRIL, 2017'!R47+'MAY, 2017'!R47+'JUNE, 2017'!R47</f>
        <v>0</v>
      </c>
      <c r="S47" s="1649" t="n">
        <f aca="false">'APRIL, 2017'!S47+'MAY, 2017'!S47+'JUNE, 2017'!S47</f>
        <v>0</v>
      </c>
      <c r="T47" s="1649" t="n">
        <f aca="false">'APRIL, 2017'!T47+'MAY, 2017'!T47+'JUNE, 2017'!T47</f>
        <v>9540</v>
      </c>
      <c r="U47" s="1649" t="n">
        <f aca="false">'APRIL, 2017'!U47+'MAY, 2017'!U47+'JUNE, 2017'!U47</f>
        <v>9540</v>
      </c>
      <c r="W47" s="0"/>
    </row>
    <row r="48" customFormat="false" ht="21.75" hidden="false" customHeight="false" outlineLevel="0" collapsed="false">
      <c r="B48" s="1651" t="s">
        <v>74</v>
      </c>
      <c r="C48" s="1649" t="n">
        <f aca="false">'APRIL, 2017'!C48+'MAY, 2017'!C48+'JUNE, 2017'!C48</f>
        <v>7</v>
      </c>
      <c r="D48" s="1649" t="n">
        <f aca="false">'APRIL, 2017'!D48+'MAY, 2017'!D48+'JUNE, 2017'!D48</f>
        <v>6</v>
      </c>
      <c r="E48" s="1649" t="n">
        <f aca="false">'APRIL, 2017'!E48+'MAY, 2017'!E48+'JUNE, 2017'!E48</f>
        <v>3</v>
      </c>
      <c r="F48" s="1649" t="n">
        <f aca="false">'APRIL, 2017'!F48+'MAY, 2017'!F48+'JUNE, 2017'!F48</f>
        <v>9</v>
      </c>
      <c r="G48" s="1649" t="n">
        <f aca="false">'APRIL, 2017'!G48+'MAY, 2017'!G48+'JUNE, 2017'!G48</f>
        <v>7</v>
      </c>
      <c r="H48" s="1649" t="n">
        <f aca="false">'APRIL, 2017'!H48+'MAY, 2017'!H48+'JUNE, 2017'!H48</f>
        <v>9</v>
      </c>
      <c r="I48" s="1649" t="n">
        <f aca="false">'APRIL, 2017'!I48+'MAY, 2017'!I48+'JUNE, 2017'!I48</f>
        <v>1</v>
      </c>
      <c r="J48" s="1649" t="n">
        <f aca="false">'APRIL, 2017'!J48+'MAY, 2017'!J48+'JUNE, 2017'!J48</f>
        <v>2</v>
      </c>
      <c r="K48" s="1649" t="n">
        <f aca="false">'APRIL, 2017'!I48+'MAY, 2017'!I48+'JUNE, 2017'!I48</f>
        <v>1</v>
      </c>
      <c r="L48" s="1650" t="n">
        <f aca="false">'APRIL, 2017'!L48+'MAY, 2017'!L48+'JUNE, 2017'!L48</f>
        <v>50</v>
      </c>
      <c r="M48" s="1649" t="n">
        <f aca="false">'APRIL, 2017'!M48+'MAY, 2017'!M48+'JUNE, 2017'!M48</f>
        <v>39</v>
      </c>
      <c r="N48" s="1649" t="n">
        <f aca="false">'APRIL, 2017'!N48+'MAY, 2017'!N48+'JUNE, 2017'!N48</f>
        <v>26</v>
      </c>
      <c r="O48" s="1649" t="n">
        <f aca="false">'APRIL, 2017'!O48+'MAY, 2017'!O48+'JUNE, 2017'!O48</f>
        <v>3</v>
      </c>
      <c r="P48" s="1649" t="n">
        <f aca="false">'APRIL, 2017'!P48+'MAY, 2017'!P48+'JUNE, 2017'!P48</f>
        <v>11</v>
      </c>
      <c r="Q48" s="1649" t="n">
        <f aca="false">'APRIL, 2017'!Q48+'MAY, 2017'!Q48+'JUNE, 2017'!Q48</f>
        <v>6</v>
      </c>
      <c r="R48" s="1649" t="n">
        <f aca="false">'APRIL, 2017'!R48+'MAY, 2017'!R48+'JUNE, 2017'!R48</f>
        <v>0</v>
      </c>
      <c r="S48" s="1649" t="n">
        <f aca="false">'APRIL, 2017'!S48+'MAY, 2017'!S48+'JUNE, 2017'!S48</f>
        <v>4</v>
      </c>
      <c r="T48" s="1649" t="n">
        <f aca="false">'APRIL, 2017'!T48+'MAY, 2017'!T48+'JUNE, 2017'!T48</f>
        <v>12360</v>
      </c>
      <c r="U48" s="1649" t="n">
        <f aca="false">'APRIL, 2017'!U48+'MAY, 2017'!U48+'JUNE, 2017'!U48</f>
        <v>12360</v>
      </c>
      <c r="W48" s="0"/>
    </row>
    <row r="49" customFormat="false" ht="21.75" hidden="false" customHeight="false" outlineLevel="0" collapsed="false">
      <c r="B49" s="1651" t="s">
        <v>42</v>
      </c>
      <c r="C49" s="1649" t="n">
        <f aca="false">'APRIL, 2017'!C49+'MAY, 2017'!C49+'JUNE, 2017'!C49</f>
        <v>0</v>
      </c>
      <c r="D49" s="1649" t="n">
        <f aca="false">'APRIL, 2017'!D49+'MAY, 2017'!D49+'JUNE, 2017'!D49</f>
        <v>0</v>
      </c>
      <c r="E49" s="1649" t="n">
        <f aca="false">'APRIL, 2017'!E49+'MAY, 2017'!E49+'JUNE, 2017'!E49</f>
        <v>1</v>
      </c>
      <c r="F49" s="1649" t="n">
        <f aca="false">'APRIL, 2017'!F49+'MAY, 2017'!F49+'JUNE, 2017'!F49</f>
        <v>1</v>
      </c>
      <c r="G49" s="1649" t="n">
        <f aca="false">'APRIL, 2017'!G49+'MAY, 2017'!G49+'JUNE, 2017'!G49</f>
        <v>8</v>
      </c>
      <c r="H49" s="1649" t="n">
        <f aca="false">'APRIL, 2017'!H49+'MAY, 2017'!H49+'JUNE, 2017'!H49</f>
        <v>10</v>
      </c>
      <c r="I49" s="1649" t="n">
        <f aca="false">'APRIL, 2017'!I49+'MAY, 2017'!I49+'JUNE, 2017'!I49</f>
        <v>3</v>
      </c>
      <c r="J49" s="1649" t="n">
        <f aca="false">'APRIL, 2017'!J49+'MAY, 2017'!J49+'JUNE, 2017'!J49</f>
        <v>7</v>
      </c>
      <c r="K49" s="1649" t="n">
        <f aca="false">'APRIL, 2017'!I49+'MAY, 2017'!I49+'JUNE, 2017'!I49</f>
        <v>3</v>
      </c>
      <c r="L49" s="1650" t="n">
        <f aca="false">'APRIL, 2017'!L49+'MAY, 2017'!L49+'JUNE, 2017'!L49</f>
        <v>47</v>
      </c>
      <c r="M49" s="1649" t="n">
        <f aca="false">'APRIL, 2017'!M49+'MAY, 2017'!M49+'JUNE, 2017'!M49</f>
        <v>33</v>
      </c>
      <c r="N49" s="1649" t="n">
        <f aca="false">'APRIL, 2017'!N49+'MAY, 2017'!N49+'JUNE, 2017'!N49</f>
        <v>29</v>
      </c>
      <c r="O49" s="1649" t="n">
        <f aca="false">'APRIL, 2017'!O49+'MAY, 2017'!O49+'JUNE, 2017'!O49</f>
        <v>1</v>
      </c>
      <c r="P49" s="1649" t="n">
        <f aca="false">'APRIL, 2017'!P49+'MAY, 2017'!P49+'JUNE, 2017'!P49</f>
        <v>14</v>
      </c>
      <c r="Q49" s="1649" t="n">
        <f aca="false">'APRIL, 2017'!Q49+'MAY, 2017'!Q49+'JUNE, 2017'!Q49</f>
        <v>0</v>
      </c>
      <c r="R49" s="1649" t="n">
        <f aca="false">'APRIL, 2017'!R49+'MAY, 2017'!R49+'JUNE, 2017'!R49</f>
        <v>0</v>
      </c>
      <c r="S49" s="1649" t="n">
        <f aca="false">'APRIL, 2017'!S49+'MAY, 2017'!S49+'JUNE, 2017'!S49</f>
        <v>3</v>
      </c>
      <c r="T49" s="1649" t="n">
        <f aca="false">'APRIL, 2017'!T49+'MAY, 2017'!T49+'JUNE, 2017'!T49</f>
        <v>9480</v>
      </c>
      <c r="U49" s="1649" t="n">
        <f aca="false">'APRIL, 2017'!U49+'MAY, 2017'!U49+'JUNE, 2017'!U49</f>
        <v>9480</v>
      </c>
      <c r="W49" s="0"/>
    </row>
    <row r="50" customFormat="false" ht="21.75" hidden="false" customHeight="false" outlineLevel="0" collapsed="false">
      <c r="B50" s="1652" t="s">
        <v>37</v>
      </c>
      <c r="C50" s="1649" t="n">
        <f aca="false">'APRIL, 2017'!C50+'MAY, 2017'!C50+'JUNE, 2017'!C50</f>
        <v>0</v>
      </c>
      <c r="D50" s="1649" t="n">
        <f aca="false">'APRIL, 2017'!D50+'MAY, 2017'!D50+'JUNE, 2017'!D50</f>
        <v>0</v>
      </c>
      <c r="E50" s="1649" t="n">
        <f aca="false">'APRIL, 2017'!E50+'MAY, 2017'!E50+'JUNE, 2017'!E50</f>
        <v>8</v>
      </c>
      <c r="F50" s="1649" t="n">
        <f aca="false">'APRIL, 2017'!F50+'MAY, 2017'!F50+'JUNE, 2017'!F50</f>
        <v>33</v>
      </c>
      <c r="G50" s="1649" t="n">
        <f aca="false">'APRIL, 2017'!G50+'MAY, 2017'!G50+'JUNE, 2017'!G50</f>
        <v>170</v>
      </c>
      <c r="H50" s="1649" t="n">
        <f aca="false">'APRIL, 2017'!H50+'MAY, 2017'!H50+'JUNE, 2017'!H50</f>
        <v>175</v>
      </c>
      <c r="I50" s="1649" t="n">
        <f aca="false">'APRIL, 2017'!I50+'MAY, 2017'!I50+'JUNE, 2017'!I50</f>
        <v>60</v>
      </c>
      <c r="J50" s="1649" t="n">
        <f aca="false">'APRIL, 2017'!J50+'MAY, 2017'!J50+'JUNE, 2017'!J50</f>
        <v>28</v>
      </c>
      <c r="K50" s="1649" t="n">
        <f aca="false">'APRIL, 2017'!I50+'MAY, 2017'!I50+'JUNE, 2017'!I50</f>
        <v>60</v>
      </c>
      <c r="L50" s="1650" t="n">
        <f aca="false">'APRIL, 2017'!L50+'MAY, 2017'!L50+'JUNE, 2017'!L50</f>
        <v>600</v>
      </c>
      <c r="M50" s="1649" t="n">
        <f aca="false">'APRIL, 2017'!M50+'MAY, 2017'!M50+'JUNE, 2017'!M50</f>
        <v>461</v>
      </c>
      <c r="N50" s="1649" t="n">
        <f aca="false">'APRIL, 2017'!N50+'MAY, 2017'!N50+'JUNE, 2017'!N50</f>
        <v>358</v>
      </c>
      <c r="O50" s="1649" t="n">
        <f aca="false">'APRIL, 2017'!O50+'MAY, 2017'!O50+'JUNE, 2017'!O50</f>
        <v>52</v>
      </c>
      <c r="P50" s="1649" t="n">
        <f aca="false">'APRIL, 2017'!P50+'MAY, 2017'!P50+'JUNE, 2017'!P50</f>
        <v>130</v>
      </c>
      <c r="Q50" s="1649" t="n">
        <f aca="false">'APRIL, 2017'!Q50+'MAY, 2017'!Q50+'JUNE, 2017'!Q50</f>
        <v>31</v>
      </c>
      <c r="R50" s="1649" t="n">
        <f aca="false">'APRIL, 2017'!R50+'MAY, 2017'!R50+'JUNE, 2017'!R50</f>
        <v>1</v>
      </c>
      <c r="S50" s="1649" t="n">
        <f aca="false">'APRIL, 2017'!S50+'MAY, 2017'!S50+'JUNE, 2017'!S50</f>
        <v>23</v>
      </c>
      <c r="T50" s="1653" t="n">
        <f aca="false">'APRIL, 2017'!T50+'MAY, 2017'!T50+'JUNE, 2017'!T50</f>
        <v>244900</v>
      </c>
      <c r="U50" s="1653" t="n">
        <f aca="false">'APRIL, 2017'!U50+'MAY, 2017'!U50+'JUNE, 2017'!U50</f>
        <v>240340</v>
      </c>
      <c r="W50" s="0"/>
    </row>
    <row r="51" customFormat="false" ht="31.5" hidden="false" customHeight="true" outlineLevel="0" collapsed="false">
      <c r="B51" s="1654" t="s">
        <v>15</v>
      </c>
      <c r="C51" s="1655" t="n">
        <f aca="false">SUM(C40:C50)</f>
        <v>30</v>
      </c>
      <c r="D51" s="1655" t="n">
        <f aca="false">SUM(D40:D50)</f>
        <v>30</v>
      </c>
      <c r="E51" s="1655" t="n">
        <f aca="false">SUM(E40:E50)</f>
        <v>19</v>
      </c>
      <c r="F51" s="1655" t="n">
        <f aca="false">SUM(F40:F50)</f>
        <v>62</v>
      </c>
      <c r="G51" s="1655" t="n">
        <f aca="false">SUM(G40:G50)</f>
        <v>303</v>
      </c>
      <c r="H51" s="1655" t="n">
        <f aca="false">SUM(H40:H50)</f>
        <v>317</v>
      </c>
      <c r="I51" s="1655" t="n">
        <f aca="false">SUM(I40:I50)</f>
        <v>89</v>
      </c>
      <c r="J51" s="1655" t="n">
        <f aca="false">SUM(J40:J50)</f>
        <v>64</v>
      </c>
      <c r="K51" s="1655" t="n">
        <f aca="false">SUM(K40:K50)</f>
        <v>89</v>
      </c>
      <c r="L51" s="1655" t="n">
        <f aca="false">SUM(L40:L50)</f>
        <v>1155</v>
      </c>
      <c r="M51" s="1655" t="n">
        <f aca="false">SUM(M40:M50)</f>
        <v>894</v>
      </c>
      <c r="N51" s="1656" t="n">
        <f aca="false">SUM(N40:N50)</f>
        <v>710</v>
      </c>
      <c r="O51" s="1656" t="n">
        <f aca="false">SUM(O40:O50)</f>
        <v>92</v>
      </c>
      <c r="P51" s="1656" t="n">
        <f aca="false">SUM(P40:P50)</f>
        <v>252</v>
      </c>
      <c r="Q51" s="1656" t="n">
        <f aca="false">SUM(Q40:Q50)</f>
        <v>63</v>
      </c>
      <c r="R51" s="1656" t="n">
        <f aca="false">SUM(R40:R50)</f>
        <v>2</v>
      </c>
      <c r="S51" s="1656" t="n">
        <f aca="false">SUM(S40:S50)</f>
        <v>32</v>
      </c>
      <c r="T51" s="1657" t="n">
        <f aca="false">SUM(T40:T50)</f>
        <v>369497</v>
      </c>
      <c r="U51" s="1656" t="n">
        <f aca="false">SUM(U40:U50)</f>
        <v>364937</v>
      </c>
      <c r="W51" s="0"/>
    </row>
    <row r="52" customFormat="false" ht="15" hidden="false" customHeight="false" outlineLevel="0" collapsed="false">
      <c r="B52" s="8"/>
      <c r="C52" s="1"/>
      <c r="D52" s="1"/>
      <c r="E52" s="1"/>
      <c r="F52" s="1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57"/>
      <c r="W52" s="57"/>
    </row>
    <row r="53" customFormat="false" ht="15" hidden="false" customHeight="false" outlineLevel="0" collapsed="false">
      <c r="B53" s="8"/>
      <c r="C53" s="1"/>
      <c r="D53" s="1"/>
      <c r="E53" s="1"/>
      <c r="F53" s="1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57"/>
      <c r="W53" s="57"/>
    </row>
    <row r="54" customFormat="false" ht="18.75" hidden="false" customHeight="false" outlineLevel="0" collapsed="false">
      <c r="B54" s="115"/>
      <c r="C54" s="116"/>
      <c r="D54" s="116"/>
      <c r="E54" s="116"/>
      <c r="F54" s="116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57"/>
      <c r="W54" s="57"/>
    </row>
    <row r="55" customFormat="false" ht="15" hidden="false" customHeight="false" outlineLevel="0" collapsed="false">
      <c r="B55" s="311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57"/>
      <c r="W55" s="57"/>
    </row>
    <row r="56" customFormat="false" ht="15.75" hidden="false" customHeight="false" outlineLevel="0" collapsed="false">
      <c r="B56" s="118"/>
      <c r="C56" s="119"/>
      <c r="D56" s="119"/>
      <c r="E56" s="119"/>
      <c r="F56" s="119"/>
      <c r="G56" s="1520"/>
      <c r="H56" s="1520"/>
      <c r="I56" s="1520"/>
      <c r="J56" s="1520"/>
      <c r="K56" s="1520"/>
      <c r="L56" s="1520"/>
      <c r="M56" s="1520"/>
      <c r="N56" s="84"/>
      <c r="O56" s="84"/>
      <c r="P56" s="84"/>
      <c r="Q56" s="84"/>
      <c r="R56" s="84"/>
      <c r="S56" s="84"/>
      <c r="T56" s="84"/>
      <c r="U56" s="84"/>
      <c r="V56" s="57"/>
      <c r="W56" s="57"/>
    </row>
    <row r="57" customFormat="false" ht="15" hidden="false" customHeight="true" outlineLevel="0" collapsed="false">
      <c r="B57" s="1658" t="s">
        <v>75</v>
      </c>
      <c r="C57" s="1658"/>
      <c r="D57" s="1658"/>
      <c r="E57" s="1658"/>
      <c r="F57" s="1658"/>
      <c r="G57" s="1658"/>
      <c r="H57" s="1658"/>
      <c r="I57" s="1658"/>
      <c r="J57" s="1658"/>
      <c r="K57" s="1658"/>
      <c r="L57" s="1658"/>
      <c r="M57" s="1658"/>
      <c r="N57" s="1658"/>
      <c r="O57" s="1658"/>
      <c r="P57" s="1658"/>
      <c r="Q57" s="1658"/>
      <c r="R57" s="84"/>
      <c r="S57" s="57"/>
      <c r="T57" s="57"/>
      <c r="U57" s="57"/>
      <c r="V57" s="57"/>
      <c r="W57" s="57"/>
    </row>
    <row r="58" customFormat="false" ht="15" hidden="false" customHeight="false" outlineLevel="0" collapsed="false">
      <c r="B58" s="1658"/>
      <c r="C58" s="1658"/>
      <c r="D58" s="1658"/>
      <c r="E58" s="1658"/>
      <c r="F58" s="1658"/>
      <c r="G58" s="1658"/>
      <c r="H58" s="1658"/>
      <c r="I58" s="1658"/>
      <c r="J58" s="1658"/>
      <c r="K58" s="1658"/>
      <c r="L58" s="1658"/>
      <c r="M58" s="1658"/>
      <c r="N58" s="1658"/>
      <c r="O58" s="1658"/>
      <c r="P58" s="1658"/>
      <c r="Q58" s="1658"/>
      <c r="R58" s="57"/>
      <c r="S58" s="57"/>
      <c r="T58" s="57"/>
      <c r="U58" s="57"/>
      <c r="V58" s="57"/>
      <c r="W58" s="57"/>
    </row>
    <row r="59" customFormat="false" ht="15.75" hidden="false" customHeight="false" outlineLevel="0" collapsed="false">
      <c r="B59" s="1658"/>
      <c r="C59" s="1658"/>
      <c r="D59" s="1658"/>
      <c r="E59" s="1658"/>
      <c r="F59" s="1658"/>
      <c r="G59" s="1658"/>
      <c r="H59" s="1658"/>
      <c r="I59" s="1658"/>
      <c r="J59" s="1658"/>
      <c r="K59" s="1658"/>
      <c r="L59" s="1658"/>
      <c r="M59" s="1658"/>
      <c r="N59" s="1658"/>
      <c r="O59" s="1658"/>
      <c r="P59" s="1658"/>
      <c r="Q59" s="1658"/>
      <c r="R59" s="84"/>
      <c r="S59" s="57"/>
      <c r="T59" s="57"/>
      <c r="U59" s="57"/>
      <c r="V59" s="57"/>
      <c r="W59" s="57"/>
    </row>
    <row r="60" customFormat="false" ht="15.75" hidden="false" customHeight="false" outlineLevel="0" collapsed="false">
      <c r="B60" s="8"/>
      <c r="C60" s="1"/>
      <c r="D60" s="1"/>
      <c r="E60" s="1"/>
      <c r="F60" s="1"/>
      <c r="G60" s="1"/>
      <c r="H60" s="1"/>
      <c r="I60" s="84"/>
      <c r="J60" s="84"/>
      <c r="K60" s="84"/>
      <c r="L60" s="84"/>
      <c r="M60" s="84"/>
      <c r="N60" s="1"/>
      <c r="O60" s="1"/>
      <c r="P60" s="1"/>
      <c r="Q60" s="9"/>
      <c r="R60" s="84"/>
      <c r="S60" s="57"/>
      <c r="T60" s="57"/>
      <c r="U60" s="57"/>
      <c r="V60" s="57"/>
      <c r="W60" s="57"/>
    </row>
    <row r="61" customFormat="false" ht="24" hidden="false" customHeight="false" outlineLevel="0" collapsed="false">
      <c r="B61" s="1583" t="s">
        <v>4</v>
      </c>
      <c r="C61" s="1583"/>
      <c r="D61" s="1659" t="str">
        <f aca="false">D8</f>
        <v>2ND QUARTER, 2017</v>
      </c>
      <c r="E61" s="1659"/>
      <c r="F61" s="1659"/>
      <c r="G61" s="1659"/>
      <c r="H61" s="1"/>
      <c r="I61" s="84"/>
      <c r="J61" s="84"/>
      <c r="K61" s="84"/>
      <c r="L61" s="84"/>
      <c r="M61" s="84"/>
      <c r="N61" s="1"/>
      <c r="O61" s="1"/>
      <c r="P61" s="1"/>
      <c r="Q61" s="9"/>
      <c r="R61" s="84"/>
      <c r="S61" s="57"/>
      <c r="T61" s="57"/>
      <c r="U61" s="57"/>
      <c r="V61" s="57"/>
      <c r="W61" s="57"/>
    </row>
    <row r="62" customFormat="false" ht="15.75" hidden="false" customHeight="false" outlineLevel="0" collapsed="false">
      <c r="B62" s="8"/>
      <c r="C62" s="1"/>
      <c r="D62" s="1"/>
      <c r="E62" s="1"/>
      <c r="F62" s="1"/>
      <c r="G62" s="1"/>
      <c r="H62" s="1"/>
      <c r="I62" s="84"/>
      <c r="J62" s="84"/>
      <c r="K62" s="84"/>
      <c r="L62" s="84"/>
      <c r="M62" s="84"/>
      <c r="N62" s="1"/>
      <c r="O62" s="1"/>
      <c r="P62" s="1"/>
      <c r="Q62" s="117"/>
      <c r="R62" s="84"/>
      <c r="S62" s="57"/>
      <c r="T62" s="57"/>
      <c r="U62" s="57"/>
      <c r="V62" s="57"/>
      <c r="W62" s="57"/>
      <c r="X62" s="57"/>
    </row>
    <row r="63" customFormat="false" ht="15.75" hidden="false" customHeight="true" outlineLevel="0" collapsed="false">
      <c r="B63" s="1660" t="s">
        <v>76</v>
      </c>
      <c r="C63" s="1661" t="s">
        <v>8</v>
      </c>
      <c r="D63" s="1661"/>
      <c r="E63" s="1661"/>
      <c r="F63" s="1661"/>
      <c r="G63" s="1662" t="s">
        <v>9</v>
      </c>
      <c r="H63" s="1662"/>
      <c r="I63" s="1662"/>
      <c r="J63" s="1662"/>
      <c r="K63" s="1662"/>
      <c r="L63" s="1662"/>
      <c r="M63" s="1662"/>
      <c r="N63" s="1662"/>
      <c r="O63" s="1662"/>
      <c r="P63" s="1662"/>
      <c r="Q63" s="1662"/>
      <c r="R63" s="1662"/>
      <c r="S63" s="1662"/>
      <c r="T63" s="1662"/>
      <c r="U63" s="1662"/>
      <c r="V63" s="1662"/>
      <c r="W63" s="1662"/>
      <c r="X63" s="1662"/>
      <c r="Y63" s="1661" t="s">
        <v>10</v>
      </c>
      <c r="Z63" s="1661"/>
      <c r="AA63" s="1661"/>
      <c r="AB63" s="1661" t="s">
        <v>11</v>
      </c>
      <c r="AC63" s="1661"/>
      <c r="AD63" s="1661"/>
      <c r="AE63" s="1661"/>
      <c r="AF63" s="1661"/>
      <c r="AG63" s="1663" t="s">
        <v>12</v>
      </c>
    </row>
    <row r="64" customFormat="false" ht="15.75" hidden="false" customHeight="true" outlineLevel="0" collapsed="false">
      <c r="B64" s="1660"/>
      <c r="C64" s="1661"/>
      <c r="D64" s="1661"/>
      <c r="E64" s="1661"/>
      <c r="F64" s="1661"/>
      <c r="G64" s="1662"/>
      <c r="H64" s="1662"/>
      <c r="I64" s="1662"/>
      <c r="J64" s="1662"/>
      <c r="K64" s="1662"/>
      <c r="L64" s="1662"/>
      <c r="M64" s="1662"/>
      <c r="N64" s="1662"/>
      <c r="O64" s="1662"/>
      <c r="P64" s="1662"/>
      <c r="Q64" s="1662"/>
      <c r="R64" s="1662"/>
      <c r="S64" s="1662"/>
      <c r="T64" s="1662"/>
      <c r="U64" s="1662"/>
      <c r="V64" s="1662"/>
      <c r="W64" s="1662"/>
      <c r="X64" s="1662"/>
      <c r="Y64" s="1661"/>
      <c r="Z64" s="1661"/>
      <c r="AA64" s="1661"/>
      <c r="AB64" s="1661" t="s">
        <v>13</v>
      </c>
      <c r="AC64" s="1661"/>
      <c r="AD64" s="1661" t="s">
        <v>14</v>
      </c>
      <c r="AE64" s="1661"/>
      <c r="AF64" s="1662" t="s">
        <v>15</v>
      </c>
      <c r="AG64" s="1663"/>
    </row>
    <row r="65" customFormat="false" ht="25.5" hidden="false" customHeight="true" outlineLevel="0" collapsed="false">
      <c r="B65" s="1660"/>
      <c r="C65" s="1662" t="s">
        <v>16</v>
      </c>
      <c r="D65" s="1662" t="s">
        <v>17</v>
      </c>
      <c r="E65" s="1664" t="s">
        <v>18</v>
      </c>
      <c r="F65" s="1661" t="s">
        <v>15</v>
      </c>
      <c r="G65" s="1661" t="s">
        <v>19</v>
      </c>
      <c r="H65" s="1661"/>
      <c r="I65" s="1661"/>
      <c r="J65" s="1661"/>
      <c r="K65" s="1661"/>
      <c r="L65" s="1661"/>
      <c r="M65" s="1661" t="s">
        <v>20</v>
      </c>
      <c r="N65" s="1661"/>
      <c r="O65" s="1661"/>
      <c r="P65" s="1661"/>
      <c r="Q65" s="1661"/>
      <c r="R65" s="1661"/>
      <c r="S65" s="1661" t="s">
        <v>21</v>
      </c>
      <c r="T65" s="1661"/>
      <c r="U65" s="1661"/>
      <c r="V65" s="1661"/>
      <c r="W65" s="1661"/>
      <c r="X65" s="1661" t="s">
        <v>15</v>
      </c>
      <c r="Y65" s="1661"/>
      <c r="Z65" s="1661"/>
      <c r="AA65" s="1661"/>
      <c r="AB65" s="1665" t="s">
        <v>22</v>
      </c>
      <c r="AC65" s="1665" t="s">
        <v>23</v>
      </c>
      <c r="AD65" s="1665" t="s">
        <v>22</v>
      </c>
      <c r="AE65" s="1666" t="s">
        <v>23</v>
      </c>
      <c r="AF65" s="1662"/>
      <c r="AG65" s="1663"/>
    </row>
    <row r="66" customFormat="false" ht="24" hidden="false" customHeight="true" outlineLevel="0" collapsed="false">
      <c r="B66" s="1660"/>
      <c r="C66" s="1662"/>
      <c r="D66" s="1662"/>
      <c r="E66" s="1664"/>
      <c r="F66" s="1661"/>
      <c r="G66" s="1665" t="s">
        <v>24</v>
      </c>
      <c r="H66" s="1665" t="s">
        <v>25</v>
      </c>
      <c r="I66" s="1665" t="s">
        <v>26</v>
      </c>
      <c r="J66" s="1665" t="s">
        <v>27</v>
      </c>
      <c r="K66" s="1665" t="s">
        <v>28</v>
      </c>
      <c r="L66" s="1667" t="s">
        <v>15</v>
      </c>
      <c r="M66" s="1665" t="s">
        <v>25</v>
      </c>
      <c r="N66" s="1668" t="s">
        <v>29</v>
      </c>
      <c r="O66" s="1665" t="s">
        <v>30</v>
      </c>
      <c r="P66" s="1665" t="s">
        <v>26</v>
      </c>
      <c r="Q66" s="1668" t="s">
        <v>31</v>
      </c>
      <c r="R66" s="1665" t="s">
        <v>15</v>
      </c>
      <c r="S66" s="1665" t="s">
        <v>21</v>
      </c>
      <c r="T66" s="1668" t="s">
        <v>32</v>
      </c>
      <c r="U66" s="1665" t="s">
        <v>33</v>
      </c>
      <c r="V66" s="1665" t="s">
        <v>34</v>
      </c>
      <c r="W66" s="1668" t="s">
        <v>15</v>
      </c>
      <c r="X66" s="1661"/>
      <c r="Y66" s="1665" t="s">
        <v>35</v>
      </c>
      <c r="Z66" s="1666" t="s">
        <v>36</v>
      </c>
      <c r="AA66" s="1665" t="s">
        <v>15</v>
      </c>
      <c r="AB66" s="1665"/>
      <c r="AC66" s="1665"/>
      <c r="AD66" s="1665"/>
      <c r="AE66" s="1666"/>
      <c r="AF66" s="1662"/>
      <c r="AG66" s="1663"/>
    </row>
    <row r="67" customFormat="false" ht="32.25" hidden="false" customHeight="false" outlineLevel="0" collapsed="false">
      <c r="B67" s="1525" t="s">
        <v>77</v>
      </c>
      <c r="C67" s="943" t="n">
        <f aca="false">'APRIL, 2017'!C67+'MAY, 2017'!C67+'JUNE, 2017'!C67</f>
        <v>11</v>
      </c>
      <c r="D67" s="943" t="n">
        <f aca="false">'APRIL, 2017'!D67+'MAY, 2017'!D67+'JUNE, 2017'!D67</f>
        <v>79</v>
      </c>
      <c r="E67" s="943" t="n">
        <f aca="false">'APRIL, 2017'!E67+'MAY, 2017'!E67+'JUNE, 2017'!E67</f>
        <v>79</v>
      </c>
      <c r="F67" s="1669" t="n">
        <f aca="false">SUM(C67:E67)</f>
        <v>169</v>
      </c>
      <c r="G67" s="943" t="n">
        <f aca="false">'APRIL, 2017'!G67+'MAY, 2017'!G67+'JUNE, 2017'!G67</f>
        <v>11</v>
      </c>
      <c r="H67" s="943" t="n">
        <f aca="false">'APRIL, 2017'!H67+'MAY, 2017'!H67+'JUNE, 2017'!H67</f>
        <v>50</v>
      </c>
      <c r="I67" s="943" t="n">
        <f aca="false">'APRIL, 2017'!I67+'MAY, 2017'!I67+'JUNE, 2017'!I67</f>
        <v>35</v>
      </c>
      <c r="J67" s="943" t="n">
        <f aca="false">'APRIL, 2017'!J67+'MAY, 2017'!J67+'JUNE, 2017'!J67</f>
        <v>28</v>
      </c>
      <c r="K67" s="943" t="n">
        <f aca="false">'APRIL, 2017'!K67+'MAY, 2017'!K67+'JUNE, 2017'!K67</f>
        <v>0</v>
      </c>
      <c r="L67" s="748" t="n">
        <f aca="false">SUM(G67:K67)</f>
        <v>124</v>
      </c>
      <c r="M67" s="943" t="n">
        <f aca="false">'APRIL, 2017'!M67+'MAY, 2017'!M67+'JUNE, 2017'!M67</f>
        <v>4</v>
      </c>
      <c r="N67" s="943" t="n">
        <f aca="false">'APRIL, 2017'!N67+'MAY, 2017'!N67+'JUNE, 2017'!N67</f>
        <v>95</v>
      </c>
      <c r="O67" s="943" t="n">
        <f aca="false">'APRIL, 2017'!O67+'MAY, 2017'!O67+'JUNE, 2017'!O67</f>
        <v>52</v>
      </c>
      <c r="P67" s="943" t="n">
        <f aca="false">'APRIL, 2017'!P67+'MAY, 2017'!P67+'JUNE, 2017'!P67</f>
        <v>2</v>
      </c>
      <c r="Q67" s="943" t="n">
        <f aca="false">'APRIL, 2017'!Q67+'MAY, 2017'!Q67+'JUNE, 2017'!Q67</f>
        <v>4</v>
      </c>
      <c r="R67" s="1670" t="n">
        <f aca="false">SUM(M67:Q67)</f>
        <v>157</v>
      </c>
      <c r="S67" s="943" t="n">
        <f aca="false">'APRIL, 2017'!S67+'MAY, 2017'!S67+'JUNE, 2017'!S67</f>
        <v>27</v>
      </c>
      <c r="T67" s="943" t="n">
        <f aca="false">'APRIL, 2017'!T67+'MAY, 2017'!T67+'JUNE, 2017'!T67</f>
        <v>4</v>
      </c>
      <c r="U67" s="943" t="n">
        <f aca="false">'APRIL, 2017'!U67+'MAY, 2017'!U67+'JUNE, 2017'!U67</f>
        <v>0</v>
      </c>
      <c r="V67" s="1671" t="n">
        <f aca="false">'APRIL, 2017'!V67+'MAY, 2017'!V67+'JUNE, 2017'!V67</f>
        <v>1</v>
      </c>
      <c r="W67" s="1672" t="n">
        <f aca="false">SUM(S67:V67)</f>
        <v>32</v>
      </c>
      <c r="X67" s="1673" t="n">
        <f aca="false">SUM(W67,R67,L67)</f>
        <v>313</v>
      </c>
      <c r="Y67" s="943" t="n">
        <f aca="false">'APRIL, 2017'!Y67+'MAY, 2017'!Y67+'JUNE, 2017'!Y67</f>
        <v>24</v>
      </c>
      <c r="Z67" s="943" t="n">
        <f aca="false">'APRIL, 2017'!Z67+'MAY, 2017'!Z67+'JUNE, 2017'!Z67</f>
        <v>10</v>
      </c>
      <c r="AA67" s="1674" t="n">
        <f aca="false">SUM(Y67:Z67)</f>
        <v>34</v>
      </c>
      <c r="AB67" s="943" t="n">
        <f aca="false">'APRIL, 2017'!AB67+'MAY, 2017'!AB67+'JUNE, 2017'!AB67</f>
        <v>0</v>
      </c>
      <c r="AC67" s="943" t="n">
        <f aca="false">'APRIL, 2017'!AC67+'MAY, 2017'!AC67+'JUNE, 2017'!AC67</f>
        <v>10</v>
      </c>
      <c r="AD67" s="943" t="n">
        <f aca="false">'APRIL, 2017'!AD67+'MAY, 2017'!AD67+'JUNE, 2017'!AD67</f>
        <v>0</v>
      </c>
      <c r="AE67" s="1532" t="n">
        <f aca="false">'APRIL, 2017'!AE67+'MAY, 2017'!AE67+'JUNE, 2017'!AE67</f>
        <v>1</v>
      </c>
      <c r="AF67" s="1675" t="n">
        <f aca="false">SUM(AB67:AE67)</f>
        <v>11</v>
      </c>
      <c r="AG67" s="1676" t="n">
        <f aca="false">'APRIL, 2017'!AG67+'MAY, 2017'!AG67+'JUNE, 2017'!AG67</f>
        <v>97</v>
      </c>
    </row>
    <row r="68" customFormat="false" ht="32.25" hidden="false" customHeight="false" outlineLevel="0" collapsed="false">
      <c r="B68" s="1535" t="s">
        <v>78</v>
      </c>
      <c r="C68" s="943" t="n">
        <f aca="false">'APRIL, 2017'!C68+'MAY, 2017'!C68+'JUNE, 2017'!C68</f>
        <v>0</v>
      </c>
      <c r="D68" s="943" t="n">
        <f aca="false">'APRIL, 2017'!D68+'MAY, 2017'!D68+'JUNE, 2017'!D68</f>
        <v>14</v>
      </c>
      <c r="E68" s="943" t="n">
        <f aca="false">'APRIL, 2017'!E68+'MAY, 2017'!E68+'JUNE, 2017'!E68</f>
        <v>33</v>
      </c>
      <c r="F68" s="1669" t="n">
        <f aca="false">SUM(C68:E68)</f>
        <v>47</v>
      </c>
      <c r="G68" s="943" t="n">
        <f aca="false">'APRIL, 2017'!G68+'MAY, 2017'!G68+'JUNE, 2017'!G68</f>
        <v>1</v>
      </c>
      <c r="H68" s="943" t="n">
        <f aca="false">'APRIL, 2017'!H68+'MAY, 2017'!H68+'JUNE, 2017'!H68</f>
        <v>8</v>
      </c>
      <c r="I68" s="943" t="n">
        <f aca="false">'APRIL, 2017'!I68+'MAY, 2017'!I68+'JUNE, 2017'!I68</f>
        <v>4</v>
      </c>
      <c r="J68" s="943" t="n">
        <f aca="false">'APRIL, 2017'!J68+'MAY, 2017'!J68+'JUNE, 2017'!J68</f>
        <v>5</v>
      </c>
      <c r="K68" s="943" t="n">
        <f aca="false">'APRIL, 2017'!K68+'MAY, 2017'!K68+'JUNE, 2017'!K68</f>
        <v>0</v>
      </c>
      <c r="L68" s="748" t="n">
        <f aca="false">SUM(G68:K68)</f>
        <v>18</v>
      </c>
      <c r="M68" s="943" t="n">
        <f aca="false">'APRIL, 2017'!M68+'MAY, 2017'!M68+'JUNE, 2017'!M68</f>
        <v>0</v>
      </c>
      <c r="N68" s="943" t="n">
        <f aca="false">'APRIL, 2017'!N68+'MAY, 2017'!N68+'JUNE, 2017'!N68</f>
        <v>25</v>
      </c>
      <c r="O68" s="943" t="n">
        <f aca="false">'APRIL, 2017'!O68+'MAY, 2017'!O68+'JUNE, 2017'!O68</f>
        <v>8</v>
      </c>
      <c r="P68" s="943" t="n">
        <f aca="false">'APRIL, 2017'!P68+'MAY, 2017'!P68+'JUNE, 2017'!P68</f>
        <v>2</v>
      </c>
      <c r="Q68" s="943" t="n">
        <f aca="false">'APRIL, 2017'!Q68+'MAY, 2017'!Q68+'JUNE, 2017'!Q68</f>
        <v>1</v>
      </c>
      <c r="R68" s="1670" t="n">
        <f aca="false">SUM(M68:Q68)</f>
        <v>36</v>
      </c>
      <c r="S68" s="943" t="n">
        <f aca="false">'APRIL, 2017'!S68+'MAY, 2017'!S68+'JUNE, 2017'!S68</f>
        <v>14</v>
      </c>
      <c r="T68" s="943" t="n">
        <f aca="false">'APRIL, 2017'!T68+'MAY, 2017'!T68+'JUNE, 2017'!T68</f>
        <v>1</v>
      </c>
      <c r="U68" s="943" t="n">
        <f aca="false">'APRIL, 2017'!U68+'MAY, 2017'!U68+'JUNE, 2017'!U68</f>
        <v>1</v>
      </c>
      <c r="V68" s="1671" t="n">
        <f aca="false">'APRIL, 2017'!V68+'MAY, 2017'!V68+'JUNE, 2017'!V68</f>
        <v>0</v>
      </c>
      <c r="W68" s="1672" t="n">
        <f aca="false">SUM(S68:V68)</f>
        <v>16</v>
      </c>
      <c r="X68" s="1673" t="n">
        <f aca="false">SUM(W68,R68,L68)</f>
        <v>70</v>
      </c>
      <c r="Y68" s="943" t="n">
        <f aca="false">'APRIL, 2017'!Y68+'MAY, 2017'!Y68+'JUNE, 2017'!Y68</f>
        <v>23</v>
      </c>
      <c r="Z68" s="943" t="n">
        <f aca="false">'APRIL, 2017'!Z68+'MAY, 2017'!Z68+'JUNE, 2017'!Z68</f>
        <v>0</v>
      </c>
      <c r="AA68" s="1674" t="n">
        <f aca="false">SUM(Y68:Z68)</f>
        <v>23</v>
      </c>
      <c r="AB68" s="943" t="n">
        <f aca="false">'APRIL, 2017'!AB68+'MAY, 2017'!AB68+'JUNE, 2017'!AB68</f>
        <v>0</v>
      </c>
      <c r="AC68" s="943" t="n">
        <f aca="false">'APRIL, 2017'!AC68+'MAY, 2017'!AC68+'JUNE, 2017'!AC68</f>
        <v>0</v>
      </c>
      <c r="AD68" s="943" t="n">
        <f aca="false">'APRIL, 2017'!AD68+'MAY, 2017'!AD68+'JUNE, 2017'!AD68</f>
        <v>0</v>
      </c>
      <c r="AE68" s="1532" t="n">
        <f aca="false">'APRIL, 2017'!AE68+'MAY, 2017'!AE68+'JUNE, 2017'!AE68</f>
        <v>0</v>
      </c>
      <c r="AF68" s="1675" t="n">
        <f aca="false">SUM(AB68:AE68)</f>
        <v>0</v>
      </c>
      <c r="AG68" s="1676" t="n">
        <f aca="false">'APRIL, 2017'!AG68+'MAY, 2017'!AG68+'JUNE, 2017'!AG68</f>
        <v>28</v>
      </c>
    </row>
    <row r="69" customFormat="false" ht="32.25" hidden="false" customHeight="false" outlineLevel="0" collapsed="false">
      <c r="B69" s="1535" t="s">
        <v>79</v>
      </c>
      <c r="C69" s="943" t="n">
        <f aca="false">'APRIL, 2017'!C69+'MAY, 2017'!C69+'JUNE, 2017'!C69</f>
        <v>0</v>
      </c>
      <c r="D69" s="943" t="n">
        <f aca="false">'APRIL, 2017'!D69+'MAY, 2017'!D69+'JUNE, 2017'!D69</f>
        <v>14</v>
      </c>
      <c r="E69" s="943" t="n">
        <f aca="false">'APRIL, 2017'!E69+'MAY, 2017'!E69+'JUNE, 2017'!E69</f>
        <v>39</v>
      </c>
      <c r="F69" s="1669" t="n">
        <f aca="false">SUM(C69:E69)</f>
        <v>53</v>
      </c>
      <c r="G69" s="943" t="n">
        <f aca="false">'APRIL, 2017'!G69+'MAY, 2017'!G69+'JUNE, 2017'!G69</f>
        <v>11</v>
      </c>
      <c r="H69" s="943" t="n">
        <f aca="false">'APRIL, 2017'!H69+'MAY, 2017'!H69+'JUNE, 2017'!H69</f>
        <v>1</v>
      </c>
      <c r="I69" s="943" t="n">
        <f aca="false">'APRIL, 2017'!I69+'MAY, 2017'!I69+'JUNE, 2017'!I69</f>
        <v>8</v>
      </c>
      <c r="J69" s="943" t="n">
        <f aca="false">'APRIL, 2017'!J69+'MAY, 2017'!J69+'JUNE, 2017'!J69</f>
        <v>14</v>
      </c>
      <c r="K69" s="943" t="n">
        <f aca="false">'APRIL, 2017'!K69+'MAY, 2017'!K69+'JUNE, 2017'!K69</f>
        <v>0</v>
      </c>
      <c r="L69" s="748" t="n">
        <f aca="false">SUM(G69:K69)</f>
        <v>34</v>
      </c>
      <c r="M69" s="943" t="n">
        <f aca="false">'APRIL, 2017'!M69+'MAY, 2017'!M69+'JUNE, 2017'!M69</f>
        <v>0</v>
      </c>
      <c r="N69" s="943" t="n">
        <f aca="false">'APRIL, 2017'!N69+'MAY, 2017'!N69+'JUNE, 2017'!N69</f>
        <v>30</v>
      </c>
      <c r="O69" s="943" t="n">
        <f aca="false">'APRIL, 2017'!O69+'MAY, 2017'!O69+'JUNE, 2017'!O69</f>
        <v>14</v>
      </c>
      <c r="P69" s="943" t="n">
        <f aca="false">'APRIL, 2017'!P69+'MAY, 2017'!P69+'JUNE, 2017'!P69</f>
        <v>0</v>
      </c>
      <c r="Q69" s="943" t="n">
        <f aca="false">'APRIL, 2017'!Q69+'MAY, 2017'!Q69+'JUNE, 2017'!Q69</f>
        <v>0</v>
      </c>
      <c r="R69" s="1670" t="n">
        <f aca="false">SUM(M69:Q69)</f>
        <v>44</v>
      </c>
      <c r="S69" s="943" t="n">
        <f aca="false">'APRIL, 2017'!S69+'MAY, 2017'!S69+'JUNE, 2017'!S69</f>
        <v>9</v>
      </c>
      <c r="T69" s="943" t="n">
        <f aca="false">'APRIL, 2017'!T69+'MAY, 2017'!T69+'JUNE, 2017'!T69</f>
        <v>0</v>
      </c>
      <c r="U69" s="943" t="n">
        <f aca="false">'APRIL, 2017'!U69+'MAY, 2017'!U69+'JUNE, 2017'!U69</f>
        <v>0</v>
      </c>
      <c r="V69" s="1671" t="n">
        <f aca="false">'APRIL, 2017'!V69+'MAY, 2017'!V69+'JUNE, 2017'!V69</f>
        <v>0</v>
      </c>
      <c r="W69" s="1672" t="n">
        <f aca="false">SUM(S69:V69)</f>
        <v>9</v>
      </c>
      <c r="X69" s="1673" t="n">
        <f aca="false">SUM(W69,R69,L69)</f>
        <v>87</v>
      </c>
      <c r="Y69" s="943" t="n">
        <f aca="false">'APRIL, 2017'!Y69+'MAY, 2017'!Y69+'JUNE, 2017'!Y69</f>
        <v>0</v>
      </c>
      <c r="Z69" s="943" t="n">
        <f aca="false">'APRIL, 2017'!Z69+'MAY, 2017'!Z69+'JUNE, 2017'!Z69</f>
        <v>0</v>
      </c>
      <c r="AA69" s="1674" t="n">
        <f aca="false">SUM(Y69:Z69)</f>
        <v>0</v>
      </c>
      <c r="AB69" s="943" t="n">
        <f aca="false">'APRIL, 2017'!AB69+'MAY, 2017'!AB69+'JUNE, 2017'!AB69</f>
        <v>0</v>
      </c>
      <c r="AC69" s="943" t="n">
        <f aca="false">'APRIL, 2017'!AC69+'MAY, 2017'!AC69+'JUNE, 2017'!AC69</f>
        <v>0</v>
      </c>
      <c r="AD69" s="943" t="n">
        <f aca="false">'APRIL, 2017'!AD69+'MAY, 2017'!AD69+'JUNE, 2017'!AD69</f>
        <v>0</v>
      </c>
      <c r="AE69" s="1532" t="n">
        <f aca="false">'APRIL, 2017'!AE69+'MAY, 2017'!AE69+'JUNE, 2017'!AE69</f>
        <v>0</v>
      </c>
      <c r="AF69" s="1675" t="n">
        <f aca="false">SUM(AB69:AE69)</f>
        <v>0</v>
      </c>
      <c r="AG69" s="1676" t="n">
        <f aca="false">'APRIL, 2017'!AG69+'MAY, 2017'!AG69+'JUNE, 2017'!AG69</f>
        <v>14</v>
      </c>
    </row>
    <row r="70" customFormat="false" ht="32.25" hidden="false" customHeight="false" outlineLevel="0" collapsed="false">
      <c r="B70" s="1535" t="s">
        <v>80</v>
      </c>
      <c r="C70" s="943" t="n">
        <f aca="false">'APRIL, 2017'!C70+'MAY, 2017'!C70+'JUNE, 2017'!C70</f>
        <v>1</v>
      </c>
      <c r="D70" s="943" t="n">
        <f aca="false">'APRIL, 2017'!D70+'MAY, 2017'!D70+'JUNE, 2017'!D70</f>
        <v>32</v>
      </c>
      <c r="E70" s="943" t="n">
        <f aca="false">'APRIL, 2017'!E70+'MAY, 2017'!E70+'JUNE, 2017'!E70</f>
        <v>9</v>
      </c>
      <c r="F70" s="1669" t="n">
        <f aca="false">SUM(C70:E70)</f>
        <v>42</v>
      </c>
      <c r="G70" s="943" t="n">
        <f aca="false">'APRIL, 2017'!G70+'MAY, 2017'!G70+'JUNE, 2017'!G70</f>
        <v>5</v>
      </c>
      <c r="H70" s="943" t="n">
        <f aca="false">'APRIL, 2017'!H70+'MAY, 2017'!H70+'JUNE, 2017'!H70</f>
        <v>10</v>
      </c>
      <c r="I70" s="943" t="n">
        <f aca="false">'APRIL, 2017'!I70+'MAY, 2017'!I70+'JUNE, 2017'!I70</f>
        <v>0</v>
      </c>
      <c r="J70" s="943" t="n">
        <f aca="false">'APRIL, 2017'!J70+'MAY, 2017'!J70+'JUNE, 2017'!J70</f>
        <v>5</v>
      </c>
      <c r="K70" s="943" t="n">
        <f aca="false">'APRIL, 2017'!K70+'MAY, 2017'!K70+'JUNE, 2017'!K70</f>
        <v>2</v>
      </c>
      <c r="L70" s="748" t="n">
        <f aca="false">SUM(G70:K70)</f>
        <v>22</v>
      </c>
      <c r="M70" s="943" t="n">
        <f aca="false">'APRIL, 2017'!M70+'MAY, 2017'!M70+'JUNE, 2017'!M70</f>
        <v>0</v>
      </c>
      <c r="N70" s="943" t="n">
        <f aca="false">'APRIL, 2017'!N70+'MAY, 2017'!N70+'JUNE, 2017'!N70</f>
        <v>27</v>
      </c>
      <c r="O70" s="943" t="n">
        <f aca="false">'APRIL, 2017'!O70+'MAY, 2017'!O70+'JUNE, 2017'!O70</f>
        <v>9</v>
      </c>
      <c r="P70" s="943" t="n">
        <f aca="false">'APRIL, 2017'!P70+'MAY, 2017'!P70+'JUNE, 2017'!P70</f>
        <v>6</v>
      </c>
      <c r="Q70" s="943" t="n">
        <f aca="false">'APRIL, 2017'!Q70+'MAY, 2017'!Q70+'JUNE, 2017'!Q70</f>
        <v>3</v>
      </c>
      <c r="R70" s="1670" t="n">
        <f aca="false">SUM(M70:Q70)</f>
        <v>45</v>
      </c>
      <c r="S70" s="943" t="n">
        <f aca="false">'APRIL, 2017'!S70+'MAY, 2017'!S70+'JUNE, 2017'!S70</f>
        <v>5</v>
      </c>
      <c r="T70" s="943" t="n">
        <f aca="false">'APRIL, 2017'!T70+'MAY, 2017'!T70+'JUNE, 2017'!T70</f>
        <v>0</v>
      </c>
      <c r="U70" s="943" t="n">
        <f aca="false">'APRIL, 2017'!U70+'MAY, 2017'!U70+'JUNE, 2017'!U70</f>
        <v>0</v>
      </c>
      <c r="V70" s="1671" t="n">
        <f aca="false">'APRIL, 2017'!V70+'MAY, 2017'!V70+'JUNE, 2017'!V70</f>
        <v>1</v>
      </c>
      <c r="W70" s="1672" t="n">
        <f aca="false">SUM(S70:V70)</f>
        <v>6</v>
      </c>
      <c r="X70" s="1673" t="n">
        <f aca="false">SUM(W70,R70,L70)</f>
        <v>73</v>
      </c>
      <c r="Y70" s="943" t="n">
        <f aca="false">'APRIL, 2017'!Y70+'MAY, 2017'!Y70+'JUNE, 2017'!Y70</f>
        <v>3</v>
      </c>
      <c r="Z70" s="943" t="n">
        <f aca="false">'APRIL, 2017'!Z70+'MAY, 2017'!Z70+'JUNE, 2017'!Z70</f>
        <v>1</v>
      </c>
      <c r="AA70" s="1674" t="n">
        <f aca="false">SUM(Y70:Z70)</f>
        <v>4</v>
      </c>
      <c r="AB70" s="943" t="n">
        <f aca="false">'APRIL, 2017'!AB70+'MAY, 2017'!AB70+'JUNE, 2017'!AB70</f>
        <v>0</v>
      </c>
      <c r="AC70" s="943" t="n">
        <f aca="false">'APRIL, 2017'!AC70+'MAY, 2017'!AC70+'JUNE, 2017'!AC70</f>
        <v>1</v>
      </c>
      <c r="AD70" s="943" t="n">
        <f aca="false">'APRIL, 2017'!AD70+'MAY, 2017'!AD70+'JUNE, 2017'!AD70</f>
        <v>0</v>
      </c>
      <c r="AE70" s="1532" t="n">
        <f aca="false">'APRIL, 2017'!AE70+'MAY, 2017'!AE70+'JUNE, 2017'!AE70</f>
        <v>0</v>
      </c>
      <c r="AF70" s="1675" t="n">
        <f aca="false">SUM(AB70:AE70)</f>
        <v>1</v>
      </c>
      <c r="AG70" s="1676" t="n">
        <f aca="false">'APRIL, 2017'!AG70+'MAY, 2017'!AG70+'JUNE, 2017'!AG70</f>
        <v>53</v>
      </c>
    </row>
    <row r="71" customFormat="false" ht="32.25" hidden="false" customHeight="false" outlineLevel="0" collapsed="false">
      <c r="B71" s="1535" t="s">
        <v>81</v>
      </c>
      <c r="C71" s="943" t="n">
        <f aca="false">'APRIL, 2017'!C71+'MAY, 2017'!C71+'JUNE, 2017'!C71</f>
        <v>7</v>
      </c>
      <c r="D71" s="943" t="n">
        <f aca="false">'APRIL, 2017'!D71+'MAY, 2017'!D71+'JUNE, 2017'!D71</f>
        <v>5</v>
      </c>
      <c r="E71" s="943" t="n">
        <f aca="false">'APRIL, 2017'!E71+'MAY, 2017'!E71+'JUNE, 2017'!E71</f>
        <v>49</v>
      </c>
      <c r="F71" s="1669" t="n">
        <f aca="false">SUM(C71:E71)</f>
        <v>61</v>
      </c>
      <c r="G71" s="943" t="n">
        <f aca="false">'APRIL, 2017'!G71+'MAY, 2017'!G71+'JUNE, 2017'!G71</f>
        <v>4</v>
      </c>
      <c r="H71" s="943" t="n">
        <f aca="false">'APRIL, 2017'!H71+'MAY, 2017'!H71+'JUNE, 2017'!H71</f>
        <v>28</v>
      </c>
      <c r="I71" s="943" t="n">
        <f aca="false">'APRIL, 2017'!I71+'MAY, 2017'!I71+'JUNE, 2017'!I71</f>
        <v>3</v>
      </c>
      <c r="J71" s="943" t="n">
        <f aca="false">'APRIL, 2017'!J71+'MAY, 2017'!J71+'JUNE, 2017'!J71</f>
        <v>10</v>
      </c>
      <c r="K71" s="943" t="n">
        <f aca="false">'APRIL, 2017'!K71+'MAY, 2017'!K71+'JUNE, 2017'!K71</f>
        <v>0</v>
      </c>
      <c r="L71" s="748" t="n">
        <f aca="false">SUM(G71:K71)</f>
        <v>45</v>
      </c>
      <c r="M71" s="943" t="n">
        <f aca="false">'APRIL, 2017'!M71+'MAY, 2017'!M71+'JUNE, 2017'!M71</f>
        <v>0</v>
      </c>
      <c r="N71" s="943" t="n">
        <f aca="false">'APRIL, 2017'!N71+'MAY, 2017'!N71+'JUNE, 2017'!N71</f>
        <v>20</v>
      </c>
      <c r="O71" s="943" t="n">
        <f aca="false">'APRIL, 2017'!O71+'MAY, 2017'!O71+'JUNE, 2017'!O71</f>
        <v>4</v>
      </c>
      <c r="P71" s="943" t="n">
        <f aca="false">'APRIL, 2017'!P71+'MAY, 2017'!P71+'JUNE, 2017'!P71</f>
        <v>4</v>
      </c>
      <c r="Q71" s="943" t="n">
        <f aca="false">'APRIL, 2017'!Q71+'MAY, 2017'!Q71+'JUNE, 2017'!Q71</f>
        <v>2</v>
      </c>
      <c r="R71" s="1670" t="n">
        <f aca="false">SUM(M71:Q71)</f>
        <v>30</v>
      </c>
      <c r="S71" s="943" t="n">
        <f aca="false">'APRIL, 2017'!S71+'MAY, 2017'!S71+'JUNE, 2017'!S71</f>
        <v>20</v>
      </c>
      <c r="T71" s="943" t="n">
        <f aca="false">'APRIL, 2017'!T71+'MAY, 2017'!T71+'JUNE, 2017'!T71</f>
        <v>0</v>
      </c>
      <c r="U71" s="943" t="n">
        <f aca="false">'APRIL, 2017'!U71+'MAY, 2017'!U71+'JUNE, 2017'!U71</f>
        <v>0</v>
      </c>
      <c r="V71" s="1671" t="n">
        <f aca="false">'APRIL, 2017'!V71+'MAY, 2017'!V71+'JUNE, 2017'!V71</f>
        <v>1</v>
      </c>
      <c r="W71" s="1672" t="n">
        <f aca="false">SUM(S71:V71)</f>
        <v>21</v>
      </c>
      <c r="X71" s="1673" t="n">
        <f aca="false">SUM(W71,R71,L71)</f>
        <v>96</v>
      </c>
      <c r="Y71" s="943" t="n">
        <f aca="false">'APRIL, 2017'!Y71+'MAY, 2017'!Y71+'JUNE, 2017'!Y71</f>
        <v>18</v>
      </c>
      <c r="Z71" s="943" t="n">
        <f aca="false">'APRIL, 2017'!Z71+'MAY, 2017'!Z71+'JUNE, 2017'!Z71</f>
        <v>12</v>
      </c>
      <c r="AA71" s="1674" t="n">
        <f aca="false">SUM(Y71:Z71)</f>
        <v>30</v>
      </c>
      <c r="AB71" s="943" t="n">
        <f aca="false">'APRIL, 2017'!AB71+'MAY, 2017'!AB71+'JUNE, 2017'!AB71</f>
        <v>2</v>
      </c>
      <c r="AC71" s="943" t="n">
        <f aca="false">'APRIL, 2017'!AC71+'MAY, 2017'!AC71+'JUNE, 2017'!AC71</f>
        <v>6</v>
      </c>
      <c r="AD71" s="943" t="n">
        <f aca="false">'APRIL, 2017'!AD71+'MAY, 2017'!AD71+'JUNE, 2017'!AD71</f>
        <v>1</v>
      </c>
      <c r="AE71" s="1532" t="n">
        <f aca="false">'APRIL, 2017'!AE71+'MAY, 2017'!AE71+'JUNE, 2017'!AE71</f>
        <v>3</v>
      </c>
      <c r="AF71" s="1675" t="n">
        <f aca="false">SUM(AB71:AE71)</f>
        <v>12</v>
      </c>
      <c r="AG71" s="1676" t="n">
        <f aca="false">'APRIL, 2017'!AG71+'MAY, 2017'!AG71+'JUNE, 2017'!AG71</f>
        <v>65</v>
      </c>
    </row>
    <row r="72" customFormat="false" ht="32.25" hidden="false" customHeight="false" outlineLevel="0" collapsed="false">
      <c r="B72" s="1535" t="s">
        <v>82</v>
      </c>
      <c r="C72" s="943" t="n">
        <f aca="false">'APRIL, 2017'!C72+'MAY, 2017'!C72+'JUNE, 2017'!C72</f>
        <v>1</v>
      </c>
      <c r="D72" s="943" t="n">
        <f aca="false">'APRIL, 2017'!D72+'MAY, 2017'!D72+'JUNE, 2017'!D72</f>
        <v>3</v>
      </c>
      <c r="E72" s="943" t="n">
        <f aca="false">'APRIL, 2017'!E72+'MAY, 2017'!E72+'JUNE, 2017'!E72</f>
        <v>39</v>
      </c>
      <c r="F72" s="1669" t="n">
        <f aca="false">SUM(C72:E72)</f>
        <v>43</v>
      </c>
      <c r="G72" s="943" t="n">
        <f aca="false">'APRIL, 2017'!G72+'MAY, 2017'!G72+'JUNE, 2017'!G72</f>
        <v>0</v>
      </c>
      <c r="H72" s="943" t="n">
        <f aca="false">'APRIL, 2017'!H72+'MAY, 2017'!H72+'JUNE, 2017'!H72</f>
        <v>9</v>
      </c>
      <c r="I72" s="943" t="n">
        <f aca="false">'APRIL, 2017'!I72+'MAY, 2017'!I72+'JUNE, 2017'!I72</f>
        <v>1</v>
      </c>
      <c r="J72" s="943" t="n">
        <f aca="false">'APRIL, 2017'!J72+'MAY, 2017'!J72+'JUNE, 2017'!J72</f>
        <v>9</v>
      </c>
      <c r="K72" s="943" t="n">
        <f aca="false">'APRIL, 2017'!K72+'MAY, 2017'!K72+'JUNE, 2017'!K72</f>
        <v>0</v>
      </c>
      <c r="L72" s="748" t="n">
        <f aca="false">SUM(G72:K72)</f>
        <v>19</v>
      </c>
      <c r="M72" s="943" t="n">
        <f aca="false">'APRIL, 2017'!M72+'MAY, 2017'!M72+'JUNE, 2017'!M72</f>
        <v>2</v>
      </c>
      <c r="N72" s="943" t="n">
        <f aca="false">'APRIL, 2017'!N72+'MAY, 2017'!N72+'JUNE, 2017'!N72</f>
        <v>21</v>
      </c>
      <c r="O72" s="943" t="n">
        <f aca="false">'APRIL, 2017'!O72+'MAY, 2017'!O72+'JUNE, 2017'!O72</f>
        <v>26</v>
      </c>
      <c r="P72" s="943" t="n">
        <f aca="false">'APRIL, 2017'!P72+'MAY, 2017'!P72+'JUNE, 2017'!P72</f>
        <v>2</v>
      </c>
      <c r="Q72" s="943" t="n">
        <f aca="false">'APRIL, 2017'!Q72+'MAY, 2017'!Q72+'JUNE, 2017'!Q72</f>
        <v>2</v>
      </c>
      <c r="R72" s="1670" t="n">
        <f aca="false">SUM(M72:Q72)</f>
        <v>53</v>
      </c>
      <c r="S72" s="943" t="n">
        <f aca="false">'APRIL, 2017'!S72+'MAY, 2017'!S72+'JUNE, 2017'!S72</f>
        <v>6</v>
      </c>
      <c r="T72" s="943" t="n">
        <f aca="false">'APRIL, 2017'!T72+'MAY, 2017'!T72+'JUNE, 2017'!T72</f>
        <v>0</v>
      </c>
      <c r="U72" s="943" t="n">
        <f aca="false">'APRIL, 2017'!U72+'MAY, 2017'!U72+'JUNE, 2017'!U72</f>
        <v>0</v>
      </c>
      <c r="V72" s="1671" t="n">
        <f aca="false">'APRIL, 2017'!V72+'MAY, 2017'!V72+'JUNE, 2017'!V72</f>
        <v>0</v>
      </c>
      <c r="W72" s="1672" t="n">
        <f aca="false">SUM(S72:V72)</f>
        <v>6</v>
      </c>
      <c r="X72" s="1673" t="n">
        <f aca="false">SUM(W72,R72,L72)</f>
        <v>78</v>
      </c>
      <c r="Y72" s="943" t="n">
        <f aca="false">'APRIL, 2017'!Y72+'MAY, 2017'!Y72+'JUNE, 2017'!Y72</f>
        <v>1</v>
      </c>
      <c r="Z72" s="943" t="n">
        <f aca="false">'APRIL, 2017'!Z72+'MAY, 2017'!Z72+'JUNE, 2017'!Z72</f>
        <v>0</v>
      </c>
      <c r="AA72" s="1674" t="n">
        <f aca="false">SUM(Y72:Z72)</f>
        <v>1</v>
      </c>
      <c r="AB72" s="943" t="n">
        <f aca="false">'APRIL, 2017'!AB72+'MAY, 2017'!AB72+'JUNE, 2017'!AB72</f>
        <v>0</v>
      </c>
      <c r="AC72" s="943" t="n">
        <f aca="false">'APRIL, 2017'!AC72+'MAY, 2017'!AC72+'JUNE, 2017'!AC72</f>
        <v>1</v>
      </c>
      <c r="AD72" s="943" t="n">
        <f aca="false">'APRIL, 2017'!AD72+'MAY, 2017'!AD72+'JUNE, 2017'!AD72</f>
        <v>0</v>
      </c>
      <c r="AE72" s="1532" t="n">
        <f aca="false">'APRIL, 2017'!AE72+'MAY, 2017'!AE72+'JUNE, 2017'!AE72</f>
        <v>0</v>
      </c>
      <c r="AF72" s="1675" t="n">
        <f aca="false">SUM(AB72:AE72)</f>
        <v>1</v>
      </c>
      <c r="AG72" s="1676" t="n">
        <f aca="false">'APRIL, 2017'!AG72+'MAY, 2017'!AG72+'JUNE, 2017'!AG72</f>
        <v>3</v>
      </c>
    </row>
    <row r="73" customFormat="false" ht="32.25" hidden="false" customHeight="false" outlineLevel="0" collapsed="false">
      <c r="B73" s="1535" t="s">
        <v>83</v>
      </c>
      <c r="C73" s="943" t="n">
        <f aca="false">'APRIL, 2017'!C73+'MAY, 2017'!C73+'JUNE, 2017'!C73</f>
        <v>7</v>
      </c>
      <c r="D73" s="943" t="n">
        <f aca="false">'APRIL, 2017'!D73+'MAY, 2017'!D73+'JUNE, 2017'!D73</f>
        <v>69</v>
      </c>
      <c r="E73" s="943" t="n">
        <f aca="false">'APRIL, 2017'!E73+'MAY, 2017'!E73+'JUNE, 2017'!E73</f>
        <v>107</v>
      </c>
      <c r="F73" s="1669" t="n">
        <f aca="false">SUM(C73:E73)</f>
        <v>183</v>
      </c>
      <c r="G73" s="943" t="n">
        <f aca="false">'APRIL, 2017'!G73+'MAY, 2017'!G73+'JUNE, 2017'!G73</f>
        <v>36</v>
      </c>
      <c r="H73" s="943" t="n">
        <f aca="false">'APRIL, 2017'!H73+'MAY, 2017'!H73+'JUNE, 2017'!H73</f>
        <v>28</v>
      </c>
      <c r="I73" s="943" t="n">
        <f aca="false">'APRIL, 2017'!I73+'MAY, 2017'!I73+'JUNE, 2017'!I73</f>
        <v>10</v>
      </c>
      <c r="J73" s="943" t="n">
        <f aca="false">'APRIL, 2017'!J73+'MAY, 2017'!J73+'JUNE, 2017'!J73</f>
        <v>42</v>
      </c>
      <c r="K73" s="943" t="n">
        <f aca="false">'APRIL, 2017'!K73+'MAY, 2017'!K73+'JUNE, 2017'!K73</f>
        <v>1</v>
      </c>
      <c r="L73" s="748" t="n">
        <f aca="false">SUM(G73:K73)</f>
        <v>117</v>
      </c>
      <c r="M73" s="943" t="n">
        <f aca="false">'APRIL, 2017'!M73+'MAY, 2017'!M73+'JUNE, 2017'!M73</f>
        <v>1</v>
      </c>
      <c r="N73" s="943" t="n">
        <f aca="false">'APRIL, 2017'!N73+'MAY, 2017'!N73+'JUNE, 2017'!N73</f>
        <v>85</v>
      </c>
      <c r="O73" s="943" t="n">
        <f aca="false">'APRIL, 2017'!O73+'MAY, 2017'!O73+'JUNE, 2017'!O73</f>
        <v>41</v>
      </c>
      <c r="P73" s="943" t="n">
        <f aca="false">'APRIL, 2017'!P73+'MAY, 2017'!P73+'JUNE, 2017'!P73</f>
        <v>34</v>
      </c>
      <c r="Q73" s="943" t="n">
        <f aca="false">'APRIL, 2017'!Q73+'MAY, 2017'!Q73+'JUNE, 2017'!Q73</f>
        <v>12</v>
      </c>
      <c r="R73" s="1670" t="n">
        <f aca="false">SUM(M73:Q73)</f>
        <v>173</v>
      </c>
      <c r="S73" s="943" t="n">
        <f aca="false">'APRIL, 2017'!S73+'MAY, 2017'!S73+'JUNE, 2017'!S73</f>
        <v>33</v>
      </c>
      <c r="T73" s="943" t="n">
        <f aca="false">'APRIL, 2017'!T73+'MAY, 2017'!T73+'JUNE, 2017'!T73</f>
        <v>7</v>
      </c>
      <c r="U73" s="943" t="n">
        <f aca="false">'APRIL, 2017'!U73+'MAY, 2017'!U73+'JUNE, 2017'!U73</f>
        <v>0</v>
      </c>
      <c r="V73" s="1671" t="n">
        <f aca="false">'APRIL, 2017'!V73+'MAY, 2017'!V73+'JUNE, 2017'!V73</f>
        <v>1</v>
      </c>
      <c r="W73" s="1672" t="n">
        <f aca="false">SUM(S73:V73)</f>
        <v>41</v>
      </c>
      <c r="X73" s="1673" t="n">
        <f aca="false">SUM(W73,R73,L73)</f>
        <v>331</v>
      </c>
      <c r="Y73" s="943" t="n">
        <f aca="false">'APRIL, 2017'!Y73+'MAY, 2017'!Y73+'JUNE, 2017'!Y73</f>
        <v>20</v>
      </c>
      <c r="Z73" s="943" t="n">
        <f aca="false">'APRIL, 2017'!Z73+'MAY, 2017'!Z73+'JUNE, 2017'!Z73</f>
        <v>7</v>
      </c>
      <c r="AA73" s="1674" t="n">
        <f aca="false">SUM(Y73:Z73)</f>
        <v>27</v>
      </c>
      <c r="AB73" s="943" t="n">
        <f aca="false">'APRIL, 2017'!AB73+'MAY, 2017'!AB73+'JUNE, 2017'!AB73</f>
        <v>0</v>
      </c>
      <c r="AC73" s="943" t="n">
        <f aca="false">'APRIL, 2017'!AC73+'MAY, 2017'!AC73+'JUNE, 2017'!AC73</f>
        <v>7</v>
      </c>
      <c r="AD73" s="943" t="n">
        <f aca="false">'APRIL, 2017'!AD73+'MAY, 2017'!AD73+'JUNE, 2017'!AD73</f>
        <v>0</v>
      </c>
      <c r="AE73" s="1532" t="n">
        <f aca="false">'APRIL, 2017'!AE73+'MAY, 2017'!AE73+'JUNE, 2017'!AE73</f>
        <v>0</v>
      </c>
      <c r="AF73" s="1675" t="n">
        <f aca="false">SUM(AB73:AE73)</f>
        <v>7</v>
      </c>
      <c r="AG73" s="1676" t="n">
        <f aca="false">'APRIL, 2017'!AG73+'MAY, 2017'!AG73+'JUNE, 2017'!AG73</f>
        <v>72</v>
      </c>
    </row>
    <row r="74" customFormat="false" ht="32.25" hidden="false" customHeight="false" outlineLevel="0" collapsed="false">
      <c r="B74" s="1535" t="s">
        <v>84</v>
      </c>
      <c r="C74" s="943" t="n">
        <f aca="false">'APRIL, 2017'!C74+'MAY, 2017'!C74+'JUNE, 2017'!C74</f>
        <v>8</v>
      </c>
      <c r="D74" s="943" t="n">
        <f aca="false">'APRIL, 2017'!D74+'MAY, 2017'!D74+'JUNE, 2017'!D74</f>
        <v>20</v>
      </c>
      <c r="E74" s="943" t="n">
        <f aca="false">'APRIL, 2017'!E74+'MAY, 2017'!E74+'JUNE, 2017'!E74</f>
        <v>27</v>
      </c>
      <c r="F74" s="1669" t="n">
        <f aca="false">SUM(C74:E74)</f>
        <v>55</v>
      </c>
      <c r="G74" s="943" t="n">
        <f aca="false">'APRIL, 2017'!G74+'MAY, 2017'!G74+'JUNE, 2017'!G74</f>
        <v>0</v>
      </c>
      <c r="H74" s="943" t="n">
        <f aca="false">'APRIL, 2017'!H74+'MAY, 2017'!H74+'JUNE, 2017'!H74</f>
        <v>9</v>
      </c>
      <c r="I74" s="943" t="n">
        <f aca="false">'APRIL, 2017'!I74+'MAY, 2017'!I74+'JUNE, 2017'!I74</f>
        <v>8</v>
      </c>
      <c r="J74" s="943" t="n">
        <f aca="false">'APRIL, 2017'!J74+'MAY, 2017'!J74+'JUNE, 2017'!J74</f>
        <v>11</v>
      </c>
      <c r="K74" s="943" t="n">
        <f aca="false">'APRIL, 2017'!K74+'MAY, 2017'!K74+'JUNE, 2017'!K74</f>
        <v>0</v>
      </c>
      <c r="L74" s="748" t="n">
        <f aca="false">SUM(G74:K74)</f>
        <v>28</v>
      </c>
      <c r="M74" s="943" t="n">
        <f aca="false">'APRIL, 2017'!M74+'MAY, 2017'!M74+'JUNE, 2017'!M74</f>
        <v>0</v>
      </c>
      <c r="N74" s="943" t="n">
        <f aca="false">'APRIL, 2017'!N74+'MAY, 2017'!N74+'JUNE, 2017'!N74</f>
        <v>43</v>
      </c>
      <c r="O74" s="943" t="n">
        <f aca="false">'APRIL, 2017'!O74+'MAY, 2017'!O74+'JUNE, 2017'!O74</f>
        <v>11</v>
      </c>
      <c r="P74" s="943" t="n">
        <f aca="false">'APRIL, 2017'!P74+'MAY, 2017'!P74+'JUNE, 2017'!P74</f>
        <v>3</v>
      </c>
      <c r="Q74" s="943" t="n">
        <f aca="false">'APRIL, 2017'!Q74+'MAY, 2017'!Q74+'JUNE, 2017'!Q74</f>
        <v>1</v>
      </c>
      <c r="R74" s="1670" t="n">
        <f aca="false">SUM(M74:Q74)</f>
        <v>58</v>
      </c>
      <c r="S74" s="943" t="n">
        <f aca="false">'APRIL, 2017'!S74+'MAY, 2017'!S74+'JUNE, 2017'!S74</f>
        <v>8</v>
      </c>
      <c r="T74" s="943" t="n">
        <f aca="false">'APRIL, 2017'!T74+'MAY, 2017'!T74+'JUNE, 2017'!T74</f>
        <v>0</v>
      </c>
      <c r="U74" s="943" t="n">
        <f aca="false">'APRIL, 2017'!U74+'MAY, 2017'!U74+'JUNE, 2017'!U74</f>
        <v>1</v>
      </c>
      <c r="V74" s="1671" t="n">
        <f aca="false">'APRIL, 2017'!V74+'MAY, 2017'!V74+'JUNE, 2017'!V74</f>
        <v>1</v>
      </c>
      <c r="W74" s="1672" t="n">
        <f aca="false">SUM(S74:V74)</f>
        <v>10</v>
      </c>
      <c r="X74" s="1673" t="n">
        <f aca="false">SUM(W74,R74,L74)</f>
        <v>96</v>
      </c>
      <c r="Y74" s="943" t="n">
        <f aca="false">'APRIL, 2017'!Y74+'MAY, 2017'!Y74+'JUNE, 2017'!Y74</f>
        <v>14</v>
      </c>
      <c r="Z74" s="943" t="n">
        <f aca="false">'APRIL, 2017'!Z74+'MAY, 2017'!Z74+'JUNE, 2017'!Z74</f>
        <v>7</v>
      </c>
      <c r="AA74" s="1674" t="n">
        <f aca="false">SUM(Y74:Z74)</f>
        <v>21</v>
      </c>
      <c r="AB74" s="943" t="n">
        <f aca="false">'APRIL, 2017'!AB74+'MAY, 2017'!AB74+'JUNE, 2017'!AB74</f>
        <v>0</v>
      </c>
      <c r="AC74" s="943" t="n">
        <f aca="false">'APRIL, 2017'!AC74+'MAY, 2017'!AC74+'JUNE, 2017'!AC74</f>
        <v>6</v>
      </c>
      <c r="AD74" s="943" t="n">
        <f aca="false">'APRIL, 2017'!AD74+'MAY, 2017'!AD74+'JUNE, 2017'!AD74</f>
        <v>1</v>
      </c>
      <c r="AE74" s="1532" t="n">
        <f aca="false">'APRIL, 2017'!AE74+'MAY, 2017'!AE74+'JUNE, 2017'!AE74</f>
        <v>1</v>
      </c>
      <c r="AF74" s="1675" t="n">
        <f aca="false">SUM(AB74:AE74)</f>
        <v>8</v>
      </c>
      <c r="AG74" s="1676" t="n">
        <f aca="false">'APRIL, 2017'!AG74+'MAY, 2017'!AG74+'JUNE, 2017'!AG74</f>
        <v>30</v>
      </c>
    </row>
    <row r="75" customFormat="false" ht="32.25" hidden="false" customHeight="false" outlineLevel="0" collapsed="false">
      <c r="B75" s="1535" t="s">
        <v>85</v>
      </c>
      <c r="C75" s="943" t="n">
        <f aca="false">'APRIL, 2017'!C75+'MAY, 2017'!C75+'JUNE, 2017'!C75</f>
        <v>3</v>
      </c>
      <c r="D75" s="943" t="n">
        <f aca="false">'APRIL, 2017'!D75+'MAY, 2017'!D75+'JUNE, 2017'!D75</f>
        <v>3</v>
      </c>
      <c r="E75" s="943" t="n">
        <f aca="false">'APRIL, 2017'!E75+'MAY, 2017'!E75+'JUNE, 2017'!E75</f>
        <v>3</v>
      </c>
      <c r="F75" s="1669" t="n">
        <f aca="false">SUM(C75:E75)</f>
        <v>9</v>
      </c>
      <c r="G75" s="943" t="n">
        <f aca="false">'APRIL, 2017'!G75+'MAY, 2017'!G75+'JUNE, 2017'!G75</f>
        <v>1</v>
      </c>
      <c r="H75" s="943" t="n">
        <f aca="false">'APRIL, 2017'!H75+'MAY, 2017'!H75+'JUNE, 2017'!H75</f>
        <v>3</v>
      </c>
      <c r="I75" s="943" t="n">
        <f aca="false">'APRIL, 2017'!I75+'MAY, 2017'!I75+'JUNE, 2017'!I75</f>
        <v>2</v>
      </c>
      <c r="J75" s="943" t="n">
        <f aca="false">'APRIL, 2017'!J75+'MAY, 2017'!J75+'JUNE, 2017'!J75</f>
        <v>2</v>
      </c>
      <c r="K75" s="943" t="n">
        <f aca="false">'APRIL, 2017'!K75+'MAY, 2017'!K75+'JUNE, 2017'!K75</f>
        <v>0</v>
      </c>
      <c r="L75" s="748" t="n">
        <f aca="false">SUM(G75:K75)</f>
        <v>8</v>
      </c>
      <c r="M75" s="943" t="n">
        <f aca="false">'APRIL, 2017'!M75+'MAY, 2017'!M75+'JUNE, 2017'!M75</f>
        <v>0</v>
      </c>
      <c r="N75" s="943" t="n">
        <f aca="false">'APRIL, 2017'!N75+'MAY, 2017'!N75+'JUNE, 2017'!N75</f>
        <v>0</v>
      </c>
      <c r="O75" s="943" t="n">
        <f aca="false">'APRIL, 2017'!O75+'MAY, 2017'!O75+'JUNE, 2017'!O75</f>
        <v>2</v>
      </c>
      <c r="P75" s="943" t="n">
        <f aca="false">'APRIL, 2017'!P75+'MAY, 2017'!P75+'JUNE, 2017'!P75</f>
        <v>0</v>
      </c>
      <c r="Q75" s="943" t="n">
        <f aca="false">'APRIL, 2017'!Q75+'MAY, 2017'!Q75+'JUNE, 2017'!Q75</f>
        <v>1</v>
      </c>
      <c r="R75" s="1670" t="n">
        <f aca="false">SUM(M75:Q75)</f>
        <v>3</v>
      </c>
      <c r="S75" s="943" t="n">
        <f aca="false">'APRIL, 2017'!S75+'MAY, 2017'!S75+'JUNE, 2017'!S75</f>
        <v>3</v>
      </c>
      <c r="T75" s="943" t="n">
        <f aca="false">'APRIL, 2017'!T75+'MAY, 2017'!T75+'JUNE, 2017'!T75</f>
        <v>0</v>
      </c>
      <c r="U75" s="943" t="n">
        <f aca="false">'APRIL, 2017'!U75+'MAY, 2017'!U75+'JUNE, 2017'!U75</f>
        <v>0</v>
      </c>
      <c r="V75" s="1671" t="n">
        <f aca="false">'APRIL, 2017'!V75+'MAY, 2017'!V75+'JUNE, 2017'!V75</f>
        <v>1</v>
      </c>
      <c r="W75" s="1672" t="n">
        <f aca="false">SUM(S75:V75)</f>
        <v>4</v>
      </c>
      <c r="X75" s="1673" t="n">
        <f aca="false">SUM(W75,R75,L75)</f>
        <v>15</v>
      </c>
      <c r="Y75" s="943" t="n">
        <f aca="false">'APRIL, 2017'!Y75+'MAY, 2017'!Y75+'JUNE, 2017'!Y75</f>
        <v>0</v>
      </c>
      <c r="Z75" s="943" t="n">
        <f aca="false">'APRIL, 2017'!Z75+'MAY, 2017'!Z75+'JUNE, 2017'!Z75</f>
        <v>2</v>
      </c>
      <c r="AA75" s="1674" t="n">
        <f aca="false">SUM(Y75:Z75)</f>
        <v>2</v>
      </c>
      <c r="AB75" s="943" t="n">
        <f aca="false">'APRIL, 2017'!AB75+'MAY, 2017'!AB75+'JUNE, 2017'!AB75</f>
        <v>0</v>
      </c>
      <c r="AC75" s="943" t="n">
        <f aca="false">'APRIL, 2017'!AC75+'MAY, 2017'!AC75+'JUNE, 2017'!AC75</f>
        <v>2</v>
      </c>
      <c r="AD75" s="943" t="n">
        <f aca="false">'APRIL, 2017'!AD75+'MAY, 2017'!AD75+'JUNE, 2017'!AD75</f>
        <v>0</v>
      </c>
      <c r="AE75" s="1532" t="n">
        <f aca="false">'APRIL, 2017'!AE75+'MAY, 2017'!AE75+'JUNE, 2017'!AE75</f>
        <v>0</v>
      </c>
      <c r="AF75" s="1675" t="n">
        <f aca="false">SUM(AB75:AE75)</f>
        <v>2</v>
      </c>
      <c r="AG75" s="1676" t="n">
        <f aca="false">'APRIL, 2017'!AG75+'MAY, 2017'!AG75+'JUNE, 2017'!AG75</f>
        <v>7</v>
      </c>
    </row>
    <row r="76" customFormat="false" ht="32.25" hidden="false" customHeight="false" outlineLevel="0" collapsed="false">
      <c r="B76" s="1535" t="s">
        <v>86</v>
      </c>
      <c r="C76" s="943" t="n">
        <f aca="false">'APRIL, 2017'!C76+'MAY, 2017'!C76+'JUNE, 2017'!C76</f>
        <v>7</v>
      </c>
      <c r="D76" s="943" t="n">
        <f aca="false">'APRIL, 2017'!D76+'MAY, 2017'!D76+'JUNE, 2017'!D76</f>
        <v>6</v>
      </c>
      <c r="E76" s="943" t="n">
        <f aca="false">'APRIL, 2017'!E76+'MAY, 2017'!E76+'JUNE, 2017'!E76</f>
        <v>23</v>
      </c>
      <c r="F76" s="1669" t="n">
        <f aca="false">SUM(C76:E76)</f>
        <v>36</v>
      </c>
      <c r="G76" s="943" t="n">
        <f aca="false">'APRIL, 2017'!G76+'MAY, 2017'!G76+'JUNE, 2017'!G76</f>
        <v>6</v>
      </c>
      <c r="H76" s="943" t="n">
        <f aca="false">'APRIL, 2017'!H76+'MAY, 2017'!H76+'JUNE, 2017'!H76</f>
        <v>0</v>
      </c>
      <c r="I76" s="943" t="n">
        <f aca="false">'APRIL, 2017'!I76+'MAY, 2017'!I76+'JUNE, 2017'!I76</f>
        <v>4</v>
      </c>
      <c r="J76" s="943" t="n">
        <f aca="false">'APRIL, 2017'!J76+'MAY, 2017'!J76+'JUNE, 2017'!J76</f>
        <v>2</v>
      </c>
      <c r="K76" s="943" t="n">
        <f aca="false">'APRIL, 2017'!K76+'MAY, 2017'!K76+'JUNE, 2017'!K76</f>
        <v>0</v>
      </c>
      <c r="L76" s="748" t="n">
        <f aca="false">SUM(G76:K76)</f>
        <v>12</v>
      </c>
      <c r="M76" s="943" t="n">
        <f aca="false">'APRIL, 2017'!M76+'MAY, 2017'!M76+'JUNE, 2017'!M76</f>
        <v>0</v>
      </c>
      <c r="N76" s="943" t="n">
        <f aca="false">'APRIL, 2017'!N76+'MAY, 2017'!N76+'JUNE, 2017'!N76</f>
        <v>21</v>
      </c>
      <c r="O76" s="943" t="n">
        <f aca="false">'APRIL, 2017'!O76+'MAY, 2017'!O76+'JUNE, 2017'!O76</f>
        <v>6</v>
      </c>
      <c r="P76" s="943" t="n">
        <f aca="false">'APRIL, 2017'!P76+'MAY, 2017'!P76+'JUNE, 2017'!P76</f>
        <v>0</v>
      </c>
      <c r="Q76" s="943" t="n">
        <f aca="false">'APRIL, 2017'!Q76+'MAY, 2017'!Q76+'JUNE, 2017'!Q76</f>
        <v>0</v>
      </c>
      <c r="R76" s="1670" t="n">
        <f aca="false">SUM(M76:Q76)</f>
        <v>27</v>
      </c>
      <c r="S76" s="943" t="n">
        <f aca="false">'APRIL, 2017'!S76+'MAY, 2017'!S76+'JUNE, 2017'!S76</f>
        <v>6</v>
      </c>
      <c r="T76" s="943" t="n">
        <f aca="false">'APRIL, 2017'!T76+'MAY, 2017'!T76+'JUNE, 2017'!T76</f>
        <v>3</v>
      </c>
      <c r="U76" s="943" t="n">
        <f aca="false">'APRIL, 2017'!U76+'MAY, 2017'!U76+'JUNE, 2017'!U76</f>
        <v>0</v>
      </c>
      <c r="V76" s="1671" t="n">
        <f aca="false">'APRIL, 2017'!V76+'MAY, 2017'!V76+'JUNE, 2017'!V76</f>
        <v>0</v>
      </c>
      <c r="W76" s="1672" t="n">
        <f aca="false">SUM(S76:V76)</f>
        <v>9</v>
      </c>
      <c r="X76" s="1673" t="n">
        <f aca="false">SUM(W76,R76,L76)</f>
        <v>48</v>
      </c>
      <c r="Y76" s="943" t="n">
        <f aca="false">'APRIL, 2017'!Y76+'MAY, 2017'!Y76+'JUNE, 2017'!Y76</f>
        <v>8</v>
      </c>
      <c r="Z76" s="943" t="n">
        <f aca="false">'APRIL, 2017'!Z76+'MAY, 2017'!Z76+'JUNE, 2017'!Z76</f>
        <v>8</v>
      </c>
      <c r="AA76" s="1674" t="n">
        <f aca="false">SUM(Y76:Z76)</f>
        <v>16</v>
      </c>
      <c r="AB76" s="943" t="n">
        <f aca="false">'APRIL, 2017'!AB76+'MAY, 2017'!AB76+'JUNE, 2017'!AB76</f>
        <v>0</v>
      </c>
      <c r="AC76" s="943" t="n">
        <f aca="false">'APRIL, 2017'!AC76+'MAY, 2017'!AC76+'JUNE, 2017'!AC76</f>
        <v>3</v>
      </c>
      <c r="AD76" s="943" t="n">
        <f aca="false">'APRIL, 2017'!AD76+'MAY, 2017'!AD76+'JUNE, 2017'!AD76</f>
        <v>3</v>
      </c>
      <c r="AE76" s="1532" t="n">
        <f aca="false">'APRIL, 2017'!AE76+'MAY, 2017'!AE76+'JUNE, 2017'!AE76</f>
        <v>2</v>
      </c>
      <c r="AF76" s="1675" t="n">
        <f aca="false">SUM(AB76:AE76)</f>
        <v>8</v>
      </c>
      <c r="AG76" s="1676" t="n">
        <f aca="false">'APRIL, 2017'!AG76+'MAY, 2017'!AG76+'JUNE, 2017'!AG76</f>
        <v>18</v>
      </c>
    </row>
    <row r="77" customFormat="false" ht="32.25" hidden="false" customHeight="false" outlineLevel="0" collapsed="false">
      <c r="B77" s="1535" t="s">
        <v>87</v>
      </c>
      <c r="C77" s="943" t="n">
        <f aca="false">'APRIL, 2017'!C77+'MAY, 2017'!C77+'JUNE, 2017'!C77</f>
        <v>11</v>
      </c>
      <c r="D77" s="943" t="n">
        <f aca="false">'APRIL, 2017'!D77+'MAY, 2017'!D77+'JUNE, 2017'!D77</f>
        <v>27</v>
      </c>
      <c r="E77" s="943" t="n">
        <f aca="false">'APRIL, 2017'!E77+'MAY, 2017'!E77+'JUNE, 2017'!E77</f>
        <v>117</v>
      </c>
      <c r="F77" s="1669" t="n">
        <f aca="false">SUM(C77:E77)</f>
        <v>155</v>
      </c>
      <c r="G77" s="943" t="n">
        <f aca="false">'APRIL, 2017'!G77+'MAY, 2017'!G77+'JUNE, 2017'!G77</f>
        <v>27</v>
      </c>
      <c r="H77" s="943" t="n">
        <f aca="false">'APRIL, 2017'!H77+'MAY, 2017'!H77+'JUNE, 2017'!H77</f>
        <v>15</v>
      </c>
      <c r="I77" s="943" t="n">
        <f aca="false">'APRIL, 2017'!I77+'MAY, 2017'!I77+'JUNE, 2017'!I77</f>
        <v>18</v>
      </c>
      <c r="J77" s="943" t="n">
        <f aca="false">'APRIL, 2017'!J77+'MAY, 2017'!J77+'JUNE, 2017'!J77</f>
        <v>25</v>
      </c>
      <c r="K77" s="943" t="n">
        <f aca="false">'APRIL, 2017'!K77+'MAY, 2017'!K77+'JUNE, 2017'!K77</f>
        <v>10</v>
      </c>
      <c r="L77" s="748" t="n">
        <f aca="false">SUM(G77:K77)</f>
        <v>95</v>
      </c>
      <c r="M77" s="943" t="n">
        <f aca="false">'APRIL, 2017'!M77+'MAY, 2017'!M77+'JUNE, 2017'!M77</f>
        <v>5</v>
      </c>
      <c r="N77" s="943" t="n">
        <f aca="false">'APRIL, 2017'!N77+'MAY, 2017'!N77+'JUNE, 2017'!N77</f>
        <v>157</v>
      </c>
      <c r="O77" s="943" t="n">
        <f aca="false">'APRIL, 2017'!O77+'MAY, 2017'!O77+'JUNE, 2017'!O77</f>
        <v>29</v>
      </c>
      <c r="P77" s="943" t="n">
        <f aca="false">'APRIL, 2017'!P77+'MAY, 2017'!P77+'JUNE, 2017'!P77</f>
        <v>4</v>
      </c>
      <c r="Q77" s="943" t="n">
        <f aca="false">'APRIL, 2017'!Q77+'MAY, 2017'!Q77+'JUNE, 2017'!Q77</f>
        <v>5</v>
      </c>
      <c r="R77" s="1670" t="n">
        <f aca="false">SUM(M77:Q77)</f>
        <v>200</v>
      </c>
      <c r="S77" s="943" t="n">
        <f aca="false">'APRIL, 2017'!S77+'MAY, 2017'!S77+'JUNE, 2017'!S77</f>
        <v>25</v>
      </c>
      <c r="T77" s="943" t="n">
        <f aca="false">'APRIL, 2017'!T77+'MAY, 2017'!T77+'JUNE, 2017'!T77</f>
        <v>0</v>
      </c>
      <c r="U77" s="943" t="n">
        <f aca="false">'APRIL, 2017'!U77+'MAY, 2017'!U77+'JUNE, 2017'!U77</f>
        <v>0</v>
      </c>
      <c r="V77" s="1671" t="n">
        <f aca="false">'APRIL, 2017'!V77+'MAY, 2017'!V77+'JUNE, 2017'!V77</f>
        <v>0</v>
      </c>
      <c r="W77" s="1672" t="n">
        <f aca="false">SUM(S77:V77)</f>
        <v>25</v>
      </c>
      <c r="X77" s="1673" t="n">
        <f aca="false">SUM(W77,R77,L77)</f>
        <v>320</v>
      </c>
      <c r="Y77" s="943" t="n">
        <f aca="false">'APRIL, 2017'!Y77+'MAY, 2017'!Y77+'JUNE, 2017'!Y77</f>
        <v>16</v>
      </c>
      <c r="Z77" s="943" t="n">
        <f aca="false">'APRIL, 2017'!Z77+'MAY, 2017'!Z77+'JUNE, 2017'!Z77</f>
        <v>11</v>
      </c>
      <c r="AA77" s="1674" t="n">
        <f aca="false">SUM(Y77:Z77)</f>
        <v>27</v>
      </c>
      <c r="AB77" s="943" t="n">
        <f aca="false">'APRIL, 2017'!AB77+'MAY, 2017'!AB77+'JUNE, 2017'!AB77</f>
        <v>0</v>
      </c>
      <c r="AC77" s="943" t="n">
        <f aca="false">'APRIL, 2017'!AC77+'MAY, 2017'!AC77+'JUNE, 2017'!AC77</f>
        <v>11</v>
      </c>
      <c r="AD77" s="943" t="n">
        <f aca="false">'APRIL, 2017'!AD77+'MAY, 2017'!AD77+'JUNE, 2017'!AD77</f>
        <v>0</v>
      </c>
      <c r="AE77" s="1532" t="n">
        <f aca="false">'APRIL, 2017'!AE77+'MAY, 2017'!AE77+'JUNE, 2017'!AE77</f>
        <v>0</v>
      </c>
      <c r="AF77" s="1675" t="n">
        <f aca="false">SUM(AB77:AE77)</f>
        <v>11</v>
      </c>
      <c r="AG77" s="1676" t="n">
        <f aca="false">'APRIL, 2017'!AG77+'MAY, 2017'!AG77+'JUNE, 2017'!AG77</f>
        <v>27</v>
      </c>
    </row>
    <row r="78" customFormat="false" ht="32.25" hidden="false" customHeight="false" outlineLevel="0" collapsed="false">
      <c r="B78" s="1535" t="s">
        <v>88</v>
      </c>
      <c r="C78" s="943" t="n">
        <f aca="false">'APRIL, 2017'!C78+'MAY, 2017'!C78+'JUNE, 2017'!C78</f>
        <v>1</v>
      </c>
      <c r="D78" s="943" t="n">
        <f aca="false">'APRIL, 2017'!D78+'MAY, 2017'!D78+'JUNE, 2017'!D78</f>
        <v>11</v>
      </c>
      <c r="E78" s="943" t="n">
        <f aca="false">'APRIL, 2017'!E78+'MAY, 2017'!E78+'JUNE, 2017'!E78</f>
        <v>23</v>
      </c>
      <c r="F78" s="1669" t="n">
        <f aca="false">SUM(C78:E78)</f>
        <v>35</v>
      </c>
      <c r="G78" s="943" t="n">
        <f aca="false">'APRIL, 2017'!G78+'MAY, 2017'!G78+'JUNE, 2017'!G78</f>
        <v>2</v>
      </c>
      <c r="H78" s="943" t="n">
        <f aca="false">'APRIL, 2017'!H78+'MAY, 2017'!H78+'JUNE, 2017'!H78</f>
        <v>8</v>
      </c>
      <c r="I78" s="943" t="n">
        <f aca="false">'APRIL, 2017'!I78+'MAY, 2017'!I78+'JUNE, 2017'!I78</f>
        <v>0</v>
      </c>
      <c r="J78" s="943" t="n">
        <f aca="false">'APRIL, 2017'!J78+'MAY, 2017'!J78+'JUNE, 2017'!J78</f>
        <v>15</v>
      </c>
      <c r="K78" s="943" t="n">
        <f aca="false">'APRIL, 2017'!K78+'MAY, 2017'!K78+'JUNE, 2017'!K78</f>
        <v>0</v>
      </c>
      <c r="L78" s="748" t="n">
        <f aca="false">SUM(G78:K78)</f>
        <v>25</v>
      </c>
      <c r="M78" s="943" t="n">
        <f aca="false">'APRIL, 2017'!M78+'MAY, 2017'!M78+'JUNE, 2017'!M78</f>
        <v>0</v>
      </c>
      <c r="N78" s="943" t="n">
        <f aca="false">'APRIL, 2017'!N78+'MAY, 2017'!N78+'JUNE, 2017'!N78</f>
        <v>9</v>
      </c>
      <c r="O78" s="943" t="n">
        <f aca="false">'APRIL, 2017'!O78+'MAY, 2017'!O78+'JUNE, 2017'!O78</f>
        <v>3</v>
      </c>
      <c r="P78" s="943" t="n">
        <f aca="false">'APRIL, 2017'!P78+'MAY, 2017'!P78+'JUNE, 2017'!P78</f>
        <v>0</v>
      </c>
      <c r="Q78" s="943" t="n">
        <f aca="false">'APRIL, 2017'!Q78+'MAY, 2017'!Q78+'JUNE, 2017'!Q78</f>
        <v>0</v>
      </c>
      <c r="R78" s="1670" t="n">
        <f aca="false">SUM(M78:Q78)</f>
        <v>12</v>
      </c>
      <c r="S78" s="943" t="n">
        <f aca="false">'APRIL, 2017'!S78+'MAY, 2017'!S78+'JUNE, 2017'!S78</f>
        <v>10</v>
      </c>
      <c r="T78" s="943" t="n">
        <f aca="false">'APRIL, 2017'!T78+'MAY, 2017'!T78+'JUNE, 2017'!T78</f>
        <v>0</v>
      </c>
      <c r="U78" s="943" t="n">
        <f aca="false">'APRIL, 2017'!U78+'MAY, 2017'!U78+'JUNE, 2017'!U78</f>
        <v>0</v>
      </c>
      <c r="V78" s="1671" t="n">
        <f aca="false">'APRIL, 2017'!V78+'MAY, 2017'!V78+'JUNE, 2017'!V78</f>
        <v>3</v>
      </c>
      <c r="W78" s="1672" t="n">
        <f aca="false">SUM(S78:V78)</f>
        <v>13</v>
      </c>
      <c r="X78" s="1673" t="n">
        <f aca="false">SUM(W78,R78,L78)</f>
        <v>50</v>
      </c>
      <c r="Y78" s="943" t="n">
        <f aca="false">'APRIL, 2017'!Y78+'MAY, 2017'!Y78+'JUNE, 2017'!Y78</f>
        <v>6</v>
      </c>
      <c r="Z78" s="943" t="n">
        <f aca="false">'APRIL, 2017'!Z78+'MAY, 2017'!Z78+'JUNE, 2017'!Z78</f>
        <v>1</v>
      </c>
      <c r="AA78" s="1674" t="n">
        <f aca="false">SUM(Y78:Z78)</f>
        <v>7</v>
      </c>
      <c r="AB78" s="943" t="n">
        <f aca="false">'APRIL, 2017'!AB78+'MAY, 2017'!AB78+'JUNE, 2017'!AB78</f>
        <v>0</v>
      </c>
      <c r="AC78" s="943" t="n">
        <f aca="false">'APRIL, 2017'!AC78+'MAY, 2017'!AC78+'JUNE, 2017'!AC78</f>
        <v>0</v>
      </c>
      <c r="AD78" s="943" t="n">
        <f aca="false">'APRIL, 2017'!AD78+'MAY, 2017'!AD78+'JUNE, 2017'!AD78</f>
        <v>1</v>
      </c>
      <c r="AE78" s="1532" t="n">
        <f aca="false">'APRIL, 2017'!AE78+'MAY, 2017'!AE78+'JUNE, 2017'!AE78</f>
        <v>0</v>
      </c>
      <c r="AF78" s="1675" t="n">
        <f aca="false">SUM(AB78:AE78)</f>
        <v>1</v>
      </c>
      <c r="AG78" s="1676" t="n">
        <f aca="false">'APRIL, 2017'!AG78+'MAY, 2017'!AG78+'JUNE, 2017'!AG78</f>
        <v>14</v>
      </c>
    </row>
    <row r="79" customFormat="false" ht="32.25" hidden="false" customHeight="false" outlineLevel="0" collapsed="false">
      <c r="B79" s="1535" t="s">
        <v>89</v>
      </c>
      <c r="C79" s="943" t="n">
        <f aca="false">'APRIL, 2017'!C79+'MAY, 2017'!C79+'JUNE, 2017'!C79</f>
        <v>1</v>
      </c>
      <c r="D79" s="943" t="n">
        <f aca="false">'APRIL, 2017'!D79+'MAY, 2017'!D79+'JUNE, 2017'!D79</f>
        <v>5</v>
      </c>
      <c r="E79" s="943" t="n">
        <f aca="false">'APRIL, 2017'!E79+'MAY, 2017'!E79+'JUNE, 2017'!E79</f>
        <v>15</v>
      </c>
      <c r="F79" s="1669" t="n">
        <f aca="false">SUM(C79:E79)</f>
        <v>21</v>
      </c>
      <c r="G79" s="943" t="n">
        <f aca="false">'APRIL, 2017'!G79+'MAY, 2017'!G79+'JUNE, 2017'!G79</f>
        <v>1</v>
      </c>
      <c r="H79" s="943" t="n">
        <f aca="false">'APRIL, 2017'!H79+'MAY, 2017'!H79+'JUNE, 2017'!H79</f>
        <v>8</v>
      </c>
      <c r="I79" s="943" t="n">
        <f aca="false">'APRIL, 2017'!I79+'MAY, 2017'!I79+'JUNE, 2017'!I79</f>
        <v>2</v>
      </c>
      <c r="J79" s="943" t="n">
        <f aca="false">'APRIL, 2017'!J79+'MAY, 2017'!J79+'JUNE, 2017'!J79</f>
        <v>7</v>
      </c>
      <c r="K79" s="943" t="n">
        <f aca="false">'APRIL, 2017'!K79+'MAY, 2017'!K79+'JUNE, 2017'!K79</f>
        <v>0</v>
      </c>
      <c r="L79" s="748" t="n">
        <f aca="false">SUM(G79:K79)</f>
        <v>18</v>
      </c>
      <c r="M79" s="943" t="n">
        <f aca="false">'APRIL, 2017'!M79+'MAY, 2017'!M79+'JUNE, 2017'!M79</f>
        <v>2</v>
      </c>
      <c r="N79" s="943" t="n">
        <f aca="false">'APRIL, 2017'!N79+'MAY, 2017'!N79+'JUNE, 2017'!N79</f>
        <v>4</v>
      </c>
      <c r="O79" s="943" t="n">
        <f aca="false">'APRIL, 2017'!O79+'MAY, 2017'!O79+'JUNE, 2017'!O79</f>
        <v>2</v>
      </c>
      <c r="P79" s="943" t="n">
        <f aca="false">'APRIL, 2017'!P79+'MAY, 2017'!P79+'JUNE, 2017'!P79</f>
        <v>1</v>
      </c>
      <c r="Q79" s="943" t="n">
        <f aca="false">'APRIL, 2017'!Q79+'MAY, 2017'!Q79+'JUNE, 2017'!Q79</f>
        <v>0</v>
      </c>
      <c r="R79" s="1670" t="n">
        <f aca="false">SUM(M79:Q79)</f>
        <v>9</v>
      </c>
      <c r="S79" s="943" t="n">
        <f aca="false">'APRIL, 2017'!S79+'MAY, 2017'!S79+'JUNE, 2017'!S79</f>
        <v>5</v>
      </c>
      <c r="T79" s="943" t="n">
        <f aca="false">'APRIL, 2017'!T79+'MAY, 2017'!T79+'JUNE, 2017'!T79</f>
        <v>1</v>
      </c>
      <c r="U79" s="943" t="n">
        <f aca="false">'APRIL, 2017'!U79+'MAY, 2017'!U79+'JUNE, 2017'!U79</f>
        <v>0</v>
      </c>
      <c r="V79" s="1671" t="n">
        <f aca="false">'APRIL, 2017'!V79+'MAY, 2017'!V79+'JUNE, 2017'!V79</f>
        <v>0</v>
      </c>
      <c r="W79" s="1672" t="n">
        <f aca="false">SUM(S79:V79)</f>
        <v>6</v>
      </c>
      <c r="X79" s="1673" t="n">
        <f aca="false">SUM(W79,R79,L79)</f>
        <v>33</v>
      </c>
      <c r="Y79" s="943" t="n">
        <f aca="false">'APRIL, 2017'!Y79+'MAY, 2017'!Y79+'JUNE, 2017'!Y79</f>
        <v>7</v>
      </c>
      <c r="Z79" s="943" t="n">
        <f aca="false">'APRIL, 2017'!Z79+'MAY, 2017'!Z79+'JUNE, 2017'!Z79</f>
        <v>1</v>
      </c>
      <c r="AA79" s="1674" t="n">
        <f aca="false">SUM(Y79:Z79)</f>
        <v>8</v>
      </c>
      <c r="AB79" s="943" t="n">
        <f aca="false">'APRIL, 2017'!AB79+'MAY, 2017'!AB79+'JUNE, 2017'!AB79</f>
        <v>1</v>
      </c>
      <c r="AC79" s="943" t="n">
        <f aca="false">'APRIL, 2017'!AC79+'MAY, 2017'!AC79+'JUNE, 2017'!AC79</f>
        <v>0</v>
      </c>
      <c r="AD79" s="943" t="n">
        <f aca="false">'APRIL, 2017'!AD79+'MAY, 2017'!AD79+'JUNE, 2017'!AD79</f>
        <v>0</v>
      </c>
      <c r="AE79" s="1532" t="n">
        <f aca="false">'APRIL, 2017'!AE79+'MAY, 2017'!AE79+'JUNE, 2017'!AE79</f>
        <v>0</v>
      </c>
      <c r="AF79" s="1675" t="n">
        <f aca="false">SUM(AB79:AE79)</f>
        <v>1</v>
      </c>
      <c r="AG79" s="1676" t="n">
        <f aca="false">'APRIL, 2017'!AG79+'MAY, 2017'!AG79+'JUNE, 2017'!AG79</f>
        <v>7</v>
      </c>
    </row>
    <row r="80" customFormat="false" ht="32.25" hidden="false" customHeight="false" outlineLevel="0" collapsed="false">
      <c r="B80" s="1535" t="s">
        <v>90</v>
      </c>
      <c r="C80" s="943" t="n">
        <f aca="false">'APRIL, 2017'!C80+'MAY, 2017'!C80+'JUNE, 2017'!C80</f>
        <v>0</v>
      </c>
      <c r="D80" s="943" t="n">
        <f aca="false">'APRIL, 2017'!D80+'MAY, 2017'!D80+'JUNE, 2017'!D80</f>
        <v>19</v>
      </c>
      <c r="E80" s="943" t="n">
        <f aca="false">'APRIL, 2017'!E80+'MAY, 2017'!E80+'JUNE, 2017'!E80</f>
        <v>5</v>
      </c>
      <c r="F80" s="1669" t="n">
        <f aca="false">SUM(C80:E80)</f>
        <v>24</v>
      </c>
      <c r="G80" s="943" t="n">
        <f aca="false">'APRIL, 2017'!G80+'MAY, 2017'!G80+'JUNE, 2017'!G80</f>
        <v>0</v>
      </c>
      <c r="H80" s="943" t="n">
        <f aca="false">'APRIL, 2017'!H80+'MAY, 2017'!H80+'JUNE, 2017'!H80</f>
        <v>7</v>
      </c>
      <c r="I80" s="943" t="n">
        <f aca="false">'APRIL, 2017'!I80+'MAY, 2017'!I80+'JUNE, 2017'!I80</f>
        <v>1</v>
      </c>
      <c r="J80" s="943" t="n">
        <f aca="false">'APRIL, 2017'!J80+'MAY, 2017'!J80+'JUNE, 2017'!J80</f>
        <v>6</v>
      </c>
      <c r="K80" s="943" t="n">
        <f aca="false">'APRIL, 2017'!K80+'MAY, 2017'!K80+'JUNE, 2017'!K80</f>
        <v>0</v>
      </c>
      <c r="L80" s="748" t="n">
        <f aca="false">SUM(G80:K80)</f>
        <v>14</v>
      </c>
      <c r="M80" s="943" t="n">
        <f aca="false">'APRIL, 2017'!M80+'MAY, 2017'!M80+'JUNE, 2017'!M80</f>
        <v>2</v>
      </c>
      <c r="N80" s="943" t="n">
        <f aca="false">'APRIL, 2017'!N80+'MAY, 2017'!N80+'JUNE, 2017'!N80</f>
        <v>11</v>
      </c>
      <c r="O80" s="943" t="n">
        <f aca="false">'APRIL, 2017'!O80+'MAY, 2017'!O80+'JUNE, 2017'!O80</f>
        <v>2</v>
      </c>
      <c r="P80" s="943" t="n">
        <f aca="false">'APRIL, 2017'!P80+'MAY, 2017'!P80+'JUNE, 2017'!P80</f>
        <v>3</v>
      </c>
      <c r="Q80" s="943" t="n">
        <f aca="false">'APRIL, 2017'!Q80+'MAY, 2017'!Q80+'JUNE, 2017'!Q80</f>
        <v>0</v>
      </c>
      <c r="R80" s="1670" t="n">
        <f aca="false">SUM(M80:Q80)</f>
        <v>18</v>
      </c>
      <c r="S80" s="943" t="n">
        <f aca="false">'APRIL, 2017'!S80+'MAY, 2017'!S80+'JUNE, 2017'!S80</f>
        <v>6</v>
      </c>
      <c r="T80" s="943" t="n">
        <f aca="false">'APRIL, 2017'!T80+'MAY, 2017'!T80+'JUNE, 2017'!T80</f>
        <v>0</v>
      </c>
      <c r="U80" s="943" t="n">
        <f aca="false">'APRIL, 2017'!U80+'MAY, 2017'!U80+'JUNE, 2017'!U80</f>
        <v>1</v>
      </c>
      <c r="V80" s="1671" t="n">
        <f aca="false">'APRIL, 2017'!V80+'MAY, 2017'!V80+'JUNE, 2017'!V80</f>
        <v>0</v>
      </c>
      <c r="W80" s="1672" t="n">
        <f aca="false">SUM(S80:V80)</f>
        <v>7</v>
      </c>
      <c r="X80" s="1673" t="n">
        <f aca="false">SUM(W80,R80,L80)</f>
        <v>39</v>
      </c>
      <c r="Y80" s="943" t="n">
        <f aca="false">'APRIL, 2017'!Y80+'MAY, 2017'!Y80+'JUNE, 2017'!Y80</f>
        <v>12</v>
      </c>
      <c r="Z80" s="943" t="n">
        <f aca="false">'APRIL, 2017'!Z80+'MAY, 2017'!Z80+'JUNE, 2017'!Z80</f>
        <v>0</v>
      </c>
      <c r="AA80" s="1674" t="n">
        <f aca="false">SUM(Y80:Z80)</f>
        <v>12</v>
      </c>
      <c r="AB80" s="943" t="n">
        <f aca="false">'APRIL, 2017'!AB80+'MAY, 2017'!AB80+'JUNE, 2017'!AB80</f>
        <v>0</v>
      </c>
      <c r="AC80" s="943" t="n">
        <f aca="false">'APRIL, 2017'!AC80+'MAY, 2017'!AC80+'JUNE, 2017'!AC80</f>
        <v>0</v>
      </c>
      <c r="AD80" s="943" t="n">
        <f aca="false">'APRIL, 2017'!AD80+'MAY, 2017'!AD80+'JUNE, 2017'!AD80</f>
        <v>0</v>
      </c>
      <c r="AE80" s="1532" t="n">
        <f aca="false">'APRIL, 2017'!AE80+'MAY, 2017'!AE80+'JUNE, 2017'!AE80</f>
        <v>0</v>
      </c>
      <c r="AF80" s="1675" t="n">
        <f aca="false">SUM(AB80:AE80)</f>
        <v>0</v>
      </c>
      <c r="AG80" s="1676" t="n">
        <f aca="false">'APRIL, 2017'!AG80+'MAY, 2017'!AG80+'JUNE, 2017'!AG80</f>
        <v>17</v>
      </c>
    </row>
    <row r="81" customFormat="false" ht="33" hidden="false" customHeight="true" outlineLevel="0" collapsed="false">
      <c r="B81" s="1535" t="s">
        <v>91</v>
      </c>
      <c r="C81" s="943" t="n">
        <f aca="false">'APRIL, 2017'!C81+'MAY, 2017'!C81+'JUNE, 2017'!C81</f>
        <v>1</v>
      </c>
      <c r="D81" s="943" t="n">
        <f aca="false">'APRIL, 2017'!D81+'MAY, 2017'!D81+'JUNE, 2017'!D81</f>
        <v>18</v>
      </c>
      <c r="E81" s="943" t="n">
        <f aca="false">'APRIL, 2017'!E81+'MAY, 2017'!E81+'JUNE, 2017'!E81</f>
        <v>31</v>
      </c>
      <c r="F81" s="1669" t="n">
        <f aca="false">SUM(C81:E81)</f>
        <v>50</v>
      </c>
      <c r="G81" s="943" t="n">
        <f aca="false">'APRIL, 2017'!G81+'MAY, 2017'!G81+'JUNE, 2017'!G81</f>
        <v>2</v>
      </c>
      <c r="H81" s="943" t="n">
        <f aca="false">'APRIL, 2017'!H81+'MAY, 2017'!H81+'JUNE, 2017'!H81</f>
        <v>6</v>
      </c>
      <c r="I81" s="943" t="n">
        <f aca="false">'APRIL, 2017'!I81+'MAY, 2017'!I81+'JUNE, 2017'!I81</f>
        <v>10</v>
      </c>
      <c r="J81" s="943" t="n">
        <f aca="false">'APRIL, 2017'!J81+'MAY, 2017'!J81+'JUNE, 2017'!J81</f>
        <v>7</v>
      </c>
      <c r="K81" s="943" t="n">
        <f aca="false">'APRIL, 2017'!K81+'MAY, 2017'!K81+'JUNE, 2017'!K81</f>
        <v>0</v>
      </c>
      <c r="L81" s="748" t="n">
        <f aca="false">SUM(G81:K81)</f>
        <v>25</v>
      </c>
      <c r="M81" s="943" t="n">
        <f aca="false">'APRIL, 2017'!M81+'MAY, 2017'!M81+'JUNE, 2017'!M81</f>
        <v>0</v>
      </c>
      <c r="N81" s="943" t="n">
        <f aca="false">'APRIL, 2017'!N81+'MAY, 2017'!N81+'JUNE, 2017'!N81</f>
        <v>21</v>
      </c>
      <c r="O81" s="943" t="n">
        <f aca="false">'APRIL, 2017'!O81+'MAY, 2017'!O81+'JUNE, 2017'!O81</f>
        <v>11</v>
      </c>
      <c r="P81" s="943" t="n">
        <f aca="false">'APRIL, 2017'!P81+'MAY, 2017'!P81+'JUNE, 2017'!P81</f>
        <v>5</v>
      </c>
      <c r="Q81" s="943" t="n">
        <f aca="false">'APRIL, 2017'!Q81+'MAY, 2017'!Q81+'JUNE, 2017'!Q81</f>
        <v>2</v>
      </c>
      <c r="R81" s="1670" t="n">
        <f aca="false">SUM(M81:Q81)</f>
        <v>39</v>
      </c>
      <c r="S81" s="943" t="n">
        <f aca="false">'APRIL, 2017'!S81+'MAY, 2017'!S81+'JUNE, 2017'!S81</f>
        <v>8</v>
      </c>
      <c r="T81" s="943" t="n">
        <f aca="false">'APRIL, 2017'!T81+'MAY, 2017'!T81+'JUNE, 2017'!T81</f>
        <v>0</v>
      </c>
      <c r="U81" s="943" t="n">
        <f aca="false">'APRIL, 2017'!U81+'MAY, 2017'!U81+'JUNE, 2017'!U81</f>
        <v>0</v>
      </c>
      <c r="V81" s="1671" t="n">
        <f aca="false">'APRIL, 2017'!V81+'MAY, 2017'!V81+'JUNE, 2017'!V81</f>
        <v>0</v>
      </c>
      <c r="W81" s="1672" t="n">
        <f aca="false">SUM(S81:V81)</f>
        <v>8</v>
      </c>
      <c r="X81" s="1673" t="n">
        <f aca="false">SUM(W81,R81,L81)</f>
        <v>72</v>
      </c>
      <c r="Y81" s="943" t="n">
        <f aca="false">'APRIL, 2017'!Y81+'MAY, 2017'!Y81+'JUNE, 2017'!Y81</f>
        <v>9</v>
      </c>
      <c r="Z81" s="943" t="n">
        <f aca="false">'APRIL, 2017'!Z81+'MAY, 2017'!Z81+'JUNE, 2017'!Z81</f>
        <v>1</v>
      </c>
      <c r="AA81" s="1674" t="n">
        <f aca="false">SUM(Y81:Z81)</f>
        <v>10</v>
      </c>
      <c r="AB81" s="943" t="n">
        <f aca="false">'APRIL, 2017'!AB81+'MAY, 2017'!AB81+'JUNE, 2017'!AB81</f>
        <v>0</v>
      </c>
      <c r="AC81" s="943" t="n">
        <f aca="false">'APRIL, 2017'!AC81+'MAY, 2017'!AC81+'JUNE, 2017'!AC81</f>
        <v>0</v>
      </c>
      <c r="AD81" s="943" t="n">
        <f aca="false">'APRIL, 2017'!AD81+'MAY, 2017'!AD81+'JUNE, 2017'!AD81</f>
        <v>0</v>
      </c>
      <c r="AE81" s="1532" t="n">
        <f aca="false">'APRIL, 2017'!AE81+'MAY, 2017'!AE81+'JUNE, 2017'!AE81</f>
        <v>1</v>
      </c>
      <c r="AF81" s="1675" t="n">
        <f aca="false">SUM(AB81:AE81)</f>
        <v>1</v>
      </c>
      <c r="AG81" s="1676" t="n">
        <f aca="false">'APRIL, 2017'!AG81+'MAY, 2017'!AG81+'JUNE, 2017'!AG81</f>
        <v>23</v>
      </c>
    </row>
    <row r="82" customFormat="false" ht="32.25" hidden="false" customHeight="false" outlineLevel="0" collapsed="false">
      <c r="B82" s="1535" t="s">
        <v>92</v>
      </c>
      <c r="C82" s="943" t="n">
        <f aca="false">'APRIL, 2017'!C82+'MAY, 2017'!C82+'JUNE, 2017'!C82</f>
        <v>1</v>
      </c>
      <c r="D82" s="943" t="n">
        <f aca="false">'APRIL, 2017'!D82+'MAY, 2017'!D82+'JUNE, 2017'!D82</f>
        <v>4</v>
      </c>
      <c r="E82" s="943" t="n">
        <f aca="false">'APRIL, 2017'!E82+'MAY, 2017'!E82+'JUNE, 2017'!E82</f>
        <v>33</v>
      </c>
      <c r="F82" s="1669" t="n">
        <f aca="false">SUM(C82:E82)</f>
        <v>38</v>
      </c>
      <c r="G82" s="943" t="n">
        <f aca="false">'APRIL, 2017'!G82+'MAY, 2017'!G82+'JUNE, 2017'!G82</f>
        <v>2</v>
      </c>
      <c r="H82" s="943" t="n">
        <f aca="false">'APRIL, 2017'!H82+'MAY, 2017'!H82+'JUNE, 2017'!H82</f>
        <v>9</v>
      </c>
      <c r="I82" s="943" t="n">
        <f aca="false">'APRIL, 2017'!I82+'MAY, 2017'!I82+'JUNE, 2017'!I82</f>
        <v>4</v>
      </c>
      <c r="J82" s="943" t="n">
        <f aca="false">'APRIL, 2017'!J82+'MAY, 2017'!J82+'JUNE, 2017'!J82</f>
        <v>1</v>
      </c>
      <c r="K82" s="943" t="n">
        <f aca="false">'APRIL, 2017'!K82+'MAY, 2017'!K82+'JUNE, 2017'!K82</f>
        <v>0</v>
      </c>
      <c r="L82" s="748" t="n">
        <f aca="false">SUM(G82:K82)</f>
        <v>16</v>
      </c>
      <c r="M82" s="943" t="n">
        <f aca="false">'APRIL, 2017'!M82+'MAY, 2017'!M82+'JUNE, 2017'!M82</f>
        <v>1</v>
      </c>
      <c r="N82" s="943" t="n">
        <f aca="false">'APRIL, 2017'!N82+'MAY, 2017'!N82+'JUNE, 2017'!N82</f>
        <v>12</v>
      </c>
      <c r="O82" s="943" t="n">
        <f aca="false">'APRIL, 2017'!O82+'MAY, 2017'!O82+'JUNE, 2017'!O82</f>
        <v>14</v>
      </c>
      <c r="P82" s="943" t="n">
        <f aca="false">'APRIL, 2017'!P82+'MAY, 2017'!P82+'JUNE, 2017'!P82</f>
        <v>6</v>
      </c>
      <c r="Q82" s="943" t="n">
        <f aca="false">'APRIL, 2017'!Q82+'MAY, 2017'!Q82+'JUNE, 2017'!Q82</f>
        <v>1</v>
      </c>
      <c r="R82" s="1670" t="n">
        <f aca="false">SUM(M82:Q82)</f>
        <v>34</v>
      </c>
      <c r="S82" s="943" t="n">
        <f aca="false">'APRIL, 2017'!S82+'MAY, 2017'!S82+'JUNE, 2017'!S82</f>
        <v>17</v>
      </c>
      <c r="T82" s="943" t="n">
        <f aca="false">'APRIL, 2017'!T82+'MAY, 2017'!T82+'JUNE, 2017'!T82</f>
        <v>0</v>
      </c>
      <c r="U82" s="943" t="n">
        <f aca="false">'APRIL, 2017'!U82+'MAY, 2017'!U82+'JUNE, 2017'!U82</f>
        <v>0</v>
      </c>
      <c r="V82" s="1671" t="n">
        <f aca="false">'APRIL, 2017'!V82+'MAY, 2017'!V82+'JUNE, 2017'!V82</f>
        <v>0</v>
      </c>
      <c r="W82" s="1672" t="n">
        <f aca="false">SUM(S82:V82)</f>
        <v>17</v>
      </c>
      <c r="X82" s="1673" t="n">
        <f aca="false">SUM(W82,R82,L82)</f>
        <v>67</v>
      </c>
      <c r="Y82" s="943" t="n">
        <f aca="false">'APRIL, 2017'!Y82+'MAY, 2017'!Y82+'JUNE, 2017'!Y82</f>
        <v>20</v>
      </c>
      <c r="Z82" s="943" t="n">
        <f aca="false">'APRIL, 2017'!Z82+'MAY, 2017'!Z82+'JUNE, 2017'!Z82</f>
        <v>1</v>
      </c>
      <c r="AA82" s="1674" t="n">
        <f aca="false">SUM(Y82:Z82)</f>
        <v>21</v>
      </c>
      <c r="AB82" s="943" t="n">
        <f aca="false">'APRIL, 2017'!AB82+'MAY, 2017'!AB82+'JUNE, 2017'!AB82</f>
        <v>0</v>
      </c>
      <c r="AC82" s="943" t="n">
        <f aca="false">'APRIL, 2017'!AC82+'MAY, 2017'!AC82+'JUNE, 2017'!AC82</f>
        <v>0</v>
      </c>
      <c r="AD82" s="943" t="n">
        <f aca="false">'APRIL, 2017'!AD82+'MAY, 2017'!AD82+'JUNE, 2017'!AD82</f>
        <v>0</v>
      </c>
      <c r="AE82" s="1532" t="n">
        <f aca="false">'APRIL, 2017'!AE82+'MAY, 2017'!AE82+'JUNE, 2017'!AE82</f>
        <v>1</v>
      </c>
      <c r="AF82" s="1675" t="n">
        <f aca="false">SUM(AB82:AE82)</f>
        <v>1</v>
      </c>
      <c r="AG82" s="1676" t="n">
        <f aca="false">'APRIL, 2017'!AG82+'MAY, 2017'!AG82+'JUNE, 2017'!AG82</f>
        <v>20</v>
      </c>
    </row>
    <row r="83" customFormat="false" ht="45.75" hidden="false" customHeight="false" outlineLevel="0" collapsed="false">
      <c r="B83" s="1535" t="s">
        <v>93</v>
      </c>
      <c r="C83" s="943" t="n">
        <f aca="false">'APRIL, 2017'!C83+'MAY, 2017'!C83+'JUNE, 2017'!C83</f>
        <v>2</v>
      </c>
      <c r="D83" s="943" t="n">
        <f aca="false">'APRIL, 2017'!D83+'MAY, 2017'!D83+'JUNE, 2017'!D83</f>
        <v>3</v>
      </c>
      <c r="E83" s="943" t="n">
        <f aca="false">'APRIL, 2017'!E83+'MAY, 2017'!E83+'JUNE, 2017'!E83</f>
        <v>38</v>
      </c>
      <c r="F83" s="1669" t="n">
        <f aca="false">SUM(C83:E83)</f>
        <v>43</v>
      </c>
      <c r="G83" s="943" t="n">
        <f aca="false">'APRIL, 2017'!G83+'MAY, 2017'!G83+'JUNE, 2017'!G83</f>
        <v>0</v>
      </c>
      <c r="H83" s="943" t="n">
        <f aca="false">'APRIL, 2017'!H83+'MAY, 2017'!H83+'JUNE, 2017'!H83</f>
        <v>8</v>
      </c>
      <c r="I83" s="943" t="n">
        <f aca="false">'APRIL, 2017'!I83+'MAY, 2017'!I83+'JUNE, 2017'!I83</f>
        <v>2</v>
      </c>
      <c r="J83" s="943" t="n">
        <f aca="false">'APRIL, 2017'!J83+'MAY, 2017'!J83+'JUNE, 2017'!J83</f>
        <v>5</v>
      </c>
      <c r="K83" s="943" t="n">
        <f aca="false">'APRIL, 2017'!K83+'MAY, 2017'!K83+'JUNE, 2017'!K83</f>
        <v>0</v>
      </c>
      <c r="L83" s="748" t="n">
        <f aca="false">SUM(G83:K83)</f>
        <v>15</v>
      </c>
      <c r="M83" s="943" t="n">
        <f aca="false">'APRIL, 2017'!M83+'MAY, 2017'!M83+'JUNE, 2017'!M83</f>
        <v>0</v>
      </c>
      <c r="N83" s="943" t="n">
        <f aca="false">'APRIL, 2017'!N83+'MAY, 2017'!N83+'JUNE, 2017'!N83</f>
        <v>11</v>
      </c>
      <c r="O83" s="943" t="n">
        <f aca="false">'APRIL, 2017'!O83+'MAY, 2017'!O83+'JUNE, 2017'!O83</f>
        <v>8</v>
      </c>
      <c r="P83" s="943" t="n">
        <f aca="false">'APRIL, 2017'!P83+'MAY, 2017'!P83+'JUNE, 2017'!P83</f>
        <v>0</v>
      </c>
      <c r="Q83" s="943" t="n">
        <f aca="false">'APRIL, 2017'!Q83+'MAY, 2017'!Q83+'JUNE, 2017'!Q83</f>
        <v>0</v>
      </c>
      <c r="R83" s="1670" t="n">
        <f aca="false">SUM(M83:Q83)</f>
        <v>19</v>
      </c>
      <c r="S83" s="943" t="n">
        <f aca="false">'APRIL, 2017'!S83+'MAY, 2017'!S83+'JUNE, 2017'!S83</f>
        <v>7</v>
      </c>
      <c r="T83" s="943" t="n">
        <f aca="false">'APRIL, 2017'!T83+'MAY, 2017'!T83+'JUNE, 2017'!T83</f>
        <v>0</v>
      </c>
      <c r="U83" s="943" t="n">
        <f aca="false">'APRIL, 2017'!U83+'MAY, 2017'!U83+'JUNE, 2017'!U83</f>
        <v>1</v>
      </c>
      <c r="V83" s="1671" t="n">
        <f aca="false">'APRIL, 2017'!V83+'MAY, 2017'!V83+'JUNE, 2017'!V83</f>
        <v>0</v>
      </c>
      <c r="W83" s="1672" t="n">
        <f aca="false">SUM(S83:V83)</f>
        <v>8</v>
      </c>
      <c r="X83" s="1673" t="n">
        <f aca="false">SUM(W83,R83,L83)</f>
        <v>42</v>
      </c>
      <c r="Y83" s="943" t="n">
        <f aca="false">'APRIL, 2017'!Y83+'MAY, 2017'!Y83+'JUNE, 2017'!Y83</f>
        <v>7</v>
      </c>
      <c r="Z83" s="943" t="n">
        <f aca="false">'APRIL, 2017'!Z83+'MAY, 2017'!Z83+'JUNE, 2017'!Z83</f>
        <v>2</v>
      </c>
      <c r="AA83" s="1674" t="n">
        <f aca="false">SUM(Y83:Z83)</f>
        <v>9</v>
      </c>
      <c r="AB83" s="943" t="n">
        <f aca="false">'APRIL, 2017'!AB83+'MAY, 2017'!AB83+'JUNE, 2017'!AB83</f>
        <v>0</v>
      </c>
      <c r="AC83" s="943" t="n">
        <f aca="false">'APRIL, 2017'!AC83+'MAY, 2017'!AC83+'JUNE, 2017'!AC83</f>
        <v>0</v>
      </c>
      <c r="AD83" s="943" t="n">
        <f aca="false">'APRIL, 2017'!AD83+'MAY, 2017'!AD83+'JUNE, 2017'!AD83</f>
        <v>1</v>
      </c>
      <c r="AE83" s="1532" t="n">
        <f aca="false">'APRIL, 2017'!AE83+'MAY, 2017'!AE83+'JUNE, 2017'!AE83</f>
        <v>1</v>
      </c>
      <c r="AF83" s="1675" t="n">
        <f aca="false">SUM(AB83:AE83)</f>
        <v>2</v>
      </c>
      <c r="AG83" s="1676" t="n">
        <f aca="false">'APRIL, 2017'!AG83+'MAY, 2017'!AG83+'JUNE, 2017'!AG83</f>
        <v>5</v>
      </c>
    </row>
    <row r="84" customFormat="false" ht="32.25" hidden="false" customHeight="false" outlineLevel="0" collapsed="false">
      <c r="B84" s="1535" t="s">
        <v>94</v>
      </c>
      <c r="C84" s="943" t="n">
        <f aca="false">'APRIL, 2017'!C84+'MAY, 2017'!C84+'JUNE, 2017'!C84</f>
        <v>10</v>
      </c>
      <c r="D84" s="943" t="n">
        <f aca="false">'APRIL, 2017'!D84+'MAY, 2017'!D84+'JUNE, 2017'!D84</f>
        <v>13</v>
      </c>
      <c r="E84" s="943" t="n">
        <f aca="false">'APRIL, 2017'!E84+'MAY, 2017'!E84+'JUNE, 2017'!E84</f>
        <v>32</v>
      </c>
      <c r="F84" s="1669" t="n">
        <f aca="false">SUM(C84:E84)</f>
        <v>55</v>
      </c>
      <c r="G84" s="943" t="n">
        <f aca="false">'APRIL, 2017'!G84+'MAY, 2017'!G84+'JUNE, 2017'!G84</f>
        <v>0</v>
      </c>
      <c r="H84" s="943" t="n">
        <f aca="false">'APRIL, 2017'!H84+'MAY, 2017'!H84+'JUNE, 2017'!H84</f>
        <v>15</v>
      </c>
      <c r="I84" s="943" t="n">
        <f aca="false">'APRIL, 2017'!I84+'MAY, 2017'!I84+'JUNE, 2017'!I84</f>
        <v>13</v>
      </c>
      <c r="J84" s="943" t="n">
        <f aca="false">'APRIL, 2017'!J84+'MAY, 2017'!J84+'JUNE, 2017'!J84</f>
        <v>7</v>
      </c>
      <c r="K84" s="943" t="n">
        <f aca="false">'APRIL, 2017'!K84+'MAY, 2017'!K84+'JUNE, 2017'!K84</f>
        <v>0</v>
      </c>
      <c r="L84" s="748" t="n">
        <f aca="false">SUM(G84:K84)</f>
        <v>35</v>
      </c>
      <c r="M84" s="943" t="n">
        <f aca="false">'APRIL, 2017'!M84+'MAY, 2017'!M84+'JUNE, 2017'!M84</f>
        <v>1</v>
      </c>
      <c r="N84" s="943" t="n">
        <f aca="false">'APRIL, 2017'!N84+'MAY, 2017'!N84+'JUNE, 2017'!N84</f>
        <v>4</v>
      </c>
      <c r="O84" s="943" t="n">
        <f aca="false">'APRIL, 2017'!O84+'MAY, 2017'!O84+'JUNE, 2017'!O84</f>
        <v>16</v>
      </c>
      <c r="P84" s="943" t="n">
        <f aca="false">'APRIL, 2017'!P84+'MAY, 2017'!P84+'JUNE, 2017'!P84</f>
        <v>7</v>
      </c>
      <c r="Q84" s="943" t="n">
        <f aca="false">'APRIL, 2017'!Q84+'MAY, 2017'!Q84+'JUNE, 2017'!Q84</f>
        <v>5</v>
      </c>
      <c r="R84" s="1670" t="n">
        <f aca="false">SUM(M84:Q84)</f>
        <v>33</v>
      </c>
      <c r="S84" s="943" t="n">
        <f aca="false">'APRIL, 2017'!S84+'MAY, 2017'!S84+'JUNE, 2017'!S84</f>
        <v>8</v>
      </c>
      <c r="T84" s="943" t="n">
        <f aca="false">'APRIL, 2017'!T84+'MAY, 2017'!T84+'JUNE, 2017'!T84</f>
        <v>0</v>
      </c>
      <c r="U84" s="943" t="n">
        <f aca="false">'APRIL, 2017'!U84+'MAY, 2017'!U84+'JUNE, 2017'!U84</f>
        <v>0</v>
      </c>
      <c r="V84" s="1671" t="n">
        <f aca="false">'APRIL, 2017'!V84+'MAY, 2017'!V84+'JUNE, 2017'!V84</f>
        <v>0</v>
      </c>
      <c r="W84" s="1672" t="n">
        <f aca="false">SUM(S84:V84)</f>
        <v>8</v>
      </c>
      <c r="X84" s="1673" t="n">
        <f aca="false">SUM(W84,R84,L84)</f>
        <v>76</v>
      </c>
      <c r="Y84" s="943" t="n">
        <f aca="false">'APRIL, 2017'!Y84+'MAY, 2017'!Y84+'JUNE, 2017'!Y84</f>
        <v>22</v>
      </c>
      <c r="Z84" s="943" t="n">
        <f aca="false">'APRIL, 2017'!Z84+'MAY, 2017'!Z84+'JUNE, 2017'!Z84</f>
        <v>10</v>
      </c>
      <c r="AA84" s="1674" t="n">
        <f aca="false">SUM(Y84:Z84)</f>
        <v>32</v>
      </c>
      <c r="AB84" s="943" t="n">
        <f aca="false">'APRIL, 2017'!AB84+'MAY, 2017'!AB84+'JUNE, 2017'!AB84</f>
        <v>0</v>
      </c>
      <c r="AC84" s="943" t="n">
        <f aca="false">'APRIL, 2017'!AC84+'MAY, 2017'!AC84+'JUNE, 2017'!AC84</f>
        <v>9</v>
      </c>
      <c r="AD84" s="943" t="n">
        <f aca="false">'APRIL, 2017'!AD84+'MAY, 2017'!AD84+'JUNE, 2017'!AD84</f>
        <v>1</v>
      </c>
      <c r="AE84" s="1532" t="n">
        <f aca="false">'APRIL, 2017'!AE84+'MAY, 2017'!AE84+'JUNE, 2017'!AE84</f>
        <v>0</v>
      </c>
      <c r="AF84" s="1675" t="n">
        <f aca="false">SUM(AB84:AE84)</f>
        <v>10</v>
      </c>
      <c r="AG84" s="1676" t="n">
        <f aca="false">'APRIL, 2017'!AG84+'MAY, 2017'!AG84+'JUNE, 2017'!AG84</f>
        <v>21</v>
      </c>
    </row>
    <row r="85" customFormat="false" ht="32.25" hidden="false" customHeight="false" outlineLevel="0" collapsed="false">
      <c r="B85" s="1535" t="s">
        <v>95</v>
      </c>
      <c r="C85" s="943" t="n">
        <f aca="false">'APRIL, 2017'!C85+'MAY, 2017'!C85+'JUNE, 2017'!C85</f>
        <v>0</v>
      </c>
      <c r="D85" s="943" t="n">
        <f aca="false">'APRIL, 2017'!D85+'MAY, 2017'!D85+'JUNE, 2017'!D85</f>
        <v>17</v>
      </c>
      <c r="E85" s="943" t="n">
        <f aca="false">'APRIL, 2017'!E85+'MAY, 2017'!E85+'JUNE, 2017'!E85</f>
        <v>0</v>
      </c>
      <c r="F85" s="1669" t="n">
        <f aca="false">SUM(C85:E85)</f>
        <v>17</v>
      </c>
      <c r="G85" s="943" t="n">
        <f aca="false">'APRIL, 2017'!G85+'MAY, 2017'!G85+'JUNE, 2017'!G85</f>
        <v>0</v>
      </c>
      <c r="H85" s="943" t="n">
        <f aca="false">'APRIL, 2017'!H85+'MAY, 2017'!H85+'JUNE, 2017'!H85</f>
        <v>6</v>
      </c>
      <c r="I85" s="943" t="n">
        <f aca="false">'APRIL, 2017'!I85+'MAY, 2017'!I85+'JUNE, 2017'!I85</f>
        <v>0</v>
      </c>
      <c r="J85" s="943" t="n">
        <f aca="false">'APRIL, 2017'!J85+'MAY, 2017'!J85+'JUNE, 2017'!J85</f>
        <v>3</v>
      </c>
      <c r="K85" s="943" t="n">
        <f aca="false">'APRIL, 2017'!K85+'MAY, 2017'!K85+'JUNE, 2017'!K85</f>
        <v>0</v>
      </c>
      <c r="L85" s="748" t="n">
        <f aca="false">SUM(G85:K85)</f>
        <v>9</v>
      </c>
      <c r="M85" s="943" t="n">
        <f aca="false">'APRIL, 2017'!M85+'MAY, 2017'!M85+'JUNE, 2017'!M85</f>
        <v>0</v>
      </c>
      <c r="N85" s="943" t="n">
        <f aca="false">'APRIL, 2017'!N85+'MAY, 2017'!N85+'JUNE, 2017'!N85</f>
        <v>22</v>
      </c>
      <c r="O85" s="943" t="n">
        <f aca="false">'APRIL, 2017'!O85+'MAY, 2017'!O85+'JUNE, 2017'!O85</f>
        <v>0</v>
      </c>
      <c r="P85" s="943" t="n">
        <f aca="false">'APRIL, 2017'!P85+'MAY, 2017'!P85+'JUNE, 2017'!P85</f>
        <v>0</v>
      </c>
      <c r="Q85" s="943" t="n">
        <f aca="false">'APRIL, 2017'!Q85+'MAY, 2017'!Q85+'JUNE, 2017'!Q85</f>
        <v>0</v>
      </c>
      <c r="R85" s="1670" t="n">
        <f aca="false">SUM(M85:Q85)</f>
        <v>22</v>
      </c>
      <c r="S85" s="943" t="n">
        <f aca="false">'APRIL, 2017'!S85+'MAY, 2017'!S85+'JUNE, 2017'!S85</f>
        <v>2</v>
      </c>
      <c r="T85" s="943" t="n">
        <f aca="false">'APRIL, 2017'!T85+'MAY, 2017'!T85+'JUNE, 2017'!T85</f>
        <v>0</v>
      </c>
      <c r="U85" s="943" t="n">
        <f aca="false">'APRIL, 2017'!U85+'MAY, 2017'!U85+'JUNE, 2017'!U85</f>
        <v>0</v>
      </c>
      <c r="V85" s="1671" t="n">
        <f aca="false">'APRIL, 2017'!V85+'MAY, 2017'!V85+'JUNE, 2017'!V85</f>
        <v>0</v>
      </c>
      <c r="W85" s="1672" t="n">
        <f aca="false">SUM(S85:V85)</f>
        <v>2</v>
      </c>
      <c r="X85" s="1673" t="n">
        <f aca="false">SUM(W85,R85,L85)</f>
        <v>33</v>
      </c>
      <c r="Y85" s="943" t="n">
        <f aca="false">'APRIL, 2017'!Y85+'MAY, 2017'!Y85+'JUNE, 2017'!Y85</f>
        <v>2</v>
      </c>
      <c r="Z85" s="943" t="n">
        <f aca="false">'APRIL, 2017'!Z85+'MAY, 2017'!Z85+'JUNE, 2017'!Z85</f>
        <v>0</v>
      </c>
      <c r="AA85" s="1674" t="n">
        <f aca="false">SUM(Y85:Z85)</f>
        <v>2</v>
      </c>
      <c r="AB85" s="943" t="n">
        <f aca="false">'APRIL, 2017'!AB85+'MAY, 2017'!AB85+'JUNE, 2017'!AB85</f>
        <v>0</v>
      </c>
      <c r="AC85" s="943" t="n">
        <f aca="false">'APRIL, 2017'!AC85+'MAY, 2017'!AC85+'JUNE, 2017'!AC85</f>
        <v>0</v>
      </c>
      <c r="AD85" s="943" t="n">
        <f aca="false">'APRIL, 2017'!AD85+'MAY, 2017'!AD85+'JUNE, 2017'!AD85</f>
        <v>0</v>
      </c>
      <c r="AE85" s="1532" t="n">
        <f aca="false">'APRIL, 2017'!AE85+'MAY, 2017'!AE85+'JUNE, 2017'!AE85</f>
        <v>0</v>
      </c>
      <c r="AF85" s="1675" t="n">
        <f aca="false">SUM(AB85:AE85)</f>
        <v>0</v>
      </c>
      <c r="AG85" s="1676" t="n">
        <f aca="false">'APRIL, 2017'!AG85+'MAY, 2017'!AG85+'JUNE, 2017'!AG85</f>
        <v>7</v>
      </c>
    </row>
    <row r="86" customFormat="false" ht="32.25" hidden="false" customHeight="false" outlineLevel="0" collapsed="false">
      <c r="B86" s="1535" t="s">
        <v>96</v>
      </c>
      <c r="C86" s="943" t="n">
        <f aca="false">'APRIL, 2017'!C86+'MAY, 2017'!C86+'JUNE, 2017'!C86</f>
        <v>4</v>
      </c>
      <c r="D86" s="943" t="n">
        <f aca="false">'APRIL, 2017'!D86+'MAY, 2017'!D86+'JUNE, 2017'!D86</f>
        <v>17</v>
      </c>
      <c r="E86" s="943" t="n">
        <f aca="false">'APRIL, 2017'!E86+'MAY, 2017'!E86+'JUNE, 2017'!E86</f>
        <v>30</v>
      </c>
      <c r="F86" s="1669" t="n">
        <f aca="false">SUM(C86:E86)</f>
        <v>51</v>
      </c>
      <c r="G86" s="943" t="n">
        <f aca="false">'APRIL, 2017'!G86+'MAY, 2017'!G86+'JUNE, 2017'!G86</f>
        <v>7</v>
      </c>
      <c r="H86" s="943" t="n">
        <f aca="false">'APRIL, 2017'!H86+'MAY, 2017'!H86+'JUNE, 2017'!H86</f>
        <v>7</v>
      </c>
      <c r="I86" s="943" t="n">
        <f aca="false">'APRIL, 2017'!I86+'MAY, 2017'!I86+'JUNE, 2017'!I86</f>
        <v>3</v>
      </c>
      <c r="J86" s="943" t="n">
        <f aca="false">'APRIL, 2017'!J86+'MAY, 2017'!J86+'JUNE, 2017'!J86</f>
        <v>4</v>
      </c>
      <c r="K86" s="943" t="n">
        <f aca="false">'APRIL, 2017'!K86+'MAY, 2017'!K86+'JUNE, 2017'!K86</f>
        <v>0</v>
      </c>
      <c r="L86" s="748" t="n">
        <f aca="false">SUM(G86:K86)</f>
        <v>21</v>
      </c>
      <c r="M86" s="943" t="n">
        <f aca="false">'APRIL, 2017'!M86+'MAY, 2017'!M86+'JUNE, 2017'!M86</f>
        <v>0</v>
      </c>
      <c r="N86" s="943" t="n">
        <f aca="false">'APRIL, 2017'!N86+'MAY, 2017'!N86+'JUNE, 2017'!N86</f>
        <v>46</v>
      </c>
      <c r="O86" s="943" t="n">
        <f aca="false">'APRIL, 2017'!O86+'MAY, 2017'!O86+'JUNE, 2017'!O86</f>
        <v>1</v>
      </c>
      <c r="P86" s="943" t="n">
        <f aca="false">'APRIL, 2017'!P86+'MAY, 2017'!P86+'JUNE, 2017'!P86</f>
        <v>2</v>
      </c>
      <c r="Q86" s="943" t="n">
        <f aca="false">'APRIL, 2017'!Q86+'MAY, 2017'!Q86+'JUNE, 2017'!Q86</f>
        <v>1</v>
      </c>
      <c r="R86" s="1670" t="n">
        <f aca="false">SUM(M86:Q86)</f>
        <v>50</v>
      </c>
      <c r="S86" s="943" t="n">
        <f aca="false">'APRIL, 2017'!S86+'MAY, 2017'!S86+'JUNE, 2017'!S86</f>
        <v>11</v>
      </c>
      <c r="T86" s="943" t="n">
        <f aca="false">'APRIL, 2017'!T86+'MAY, 2017'!T86+'JUNE, 2017'!T86</f>
        <v>0</v>
      </c>
      <c r="U86" s="943" t="n">
        <f aca="false">'APRIL, 2017'!U86+'MAY, 2017'!U86+'JUNE, 2017'!U86</f>
        <v>0</v>
      </c>
      <c r="V86" s="1671" t="n">
        <f aca="false">'APRIL, 2017'!V86+'MAY, 2017'!V86+'JUNE, 2017'!V86</f>
        <v>0</v>
      </c>
      <c r="W86" s="1672" t="n">
        <f aca="false">SUM(S86:V86)</f>
        <v>11</v>
      </c>
      <c r="X86" s="1673" t="n">
        <f aca="false">SUM(W86,R86,L86)</f>
        <v>82</v>
      </c>
      <c r="Y86" s="943" t="n">
        <f aca="false">'APRIL, 2017'!Y86+'MAY, 2017'!Y86+'JUNE, 2017'!Y86</f>
        <v>2</v>
      </c>
      <c r="Z86" s="943" t="n">
        <f aca="false">'APRIL, 2017'!Z86+'MAY, 2017'!Z86+'JUNE, 2017'!Z86</f>
        <v>4</v>
      </c>
      <c r="AA86" s="1674" t="n">
        <f aca="false">SUM(Y86:Z86)</f>
        <v>6</v>
      </c>
      <c r="AB86" s="943" t="n">
        <f aca="false">'APRIL, 2017'!AB86+'MAY, 2017'!AB86+'JUNE, 2017'!AB86</f>
        <v>1</v>
      </c>
      <c r="AC86" s="943" t="n">
        <f aca="false">'APRIL, 2017'!AC86+'MAY, 2017'!AC86+'JUNE, 2017'!AC86</f>
        <v>5</v>
      </c>
      <c r="AD86" s="943" t="n">
        <f aca="false">'APRIL, 2017'!AD86+'MAY, 2017'!AD86+'JUNE, 2017'!AD86</f>
        <v>0</v>
      </c>
      <c r="AE86" s="1532" t="n">
        <f aca="false">'APRIL, 2017'!AE86+'MAY, 2017'!AE86+'JUNE, 2017'!AE86</f>
        <v>0</v>
      </c>
      <c r="AF86" s="1675" t="n">
        <f aca="false">SUM(AB86:AE86)</f>
        <v>6</v>
      </c>
      <c r="AG86" s="1676" t="n">
        <f aca="false">'APRIL, 2017'!AG86+'MAY, 2017'!AG86+'JUNE, 2017'!AG86</f>
        <v>26</v>
      </c>
    </row>
    <row r="87" customFormat="false" ht="45.75" hidden="false" customHeight="false" outlineLevel="0" collapsed="false">
      <c r="B87" s="1535" t="s">
        <v>97</v>
      </c>
      <c r="C87" s="943" t="n">
        <f aca="false">'APRIL, 2017'!C87+'MAY, 2017'!C87+'JUNE, 2017'!C87</f>
        <v>4</v>
      </c>
      <c r="D87" s="943" t="n">
        <f aca="false">'APRIL, 2017'!D87+'MAY, 2017'!D87+'JUNE, 2017'!D87</f>
        <v>5</v>
      </c>
      <c r="E87" s="943" t="n">
        <f aca="false">'APRIL, 2017'!E87+'MAY, 2017'!E87+'JUNE, 2017'!E87</f>
        <v>17</v>
      </c>
      <c r="F87" s="1669" t="n">
        <f aca="false">SUM(C87:E87)</f>
        <v>26</v>
      </c>
      <c r="G87" s="943" t="n">
        <f aca="false">'APRIL, 2017'!G87+'MAY, 2017'!G87+'JUNE, 2017'!G87</f>
        <v>1</v>
      </c>
      <c r="H87" s="943" t="n">
        <f aca="false">'APRIL, 2017'!H87+'MAY, 2017'!H87+'JUNE, 2017'!H87</f>
        <v>10</v>
      </c>
      <c r="I87" s="943" t="n">
        <f aca="false">'APRIL, 2017'!I87+'MAY, 2017'!I87+'JUNE, 2017'!I87</f>
        <v>1</v>
      </c>
      <c r="J87" s="943" t="n">
        <f aca="false">'APRIL, 2017'!J87+'MAY, 2017'!J87+'JUNE, 2017'!J87</f>
        <v>2</v>
      </c>
      <c r="K87" s="943" t="n">
        <f aca="false">'APRIL, 2017'!K87+'MAY, 2017'!K87+'JUNE, 2017'!K87</f>
        <v>0</v>
      </c>
      <c r="L87" s="748" t="n">
        <f aca="false">SUM(G87:K87)</f>
        <v>14</v>
      </c>
      <c r="M87" s="943" t="n">
        <f aca="false">'APRIL, 2017'!M87+'MAY, 2017'!M87+'JUNE, 2017'!M87</f>
        <v>12</v>
      </c>
      <c r="N87" s="943" t="n">
        <f aca="false">'APRIL, 2017'!N87+'MAY, 2017'!N87+'JUNE, 2017'!N87</f>
        <v>4</v>
      </c>
      <c r="O87" s="943" t="n">
        <f aca="false">'APRIL, 2017'!O87+'MAY, 2017'!O87+'JUNE, 2017'!O87</f>
        <v>0</v>
      </c>
      <c r="P87" s="943" t="n">
        <f aca="false">'APRIL, 2017'!P87+'MAY, 2017'!P87+'JUNE, 2017'!P87</f>
        <v>9</v>
      </c>
      <c r="Q87" s="943" t="n">
        <f aca="false">'APRIL, 2017'!Q87+'MAY, 2017'!Q87+'JUNE, 2017'!Q87</f>
        <v>0</v>
      </c>
      <c r="R87" s="1670" t="n">
        <f aca="false">SUM(M87:Q87)</f>
        <v>25</v>
      </c>
      <c r="S87" s="943" t="n">
        <f aca="false">'APRIL, 2017'!S87+'MAY, 2017'!S87+'JUNE, 2017'!S87</f>
        <v>2</v>
      </c>
      <c r="T87" s="943" t="n">
        <f aca="false">'APRIL, 2017'!T87+'MAY, 2017'!T87+'JUNE, 2017'!T87</f>
        <v>0</v>
      </c>
      <c r="U87" s="943" t="n">
        <f aca="false">'APRIL, 2017'!U87+'MAY, 2017'!U87+'JUNE, 2017'!U87</f>
        <v>0</v>
      </c>
      <c r="V87" s="1671" t="n">
        <f aca="false">'APRIL, 2017'!V87+'MAY, 2017'!V87+'JUNE, 2017'!V87</f>
        <v>0</v>
      </c>
      <c r="W87" s="1672" t="n">
        <f aca="false">SUM(S87:V87)</f>
        <v>2</v>
      </c>
      <c r="X87" s="1673" t="n">
        <f aca="false">SUM(W87,R87,L87)</f>
        <v>41</v>
      </c>
      <c r="Y87" s="943" t="n">
        <f aca="false">'APRIL, 2017'!Y87+'MAY, 2017'!Y87+'JUNE, 2017'!Y87</f>
        <v>3</v>
      </c>
      <c r="Z87" s="943" t="n">
        <f aca="false">'APRIL, 2017'!Z87+'MAY, 2017'!Z87+'JUNE, 2017'!Z87</f>
        <v>4</v>
      </c>
      <c r="AA87" s="1674" t="n">
        <f aca="false">SUM(Y87:Z87)</f>
        <v>7</v>
      </c>
      <c r="AB87" s="943" t="n">
        <f aca="false">'APRIL, 2017'!AB87+'MAY, 2017'!AB87+'JUNE, 2017'!AB87</f>
        <v>0</v>
      </c>
      <c r="AC87" s="943" t="n">
        <f aca="false">'APRIL, 2017'!AC87+'MAY, 2017'!AC87+'JUNE, 2017'!AC87</f>
        <v>4</v>
      </c>
      <c r="AD87" s="943" t="n">
        <f aca="false">'APRIL, 2017'!AD87+'MAY, 2017'!AD87+'JUNE, 2017'!AD87</f>
        <v>0</v>
      </c>
      <c r="AE87" s="1532" t="n">
        <f aca="false">'APRIL, 2017'!AE87+'MAY, 2017'!AE87+'JUNE, 2017'!AE87</f>
        <v>1</v>
      </c>
      <c r="AF87" s="1675" t="n">
        <f aca="false">SUM(AB87:AE87)</f>
        <v>5</v>
      </c>
      <c r="AG87" s="1676" t="n">
        <f aca="false">'APRIL, 2017'!AG87+'MAY, 2017'!AG87+'JUNE, 2017'!AG87</f>
        <v>6</v>
      </c>
    </row>
    <row r="88" customFormat="false" ht="32.25" hidden="false" customHeight="false" outlineLevel="0" collapsed="false">
      <c r="B88" s="1537" t="s">
        <v>98</v>
      </c>
      <c r="C88" s="943" t="n">
        <f aca="false">'APRIL, 2017'!C88+'MAY, 2017'!C88+'JUNE, 2017'!C88</f>
        <v>1</v>
      </c>
      <c r="D88" s="943" t="n">
        <f aca="false">'APRIL, 2017'!D88+'MAY, 2017'!D88+'JUNE, 2017'!D88</f>
        <v>2</v>
      </c>
      <c r="E88" s="943" t="n">
        <f aca="false">'APRIL, 2017'!E88+'MAY, 2017'!E88+'JUNE, 2017'!E88</f>
        <v>7</v>
      </c>
      <c r="F88" s="1669" t="n">
        <f aca="false">SUM(C88:E88)</f>
        <v>10</v>
      </c>
      <c r="G88" s="943" t="n">
        <f aca="false">'APRIL, 2017'!G88+'MAY, 2017'!G88+'JUNE, 2017'!G88</f>
        <v>1</v>
      </c>
      <c r="H88" s="943" t="n">
        <f aca="false">'APRIL, 2017'!H88+'MAY, 2017'!H88+'JUNE, 2017'!H88</f>
        <v>0</v>
      </c>
      <c r="I88" s="943" t="n">
        <f aca="false">'APRIL, 2017'!I88+'MAY, 2017'!I88+'JUNE, 2017'!I88</f>
        <v>0</v>
      </c>
      <c r="J88" s="943" t="n">
        <f aca="false">'APRIL, 2017'!J88+'MAY, 2017'!J88+'JUNE, 2017'!J88</f>
        <v>2</v>
      </c>
      <c r="K88" s="943" t="n">
        <f aca="false">'APRIL, 2017'!K88+'MAY, 2017'!K88+'JUNE, 2017'!K88</f>
        <v>0</v>
      </c>
      <c r="L88" s="748" t="n">
        <f aca="false">SUM(G88:K88)</f>
        <v>3</v>
      </c>
      <c r="M88" s="943" t="n">
        <f aca="false">'APRIL, 2017'!M88+'MAY, 2017'!M88+'JUNE, 2017'!M88</f>
        <v>1</v>
      </c>
      <c r="N88" s="943" t="n">
        <f aca="false">'APRIL, 2017'!N88+'MAY, 2017'!N88+'JUNE, 2017'!N88</f>
        <v>7</v>
      </c>
      <c r="O88" s="943" t="n">
        <f aca="false">'APRIL, 2017'!O88+'MAY, 2017'!O88+'JUNE, 2017'!O88</f>
        <v>5</v>
      </c>
      <c r="P88" s="943" t="n">
        <f aca="false">'APRIL, 2017'!P88+'MAY, 2017'!P88+'JUNE, 2017'!P88</f>
        <v>1</v>
      </c>
      <c r="Q88" s="943" t="n">
        <f aca="false">'APRIL, 2017'!Q88+'MAY, 2017'!Q88+'JUNE, 2017'!Q88</f>
        <v>0</v>
      </c>
      <c r="R88" s="1670" t="n">
        <f aca="false">SUM(M88:Q88)</f>
        <v>14</v>
      </c>
      <c r="S88" s="943" t="n">
        <f aca="false">'APRIL, 2017'!S88+'MAY, 2017'!S88+'JUNE, 2017'!S88</f>
        <v>1</v>
      </c>
      <c r="T88" s="943" t="n">
        <f aca="false">'APRIL, 2017'!T88+'MAY, 2017'!T88+'JUNE, 2017'!T88</f>
        <v>0</v>
      </c>
      <c r="U88" s="943" t="n">
        <f aca="false">'APRIL, 2017'!U88+'MAY, 2017'!U88+'JUNE, 2017'!U88</f>
        <v>0</v>
      </c>
      <c r="V88" s="1671" t="n">
        <f aca="false">'APRIL, 2017'!V88+'MAY, 2017'!V88+'JUNE, 2017'!V88</f>
        <v>0</v>
      </c>
      <c r="W88" s="1672" t="n">
        <f aca="false">SUM(S88:V88)</f>
        <v>1</v>
      </c>
      <c r="X88" s="1673" t="n">
        <f aca="false">SUM(W88,R88,L88)</f>
        <v>18</v>
      </c>
      <c r="Y88" s="943" t="n">
        <f aca="false">'APRIL, 2017'!Y88+'MAY, 2017'!Y88+'JUNE, 2017'!Y88</f>
        <v>1</v>
      </c>
      <c r="Z88" s="943" t="n">
        <f aca="false">'APRIL, 2017'!Z88+'MAY, 2017'!Z88+'JUNE, 2017'!Z88</f>
        <v>1</v>
      </c>
      <c r="AA88" s="1674" t="n">
        <f aca="false">SUM(Y88:Z88)</f>
        <v>2</v>
      </c>
      <c r="AB88" s="943" t="n">
        <f aca="false">'APRIL, 2017'!AB88+'MAY, 2017'!AB88+'JUNE, 2017'!AB88</f>
        <v>0</v>
      </c>
      <c r="AC88" s="943" t="n">
        <f aca="false">'APRIL, 2017'!AC88+'MAY, 2017'!AC88+'JUNE, 2017'!AC88</f>
        <v>1</v>
      </c>
      <c r="AD88" s="943" t="n">
        <f aca="false">'APRIL, 2017'!AD88+'MAY, 2017'!AD88+'JUNE, 2017'!AD88</f>
        <v>0</v>
      </c>
      <c r="AE88" s="1532" t="n">
        <f aca="false">'APRIL, 2017'!AE88+'MAY, 2017'!AE88+'JUNE, 2017'!AE88</f>
        <v>0</v>
      </c>
      <c r="AF88" s="1677" t="n">
        <f aca="false">SUM(AB88:AE88)</f>
        <v>1</v>
      </c>
      <c r="AG88" s="1678" t="n">
        <f aca="false">'APRIL, 2017'!AG88+'MAY, 2017'!AG88+'JUNE, 2017'!AG88</f>
        <v>8</v>
      </c>
    </row>
    <row r="89" customFormat="false" ht="34.5" hidden="false" customHeight="false" outlineLevel="0" collapsed="false">
      <c r="B89" s="192" t="s">
        <v>99</v>
      </c>
      <c r="C89" s="1679" t="n">
        <f aca="false">SUM(C67:C88)</f>
        <v>81</v>
      </c>
      <c r="D89" s="1679" t="n">
        <f aca="false">SUM(D67:D88)</f>
        <v>386</v>
      </c>
      <c r="E89" s="1660" t="n">
        <f aca="false">SUM(E67:E88)</f>
        <v>756</v>
      </c>
      <c r="F89" s="1680" t="n">
        <f aca="false">SUM(C89:E89)</f>
        <v>1223</v>
      </c>
      <c r="G89" s="1679" t="n">
        <f aca="false">SUM(G67:G88)</f>
        <v>118</v>
      </c>
      <c r="H89" s="1679" t="n">
        <f aca="false">SUM(H67:H88)</f>
        <v>245</v>
      </c>
      <c r="I89" s="1679" t="n">
        <f aca="false">SUM(I67:I88)</f>
        <v>129</v>
      </c>
      <c r="J89" s="1679" t="n">
        <f aca="false">SUM(J67:J88)</f>
        <v>212</v>
      </c>
      <c r="K89" s="1660" t="n">
        <f aca="false">SUM(K67:K88)</f>
        <v>13</v>
      </c>
      <c r="L89" s="1681" t="n">
        <f aca="false">SUM(G89:K89)</f>
        <v>717</v>
      </c>
      <c r="M89" s="1682" t="n">
        <f aca="false">SUM(M67:M88)</f>
        <v>31</v>
      </c>
      <c r="N89" s="1682" t="n">
        <f aca="false">SUM(N67:N88)</f>
        <v>675</v>
      </c>
      <c r="O89" s="1682" t="n">
        <f aca="false">SUM(O67:O88)</f>
        <v>264</v>
      </c>
      <c r="P89" s="1682" t="n">
        <f aca="false">SUM(P67:P88)</f>
        <v>91</v>
      </c>
      <c r="Q89" s="1682" t="n">
        <f aca="false">SUM(Q67:Q88)</f>
        <v>40</v>
      </c>
      <c r="R89" s="1683" t="n">
        <f aca="false">SUM(M89:Q89)</f>
        <v>1101</v>
      </c>
      <c r="S89" s="943" t="n">
        <f aca="false">'APRIL, 2017'!S89+'MAY, 2017'!S89+'JUNE, 2017'!S89</f>
        <v>232</v>
      </c>
      <c r="T89" s="1682" t="n">
        <f aca="false">SUM(T67:T88)</f>
        <v>16</v>
      </c>
      <c r="U89" s="1682" t="n">
        <f aca="false">SUM(U67:U88)</f>
        <v>4</v>
      </c>
      <c r="V89" s="1682" t="n">
        <f aca="false">SUM(V67:V88)</f>
        <v>9</v>
      </c>
      <c r="W89" s="1684" t="n">
        <f aca="false">SUM(S89:V89)</f>
        <v>261</v>
      </c>
      <c r="X89" s="1685" t="n">
        <f aca="false">SUM(W89,R89,L89)</f>
        <v>2079</v>
      </c>
      <c r="Y89" s="1686" t="n">
        <f aca="false">SUM(Y66:Y88)</f>
        <v>218</v>
      </c>
      <c r="Z89" s="1686" t="n">
        <f aca="false">SUM(Z66:Z88)</f>
        <v>83</v>
      </c>
      <c r="AA89" s="1687" t="n">
        <f aca="false">SUM(Y89:Z89)</f>
        <v>301</v>
      </c>
      <c r="AB89" s="1688" t="n">
        <f aca="false">SUM(AB66:AB88)</f>
        <v>4</v>
      </c>
      <c r="AC89" s="1688" t="n">
        <f aca="false">SUM(AC66:AC88)</f>
        <v>66</v>
      </c>
      <c r="AD89" s="1688" t="n">
        <f aca="false">SUM(AD66:AD88)</f>
        <v>8</v>
      </c>
      <c r="AE89" s="1688" t="n">
        <f aca="false">SUM(AE66:AE88)</f>
        <v>11</v>
      </c>
      <c r="AF89" s="1689" t="n">
        <f aca="false">SUM(AB89:AE89)</f>
        <v>89</v>
      </c>
      <c r="AG89" s="1690" t="n">
        <f aca="false">SUM(AG67:AG88)</f>
        <v>568</v>
      </c>
    </row>
    <row r="90" customFormat="false" ht="15" hidden="false" customHeight="false" outlineLevel="0" collapsed="false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84"/>
      <c r="S90" s="57"/>
      <c r="T90" s="57"/>
      <c r="U90" s="57"/>
      <c r="V90" s="57"/>
      <c r="W90" s="57"/>
      <c r="X90" s="57"/>
    </row>
    <row r="91" customFormat="false" ht="15" hidden="false" customHeight="false" outlineLevel="0" collapsed="false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84"/>
      <c r="S91" s="57"/>
      <c r="T91" s="57"/>
      <c r="U91" s="57"/>
      <c r="V91" s="57"/>
      <c r="W91" s="57"/>
      <c r="X91" s="57"/>
    </row>
    <row r="92" customFormat="false" ht="15" hidden="false" customHeight="false" outlineLevel="0" collapsed="false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84"/>
      <c r="S92" s="57"/>
      <c r="T92" s="57"/>
      <c r="U92" s="57"/>
      <c r="V92" s="57"/>
      <c r="W92" s="57"/>
      <c r="X92" s="57"/>
    </row>
    <row r="93" customFormat="false" ht="15" hidden="false" customHeight="false" outlineLevel="0" collapsed="false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84"/>
      <c r="S93" s="57"/>
      <c r="T93" s="57"/>
      <c r="U93" s="57"/>
      <c r="V93" s="57"/>
      <c r="W93" s="57"/>
      <c r="X93" s="57"/>
    </row>
    <row r="94" customFormat="false" ht="15" hidden="false" customHeight="false" outlineLevel="0" collapsed="false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84"/>
      <c r="S94" s="57"/>
      <c r="T94" s="57"/>
      <c r="U94" s="57"/>
      <c r="V94" s="57"/>
      <c r="W94" s="57"/>
      <c r="X94" s="57"/>
    </row>
    <row r="95" customFormat="false" ht="29.25" hidden="false" customHeight="true" outlineLevel="0" collapsed="false">
      <c r="A95" s="57"/>
      <c r="B95" s="57"/>
      <c r="C95" s="57"/>
      <c r="D95" s="57"/>
      <c r="E95" s="57"/>
      <c r="F95" s="57"/>
      <c r="G95" s="57"/>
      <c r="H95" s="57"/>
      <c r="I95" s="1057" t="s">
        <v>51</v>
      </c>
      <c r="J95" s="1057"/>
      <c r="K95" s="1057"/>
      <c r="L95" s="1057"/>
      <c r="M95" s="1057"/>
      <c r="N95" s="1057"/>
      <c r="O95" s="57"/>
      <c r="P95" s="57"/>
      <c r="Q95" s="57"/>
      <c r="R95" s="84"/>
      <c r="S95" s="57"/>
      <c r="T95" s="57"/>
      <c r="U95" s="57"/>
      <c r="V95" s="57"/>
      <c r="W95" s="57"/>
      <c r="X95" s="57"/>
    </row>
    <row r="96" customFormat="false" ht="15" hidden="false" customHeight="false" outlineLevel="0" collapsed="false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84"/>
      <c r="S96" s="57"/>
      <c r="T96" s="57"/>
      <c r="U96" s="57"/>
      <c r="V96" s="57"/>
      <c r="W96" s="57"/>
      <c r="X96" s="57"/>
    </row>
    <row r="97" customFormat="false" ht="60.75" hidden="false" customHeight="false" outlineLevel="0" collapsed="false">
      <c r="B97" s="1691" t="s">
        <v>52</v>
      </c>
      <c r="C97" s="1692" t="s">
        <v>53</v>
      </c>
      <c r="D97" s="1692" t="s">
        <v>54</v>
      </c>
      <c r="E97" s="1692" t="s">
        <v>55</v>
      </c>
      <c r="F97" s="1692" t="s">
        <v>56</v>
      </c>
      <c r="G97" s="1692" t="s">
        <v>57</v>
      </c>
      <c r="H97" s="1692" t="s">
        <v>58</v>
      </c>
      <c r="I97" s="1692" t="s">
        <v>59</v>
      </c>
      <c r="J97" s="1692" t="s">
        <v>60</v>
      </c>
      <c r="K97" s="1692" t="s">
        <v>28</v>
      </c>
      <c r="L97" s="1693" t="s">
        <v>61</v>
      </c>
      <c r="M97" s="1693" t="s">
        <v>62</v>
      </c>
      <c r="N97" s="1693" t="s">
        <v>63</v>
      </c>
      <c r="O97" s="1693" t="s">
        <v>64</v>
      </c>
      <c r="P97" s="1693" t="s">
        <v>65</v>
      </c>
      <c r="Q97" s="1693" t="s">
        <v>66</v>
      </c>
      <c r="R97" s="1693" t="s">
        <v>67</v>
      </c>
      <c r="S97" s="1693" t="s">
        <v>68</v>
      </c>
      <c r="T97" s="1693" t="s">
        <v>69</v>
      </c>
      <c r="U97" s="1693" t="s">
        <v>70</v>
      </c>
      <c r="W97" s="0"/>
    </row>
    <row r="98" customFormat="false" ht="32.25" hidden="false" customHeight="false" outlineLevel="0" collapsed="false">
      <c r="B98" s="1694" t="s">
        <v>77</v>
      </c>
      <c r="C98" s="1695" t="n">
        <f aca="false">'APRIL, 2017'!C98+'MAY, 2017'!C98+'JUNE, 2017'!C98</f>
        <v>0</v>
      </c>
      <c r="D98" s="1695" t="n">
        <f aca="false">'APRIL, 2017'!D98+'MAY, 2017'!D98+'JUNE, 2017'!D98</f>
        <v>0</v>
      </c>
      <c r="E98" s="1695" t="n">
        <f aca="false">'APRIL, 2017'!E98+'MAY, 2017'!E98+'JUNE, 2017'!E98</f>
        <v>2</v>
      </c>
      <c r="F98" s="1695" t="n">
        <f aca="false">'APRIL, 2017'!F98+'MAY, 2017'!F98+'JUNE, 2017'!F98</f>
        <v>0</v>
      </c>
      <c r="G98" s="1695" t="n">
        <f aca="false">'APRIL, 2017'!G98+'MAY, 2017'!G98+'JUNE, 2017'!G98</f>
        <v>76</v>
      </c>
      <c r="H98" s="1695" t="n">
        <f aca="false">'APRIL, 2017'!H98+'MAY, 2017'!H98+'JUNE, 2017'!H98</f>
        <v>60</v>
      </c>
      <c r="I98" s="1695" t="n">
        <f aca="false">'APRIL, 2017'!I98+'MAY, 2017'!I98+'JUNE, 2017'!I98</f>
        <v>7</v>
      </c>
      <c r="J98" s="1695" t="n">
        <f aca="false">'APRIL, 2017'!J98+'MAY, 2017'!J98+'JUNE, 2017'!J98</f>
        <v>8</v>
      </c>
      <c r="K98" s="1695" t="n">
        <f aca="false">'APRIL, 2017'!K98+'MAY, 2017'!K98+'JUNE, 2017'!K98</f>
        <v>15</v>
      </c>
      <c r="L98" s="1696" t="n">
        <f aca="false">'APRIL, 2017'!L98+'MAY, 2017'!L98+'JUNE, 2017'!L98</f>
        <v>168</v>
      </c>
      <c r="M98" s="1695" t="n">
        <f aca="false">'APRIL, 2017'!M98+'MAY, 2017'!M98+'JUNE, 2017'!M98</f>
        <v>87</v>
      </c>
      <c r="N98" s="1695" t="n">
        <f aca="false">'APRIL, 2017'!N98+'MAY, 2017'!N98+'JUNE, 2017'!N98</f>
        <v>60</v>
      </c>
      <c r="O98" s="1695" t="n">
        <f aca="false">'APRIL, 2017'!O98+'MAY, 2017'!O98+'JUNE, 2017'!O98</f>
        <v>7</v>
      </c>
      <c r="P98" s="1695" t="n">
        <f aca="false">'APRIL, 2017'!P98+'MAY, 2017'!P98+'JUNE, 2017'!P98</f>
        <v>81</v>
      </c>
      <c r="Q98" s="1695" t="n">
        <f aca="false">'APRIL, 2017'!Q98+'MAY, 2017'!Q98+'JUNE, 2017'!Q98</f>
        <v>6</v>
      </c>
      <c r="R98" s="1695" t="n">
        <f aca="false">'APRIL, 2017'!R98+'MAY, 2017'!R98+'JUNE, 2017'!R98</f>
        <v>0</v>
      </c>
      <c r="S98" s="1695" t="n">
        <f aca="false">'APRIL, 2017'!S98+'MAY, 2017'!S98+'JUNE, 2017'!S98</f>
        <v>14</v>
      </c>
      <c r="T98" s="1695" t="n">
        <f aca="false">'APRIL, 2017'!T98+'MAY, 2017'!T98+'JUNE, 2017'!T98</f>
        <v>24240</v>
      </c>
      <c r="U98" s="1695" t="n">
        <f aca="false">'APRIL, 2017'!U98+'MAY, 2017'!U98+'JUNE, 2017'!U98</f>
        <v>24240</v>
      </c>
      <c r="W98" s="0"/>
    </row>
    <row r="99" customFormat="false" ht="32.25" hidden="false" customHeight="false" outlineLevel="0" collapsed="false">
      <c r="B99" s="1694" t="s">
        <v>78</v>
      </c>
      <c r="C99" s="1695" t="n">
        <f aca="false">'APRIL, 2017'!C99+'MAY, 2017'!C99+'JUNE, 2017'!C99</f>
        <v>0</v>
      </c>
      <c r="D99" s="1695" t="n">
        <f aca="false">'APRIL, 2017'!D99+'MAY, 2017'!D99+'JUNE, 2017'!D99</f>
        <v>0</v>
      </c>
      <c r="E99" s="1695" t="n">
        <f aca="false">'APRIL, 2017'!E99+'MAY, 2017'!E99+'JUNE, 2017'!E99</f>
        <v>0</v>
      </c>
      <c r="F99" s="1695" t="n">
        <f aca="false">'APRIL, 2017'!F99+'MAY, 2017'!F99+'JUNE, 2017'!F99</f>
        <v>0</v>
      </c>
      <c r="G99" s="1695" t="n">
        <f aca="false">'APRIL, 2017'!G99+'MAY, 2017'!G99+'JUNE, 2017'!G99</f>
        <v>0</v>
      </c>
      <c r="H99" s="1695" t="n">
        <f aca="false">'APRIL, 2017'!H99+'MAY, 2017'!H99+'JUNE, 2017'!H99</f>
        <v>1</v>
      </c>
      <c r="I99" s="1695" t="n">
        <f aca="false">'APRIL, 2017'!I99+'MAY, 2017'!I99+'JUNE, 2017'!I99</f>
        <v>0</v>
      </c>
      <c r="J99" s="1695" t="n">
        <f aca="false">'APRIL, 2017'!J99+'MAY, 2017'!J99+'JUNE, 2017'!J99</f>
        <v>0</v>
      </c>
      <c r="K99" s="1695" t="n">
        <f aca="false">'APRIL, 2017'!K99+'MAY, 2017'!K99+'JUNE, 2017'!K99</f>
        <v>2</v>
      </c>
      <c r="L99" s="1696" t="n">
        <f aca="false">'APRIL, 2017'!L99+'MAY, 2017'!L99+'JUNE, 2017'!L99</f>
        <v>3</v>
      </c>
      <c r="M99" s="1695" t="n">
        <f aca="false">'APRIL, 2017'!M99+'MAY, 2017'!M99+'JUNE, 2017'!M99</f>
        <v>3</v>
      </c>
      <c r="N99" s="1695" t="n">
        <f aca="false">'APRIL, 2017'!N99+'MAY, 2017'!N99+'JUNE, 2017'!N99</f>
        <v>2</v>
      </c>
      <c r="O99" s="1695" t="n">
        <f aca="false">'APRIL, 2017'!O99+'MAY, 2017'!O99+'JUNE, 2017'!O99</f>
        <v>1</v>
      </c>
      <c r="P99" s="1695" t="n">
        <f aca="false">'APRIL, 2017'!P99+'MAY, 2017'!P99+'JUNE, 2017'!P99</f>
        <v>0</v>
      </c>
      <c r="Q99" s="1695" t="n">
        <f aca="false">'APRIL, 2017'!Q99+'MAY, 2017'!Q99+'JUNE, 2017'!Q99</f>
        <v>0</v>
      </c>
      <c r="R99" s="1695" t="n">
        <f aca="false">'APRIL, 2017'!R99+'MAY, 2017'!R99+'JUNE, 2017'!R99</f>
        <v>0</v>
      </c>
      <c r="S99" s="1695" t="n">
        <f aca="false">'APRIL, 2017'!S99+'MAY, 2017'!S99+'JUNE, 2017'!S99</f>
        <v>0</v>
      </c>
      <c r="T99" s="1695" t="n">
        <f aca="false">'APRIL, 2017'!T99+'MAY, 2017'!T99+'JUNE, 2017'!T99</f>
        <v>300</v>
      </c>
      <c r="U99" s="1695" t="n">
        <f aca="false">'APRIL, 2017'!U99+'MAY, 2017'!U99+'JUNE, 2017'!U99</f>
        <v>300</v>
      </c>
      <c r="W99" s="0"/>
    </row>
    <row r="100" customFormat="false" ht="32.25" hidden="false" customHeight="false" outlineLevel="0" collapsed="false">
      <c r="B100" s="1694" t="s">
        <v>79</v>
      </c>
      <c r="C100" s="1695" t="n">
        <f aca="false">'APRIL, 2017'!C100+'MAY, 2017'!C100+'JUNE, 2017'!C100</f>
        <v>0</v>
      </c>
      <c r="D100" s="1695" t="n">
        <f aca="false">'APRIL, 2017'!D100+'MAY, 2017'!D100+'JUNE, 2017'!D100</f>
        <v>0</v>
      </c>
      <c r="E100" s="1695" t="n">
        <f aca="false">'APRIL, 2017'!E100+'MAY, 2017'!E100+'JUNE, 2017'!E100</f>
        <v>0</v>
      </c>
      <c r="F100" s="1695" t="n">
        <f aca="false">'APRIL, 2017'!F100+'MAY, 2017'!F100+'JUNE, 2017'!F100</f>
        <v>3</v>
      </c>
      <c r="G100" s="1695" t="n">
        <f aca="false">'APRIL, 2017'!G100+'MAY, 2017'!G100+'JUNE, 2017'!G100</f>
        <v>7</v>
      </c>
      <c r="H100" s="1695" t="n">
        <f aca="false">'APRIL, 2017'!H100+'MAY, 2017'!H100+'JUNE, 2017'!H100</f>
        <v>5</v>
      </c>
      <c r="I100" s="1695" t="n">
        <f aca="false">'APRIL, 2017'!I100+'MAY, 2017'!I100+'JUNE, 2017'!I100</f>
        <v>6</v>
      </c>
      <c r="J100" s="1695" t="n">
        <f aca="false">'APRIL, 2017'!J100+'MAY, 2017'!J100+'JUNE, 2017'!J100</f>
        <v>4</v>
      </c>
      <c r="K100" s="1695" t="n">
        <f aca="false">'APRIL, 2017'!K100+'MAY, 2017'!K100+'JUNE, 2017'!K100</f>
        <v>9</v>
      </c>
      <c r="L100" s="1696" t="n">
        <f aca="false">'APRIL, 2017'!L100+'MAY, 2017'!L100+'JUNE, 2017'!L100</f>
        <v>34</v>
      </c>
      <c r="M100" s="1695" t="n">
        <f aca="false">'APRIL, 2017'!M100+'MAY, 2017'!M100+'JUNE, 2017'!M100</f>
        <v>14</v>
      </c>
      <c r="N100" s="1695" t="n">
        <f aca="false">'APRIL, 2017'!N100+'MAY, 2017'!N100+'JUNE, 2017'!N100</f>
        <v>5</v>
      </c>
      <c r="O100" s="1695" t="n">
        <f aca="false">'APRIL, 2017'!O100+'MAY, 2017'!O100+'JUNE, 2017'!O100</f>
        <v>9</v>
      </c>
      <c r="P100" s="1695" t="n">
        <f aca="false">'APRIL, 2017'!P100+'MAY, 2017'!P100+'JUNE, 2017'!P100</f>
        <v>20</v>
      </c>
      <c r="Q100" s="1695" t="n">
        <f aca="false">'APRIL, 2017'!Q100+'MAY, 2017'!Q100+'JUNE, 2017'!Q100</f>
        <v>0</v>
      </c>
      <c r="R100" s="1695" t="n">
        <f aca="false">'APRIL, 2017'!R100+'MAY, 2017'!R100+'JUNE, 2017'!R100</f>
        <v>0</v>
      </c>
      <c r="S100" s="1695" t="n">
        <f aca="false">'APRIL, 2017'!S100+'MAY, 2017'!S100+'JUNE, 2017'!S100</f>
        <v>0</v>
      </c>
      <c r="T100" s="1695" t="n">
        <f aca="false">'APRIL, 2017'!T100+'MAY, 2017'!T100+'JUNE, 2017'!T100</f>
        <v>4080</v>
      </c>
      <c r="U100" s="1695" t="n">
        <f aca="false">'APRIL, 2017'!U100+'MAY, 2017'!U100+'JUNE, 2017'!U100</f>
        <v>4080</v>
      </c>
      <c r="W100" s="0"/>
    </row>
    <row r="101" customFormat="false" ht="32.25" hidden="false" customHeight="false" outlineLevel="0" collapsed="false">
      <c r="B101" s="1694" t="s">
        <v>80</v>
      </c>
      <c r="C101" s="1695" t="n">
        <f aca="false">'APRIL, 2017'!C101+'MAY, 2017'!C101+'JUNE, 2017'!C101</f>
        <v>0</v>
      </c>
      <c r="D101" s="1695" t="n">
        <f aca="false">'APRIL, 2017'!D101+'MAY, 2017'!D101+'JUNE, 2017'!D101</f>
        <v>0</v>
      </c>
      <c r="E101" s="1695" t="n">
        <f aca="false">'APRIL, 2017'!E101+'MAY, 2017'!E101+'JUNE, 2017'!E101</f>
        <v>0</v>
      </c>
      <c r="F101" s="1695" t="n">
        <f aca="false">'APRIL, 2017'!F101+'MAY, 2017'!F101+'JUNE, 2017'!F101</f>
        <v>0</v>
      </c>
      <c r="G101" s="1695" t="n">
        <f aca="false">'APRIL, 2017'!G101+'MAY, 2017'!G101+'JUNE, 2017'!G101</f>
        <v>0</v>
      </c>
      <c r="H101" s="1695" t="n">
        <f aca="false">'APRIL, 2017'!H101+'MAY, 2017'!H101+'JUNE, 2017'!H101</f>
        <v>0</v>
      </c>
      <c r="I101" s="1695" t="n">
        <f aca="false">'APRIL, 2017'!I101+'MAY, 2017'!I101+'JUNE, 2017'!I101</f>
        <v>0</v>
      </c>
      <c r="J101" s="1695" t="n">
        <f aca="false">'APRIL, 2017'!J101+'MAY, 2017'!J101+'JUNE, 2017'!J101</f>
        <v>0</v>
      </c>
      <c r="K101" s="1695" t="n">
        <f aca="false">'APRIL, 2017'!K101+'MAY, 2017'!K101+'JUNE, 2017'!K101</f>
        <v>1</v>
      </c>
      <c r="L101" s="1696" t="n">
        <f aca="false">'APRIL, 2017'!L101+'MAY, 2017'!L101+'JUNE, 2017'!L101</f>
        <v>1</v>
      </c>
      <c r="M101" s="1695" t="n">
        <f aca="false">'APRIL, 2017'!M101+'MAY, 2017'!M101+'JUNE, 2017'!M101</f>
        <v>1</v>
      </c>
      <c r="N101" s="1695" t="n">
        <f aca="false">'APRIL, 2017'!N101+'MAY, 2017'!N101+'JUNE, 2017'!N101</f>
        <v>1</v>
      </c>
      <c r="O101" s="1695" t="n">
        <f aca="false">'APRIL, 2017'!O101+'MAY, 2017'!O101+'JUNE, 2017'!O101</f>
        <v>0</v>
      </c>
      <c r="P101" s="1695" t="n">
        <f aca="false">'APRIL, 2017'!P101+'MAY, 2017'!P101+'JUNE, 2017'!P101</f>
        <v>0</v>
      </c>
      <c r="Q101" s="1695" t="n">
        <f aca="false">'APRIL, 2017'!Q101+'MAY, 2017'!Q101+'JUNE, 2017'!Q101</f>
        <v>0</v>
      </c>
      <c r="R101" s="1695" t="n">
        <f aca="false">'APRIL, 2017'!R101+'MAY, 2017'!R101+'JUNE, 2017'!R101</f>
        <v>0</v>
      </c>
      <c r="S101" s="1695" t="n">
        <f aca="false">'APRIL, 2017'!S101+'MAY, 2017'!S101+'JUNE, 2017'!S101</f>
        <v>0</v>
      </c>
      <c r="T101" s="1695" t="n">
        <f aca="false">'APRIL, 2017'!T101+'MAY, 2017'!T101+'JUNE, 2017'!T101</f>
        <v>660</v>
      </c>
      <c r="U101" s="1695" t="n">
        <f aca="false">'APRIL, 2017'!U101+'MAY, 2017'!U101+'JUNE, 2017'!U101</f>
        <v>660</v>
      </c>
      <c r="W101" s="0"/>
    </row>
    <row r="102" customFormat="false" ht="32.25" hidden="false" customHeight="false" outlineLevel="0" collapsed="false">
      <c r="B102" s="1694" t="s">
        <v>81</v>
      </c>
      <c r="C102" s="1695" t="n">
        <f aca="false">'APRIL, 2017'!C102+'MAY, 2017'!C102+'JUNE, 2017'!C102</f>
        <v>0</v>
      </c>
      <c r="D102" s="1695" t="n">
        <f aca="false">'APRIL, 2017'!D102+'MAY, 2017'!D102+'JUNE, 2017'!D102</f>
        <v>0</v>
      </c>
      <c r="E102" s="1695" t="n">
        <f aca="false">'APRIL, 2017'!E102+'MAY, 2017'!E102+'JUNE, 2017'!E102</f>
        <v>3</v>
      </c>
      <c r="F102" s="1695" t="n">
        <f aca="false">'APRIL, 2017'!F102+'MAY, 2017'!F102+'JUNE, 2017'!F102</f>
        <v>17</v>
      </c>
      <c r="G102" s="1695" t="n">
        <f aca="false">'APRIL, 2017'!G102+'MAY, 2017'!G102+'JUNE, 2017'!G102</f>
        <v>58</v>
      </c>
      <c r="H102" s="1695" t="n">
        <f aca="false">'APRIL, 2017'!H102+'MAY, 2017'!H102+'JUNE, 2017'!H102</f>
        <v>90</v>
      </c>
      <c r="I102" s="1695" t="n">
        <f aca="false">'APRIL, 2017'!I102+'MAY, 2017'!I102+'JUNE, 2017'!I102</f>
        <v>33</v>
      </c>
      <c r="J102" s="1695" t="n">
        <f aca="false">'APRIL, 2017'!J102+'MAY, 2017'!J102+'JUNE, 2017'!J102</f>
        <v>15</v>
      </c>
      <c r="K102" s="1695" t="n">
        <f aca="false">'APRIL, 2017'!K102+'MAY, 2017'!K102+'JUNE, 2017'!K102</f>
        <v>31</v>
      </c>
      <c r="L102" s="1696" t="n">
        <f aca="false">'APRIL, 2017'!L102+'MAY, 2017'!L102+'JUNE, 2017'!L102</f>
        <v>247</v>
      </c>
      <c r="M102" s="1695" t="n">
        <f aca="false">'APRIL, 2017'!M102+'MAY, 2017'!M102+'JUNE, 2017'!M102</f>
        <v>247</v>
      </c>
      <c r="N102" s="1695" t="n">
        <f aca="false">'APRIL, 2017'!N102+'MAY, 2017'!N102+'JUNE, 2017'!N102</f>
        <v>199</v>
      </c>
      <c r="O102" s="1695" t="n">
        <f aca="false">'APRIL, 2017'!O102+'MAY, 2017'!O102+'JUNE, 2017'!O102</f>
        <v>23</v>
      </c>
      <c r="P102" s="1695" t="n">
        <f aca="false">'APRIL, 2017'!P102+'MAY, 2017'!P102+'JUNE, 2017'!P102</f>
        <v>0</v>
      </c>
      <c r="Q102" s="1695" t="n">
        <f aca="false">'APRIL, 2017'!Q102+'MAY, 2017'!Q102+'JUNE, 2017'!Q102</f>
        <v>25</v>
      </c>
      <c r="R102" s="1695" t="n">
        <f aca="false">'APRIL, 2017'!R102+'MAY, 2017'!R102+'JUNE, 2017'!R102</f>
        <v>0</v>
      </c>
      <c r="S102" s="1695" t="n">
        <f aca="false">'APRIL, 2017'!S102+'MAY, 2017'!S102+'JUNE, 2017'!S102</f>
        <v>0</v>
      </c>
      <c r="T102" s="1695" t="n">
        <f aca="false">'APRIL, 2017'!T102+'MAY, 2017'!T102+'JUNE, 2017'!T102</f>
        <v>174120</v>
      </c>
      <c r="U102" s="1695" t="n">
        <f aca="false">'APRIL, 2017'!U102+'MAY, 2017'!U102+'JUNE, 2017'!U102</f>
        <v>169560</v>
      </c>
      <c r="W102" s="0"/>
    </row>
    <row r="103" customFormat="false" ht="32.25" hidden="false" customHeight="false" outlineLevel="0" collapsed="false">
      <c r="B103" s="1694" t="s">
        <v>82</v>
      </c>
      <c r="C103" s="1695" t="n">
        <f aca="false">'APRIL, 2017'!C103+'MAY, 2017'!C103+'JUNE, 2017'!C103</f>
        <v>0</v>
      </c>
      <c r="D103" s="1695" t="n">
        <f aca="false">'APRIL, 2017'!D103+'MAY, 2017'!D103+'JUNE, 2017'!D103</f>
        <v>0</v>
      </c>
      <c r="E103" s="1695" t="n">
        <f aca="false">'APRIL, 2017'!E103+'MAY, 2017'!E103+'JUNE, 2017'!E103</f>
        <v>0</v>
      </c>
      <c r="F103" s="1695" t="n">
        <f aca="false">'APRIL, 2017'!F103+'MAY, 2017'!F103+'JUNE, 2017'!F103</f>
        <v>0</v>
      </c>
      <c r="G103" s="1695" t="n">
        <f aca="false">'APRIL, 2017'!G103+'MAY, 2017'!G103+'JUNE, 2017'!G103</f>
        <v>0</v>
      </c>
      <c r="H103" s="1695" t="n">
        <f aca="false">'APRIL, 2017'!H103+'MAY, 2017'!H103+'JUNE, 2017'!H103</f>
        <v>2</v>
      </c>
      <c r="I103" s="1695" t="n">
        <f aca="false">'APRIL, 2017'!I103+'MAY, 2017'!I103+'JUNE, 2017'!I103</f>
        <v>2</v>
      </c>
      <c r="J103" s="1695" t="n">
        <f aca="false">'APRIL, 2017'!J103+'MAY, 2017'!J103+'JUNE, 2017'!J103</f>
        <v>0</v>
      </c>
      <c r="K103" s="1695" t="n">
        <f aca="false">'APRIL, 2017'!K103+'MAY, 2017'!K103+'JUNE, 2017'!K103</f>
        <v>5</v>
      </c>
      <c r="L103" s="1696" t="n">
        <f aca="false">'APRIL, 2017'!L103+'MAY, 2017'!L103+'JUNE, 2017'!L103</f>
        <v>9</v>
      </c>
      <c r="M103" s="1695" t="n">
        <f aca="false">'APRIL, 2017'!M103+'MAY, 2017'!M103+'JUNE, 2017'!M103</f>
        <v>9</v>
      </c>
      <c r="N103" s="1695" t="n">
        <f aca="false">'APRIL, 2017'!N103+'MAY, 2017'!N103+'JUNE, 2017'!N103</f>
        <v>6</v>
      </c>
      <c r="O103" s="1695" t="n">
        <f aca="false">'APRIL, 2017'!O103+'MAY, 2017'!O103+'JUNE, 2017'!O103</f>
        <v>3</v>
      </c>
      <c r="P103" s="1695" t="n">
        <f aca="false">'APRIL, 2017'!P103+'MAY, 2017'!P103+'JUNE, 2017'!P103</f>
        <v>0</v>
      </c>
      <c r="Q103" s="1695" t="n">
        <f aca="false">'APRIL, 2017'!Q103+'MAY, 2017'!Q103+'JUNE, 2017'!Q103</f>
        <v>0</v>
      </c>
      <c r="R103" s="1695" t="n">
        <f aca="false">'APRIL, 2017'!R103+'MAY, 2017'!R103+'JUNE, 2017'!R103</f>
        <v>0</v>
      </c>
      <c r="S103" s="1695" t="n">
        <f aca="false">'APRIL, 2017'!S103+'MAY, 2017'!S103+'JUNE, 2017'!S103</f>
        <v>0</v>
      </c>
      <c r="T103" s="1695" t="n">
        <f aca="false">'APRIL, 2017'!T103+'MAY, 2017'!T103+'JUNE, 2017'!T103</f>
        <v>3600</v>
      </c>
      <c r="U103" s="1695" t="n">
        <f aca="false">'APRIL, 2017'!U103+'MAY, 2017'!U103+'JUNE, 2017'!U103</f>
        <v>3600</v>
      </c>
      <c r="W103" s="0"/>
    </row>
    <row r="104" customFormat="false" ht="32.25" hidden="false" customHeight="false" outlineLevel="0" collapsed="false">
      <c r="B104" s="1694" t="s">
        <v>83</v>
      </c>
      <c r="C104" s="1695" t="n">
        <f aca="false">'APRIL, 2017'!C104+'MAY, 2017'!C104+'JUNE, 2017'!C104</f>
        <v>0</v>
      </c>
      <c r="D104" s="1695" t="n">
        <f aca="false">'APRIL, 2017'!D104+'MAY, 2017'!D104+'JUNE, 2017'!D104</f>
        <v>0</v>
      </c>
      <c r="E104" s="1695" t="n">
        <f aca="false">'APRIL, 2017'!E104+'MAY, 2017'!E104+'JUNE, 2017'!E104</f>
        <v>0</v>
      </c>
      <c r="F104" s="1695" t="n">
        <f aca="false">'APRIL, 2017'!F104+'MAY, 2017'!F104+'JUNE, 2017'!F104</f>
        <v>0</v>
      </c>
      <c r="G104" s="1695" t="n">
        <f aca="false">'APRIL, 2017'!G104+'MAY, 2017'!G104+'JUNE, 2017'!G104</f>
        <v>0</v>
      </c>
      <c r="H104" s="1695" t="n">
        <f aca="false">'APRIL, 2017'!H104+'MAY, 2017'!H104+'JUNE, 2017'!H104</f>
        <v>0</v>
      </c>
      <c r="I104" s="1695" t="n">
        <f aca="false">'APRIL, 2017'!I104+'MAY, 2017'!I104+'JUNE, 2017'!I104</f>
        <v>1</v>
      </c>
      <c r="J104" s="1695" t="n">
        <f aca="false">'APRIL, 2017'!J104+'MAY, 2017'!J104+'JUNE, 2017'!J104</f>
        <v>0</v>
      </c>
      <c r="K104" s="1695" t="n">
        <f aca="false">'APRIL, 2017'!K104+'MAY, 2017'!K104+'JUNE, 2017'!K104</f>
        <v>5</v>
      </c>
      <c r="L104" s="1696" t="n">
        <f aca="false">'APRIL, 2017'!L104+'MAY, 2017'!L104+'JUNE, 2017'!L104</f>
        <v>6</v>
      </c>
      <c r="M104" s="1695" t="n">
        <f aca="false">'APRIL, 2017'!M104+'MAY, 2017'!M104+'JUNE, 2017'!M104</f>
        <v>6</v>
      </c>
      <c r="N104" s="1695" t="n">
        <f aca="false">'APRIL, 2017'!N104+'MAY, 2017'!N104+'JUNE, 2017'!N104</f>
        <v>6</v>
      </c>
      <c r="O104" s="1695" t="n">
        <f aca="false">'APRIL, 2017'!O104+'MAY, 2017'!O104+'JUNE, 2017'!O104</f>
        <v>0</v>
      </c>
      <c r="P104" s="1695" t="n">
        <f aca="false">'APRIL, 2017'!P104+'MAY, 2017'!P104+'JUNE, 2017'!P104</f>
        <v>0</v>
      </c>
      <c r="Q104" s="1695" t="n">
        <f aca="false">'APRIL, 2017'!Q104+'MAY, 2017'!Q104+'JUNE, 2017'!Q104</f>
        <v>0</v>
      </c>
      <c r="R104" s="1695" t="n">
        <f aca="false">'APRIL, 2017'!R104+'MAY, 2017'!R104+'JUNE, 2017'!R104</f>
        <v>0</v>
      </c>
      <c r="S104" s="1695" t="n">
        <f aca="false">'APRIL, 2017'!S104+'MAY, 2017'!S104+'JUNE, 2017'!S104</f>
        <v>0</v>
      </c>
      <c r="T104" s="1695" t="n">
        <f aca="false">'APRIL, 2017'!T104+'MAY, 2017'!T104+'JUNE, 2017'!T104</f>
        <v>5740</v>
      </c>
      <c r="U104" s="1695" t="n">
        <f aca="false">'APRIL, 2017'!U104+'MAY, 2017'!U104+'JUNE, 2017'!U104</f>
        <v>5740</v>
      </c>
      <c r="W104" s="0"/>
    </row>
    <row r="105" customFormat="false" ht="32.25" hidden="false" customHeight="false" outlineLevel="0" collapsed="false">
      <c r="B105" s="1694" t="s">
        <v>84</v>
      </c>
      <c r="C105" s="1695" t="n">
        <f aca="false">'APRIL, 2017'!C105+'MAY, 2017'!C105+'JUNE, 2017'!C105</f>
        <v>0</v>
      </c>
      <c r="D105" s="1695" t="n">
        <f aca="false">'APRIL, 2017'!D105+'MAY, 2017'!D105+'JUNE, 2017'!D105</f>
        <v>0</v>
      </c>
      <c r="E105" s="1695" t="n">
        <f aca="false">'APRIL, 2017'!E105+'MAY, 2017'!E105+'JUNE, 2017'!E105</f>
        <v>0</v>
      </c>
      <c r="F105" s="1695" t="n">
        <f aca="false">'APRIL, 2017'!F105+'MAY, 2017'!F105+'JUNE, 2017'!F105</f>
        <v>0</v>
      </c>
      <c r="G105" s="1695" t="n">
        <f aca="false">'APRIL, 2017'!G105+'MAY, 2017'!G105+'JUNE, 2017'!G105</f>
        <v>20</v>
      </c>
      <c r="H105" s="1695" t="n">
        <f aca="false">'APRIL, 2017'!H105+'MAY, 2017'!H105+'JUNE, 2017'!H105</f>
        <v>0</v>
      </c>
      <c r="I105" s="1695" t="n">
        <f aca="false">'APRIL, 2017'!I105+'MAY, 2017'!I105+'JUNE, 2017'!I105</f>
        <v>1</v>
      </c>
      <c r="J105" s="1695" t="n">
        <f aca="false">'APRIL, 2017'!J105+'MAY, 2017'!J105+'JUNE, 2017'!J105</f>
        <v>1</v>
      </c>
      <c r="K105" s="1695" t="n">
        <f aca="false">'APRIL, 2017'!K105+'MAY, 2017'!K105+'JUNE, 2017'!K105</f>
        <v>4</v>
      </c>
      <c r="L105" s="1696" t="n">
        <f aca="false">'APRIL, 2017'!L105+'MAY, 2017'!L105+'JUNE, 2017'!L105</f>
        <v>26</v>
      </c>
      <c r="M105" s="1695" t="n">
        <f aca="false">'APRIL, 2017'!M105+'MAY, 2017'!M105+'JUNE, 2017'!M105</f>
        <v>26</v>
      </c>
      <c r="N105" s="1695" t="n">
        <f aca="false">'APRIL, 2017'!N105+'MAY, 2017'!N105+'JUNE, 2017'!N105</f>
        <v>14</v>
      </c>
      <c r="O105" s="1695" t="n">
        <f aca="false">'APRIL, 2017'!O105+'MAY, 2017'!O105+'JUNE, 2017'!O105</f>
        <v>6</v>
      </c>
      <c r="P105" s="1695" t="n">
        <f aca="false">'APRIL, 2017'!P105+'MAY, 2017'!P105+'JUNE, 2017'!P105</f>
        <v>0</v>
      </c>
      <c r="Q105" s="1695" t="n">
        <f aca="false">'APRIL, 2017'!Q105+'MAY, 2017'!Q105+'JUNE, 2017'!Q105</f>
        <v>0</v>
      </c>
      <c r="R105" s="1695" t="n">
        <f aca="false">'APRIL, 2017'!R105+'MAY, 2017'!R105+'JUNE, 2017'!R105</f>
        <v>0</v>
      </c>
      <c r="S105" s="1695" t="n">
        <f aca="false">'APRIL, 2017'!S105+'MAY, 2017'!S105+'JUNE, 2017'!S105</f>
        <v>0</v>
      </c>
      <c r="T105" s="1695" t="n">
        <f aca="false">'APRIL, 2017'!T105+'MAY, 2017'!T105+'JUNE, 2017'!T105</f>
        <v>6000</v>
      </c>
      <c r="U105" s="1695" t="n">
        <f aca="false">'APRIL, 2017'!U105+'MAY, 2017'!U105+'JUNE, 2017'!U105</f>
        <v>6000</v>
      </c>
      <c r="W105" s="0"/>
    </row>
    <row r="106" customFormat="false" ht="32.25" hidden="false" customHeight="false" outlineLevel="0" collapsed="false">
      <c r="B106" s="1694" t="s">
        <v>85</v>
      </c>
      <c r="C106" s="1695" t="n">
        <f aca="false">'APRIL, 2017'!C106+'MAY, 2017'!C106+'JUNE, 2017'!C106</f>
        <v>0</v>
      </c>
      <c r="D106" s="1695" t="n">
        <f aca="false">'APRIL, 2017'!D106+'MAY, 2017'!D106+'JUNE, 2017'!D106</f>
        <v>0</v>
      </c>
      <c r="E106" s="1695" t="n">
        <f aca="false">'APRIL, 2017'!E106+'MAY, 2017'!E106+'JUNE, 2017'!E106</f>
        <v>0</v>
      </c>
      <c r="F106" s="1695" t="n">
        <f aca="false">'APRIL, 2017'!F106+'MAY, 2017'!F106+'JUNE, 2017'!F106</f>
        <v>0</v>
      </c>
      <c r="G106" s="1695" t="n">
        <f aca="false">'APRIL, 2017'!G106+'MAY, 2017'!G106+'JUNE, 2017'!G106</f>
        <v>0</v>
      </c>
      <c r="H106" s="1695" t="n">
        <f aca="false">'APRIL, 2017'!H106+'MAY, 2017'!H106+'JUNE, 2017'!H106</f>
        <v>0</v>
      </c>
      <c r="I106" s="1695" t="n">
        <f aca="false">'APRIL, 2017'!I106+'MAY, 2017'!I106+'JUNE, 2017'!I106</f>
        <v>0</v>
      </c>
      <c r="J106" s="1695" t="n">
        <f aca="false">'APRIL, 2017'!J106+'MAY, 2017'!J106+'JUNE, 2017'!J106</f>
        <v>0</v>
      </c>
      <c r="K106" s="1695" t="n">
        <f aca="false">'APRIL, 2017'!K106+'MAY, 2017'!K106+'JUNE, 2017'!K106</f>
        <v>0</v>
      </c>
      <c r="L106" s="1696" t="n">
        <f aca="false">'APRIL, 2017'!L106+'MAY, 2017'!L106+'JUNE, 2017'!L106</f>
        <v>0</v>
      </c>
      <c r="M106" s="1695" t="n">
        <f aca="false">'APRIL, 2017'!M106+'MAY, 2017'!M106+'JUNE, 2017'!M106</f>
        <v>0</v>
      </c>
      <c r="N106" s="1695" t="n">
        <f aca="false">'APRIL, 2017'!N106+'MAY, 2017'!N106+'JUNE, 2017'!N106</f>
        <v>0</v>
      </c>
      <c r="O106" s="1695" t="n">
        <f aca="false">'APRIL, 2017'!O106+'MAY, 2017'!O106+'JUNE, 2017'!O106</f>
        <v>0</v>
      </c>
      <c r="P106" s="1695" t="n">
        <f aca="false">'APRIL, 2017'!P106+'MAY, 2017'!P106+'JUNE, 2017'!P106</f>
        <v>0</v>
      </c>
      <c r="Q106" s="1695" t="n">
        <f aca="false">'APRIL, 2017'!Q106+'MAY, 2017'!Q106+'JUNE, 2017'!Q106</f>
        <v>0</v>
      </c>
      <c r="R106" s="1695" t="n">
        <f aca="false">'APRIL, 2017'!R106+'MAY, 2017'!R106+'JUNE, 2017'!R106</f>
        <v>0</v>
      </c>
      <c r="S106" s="1695" t="n">
        <f aca="false">'APRIL, 2017'!S106+'MAY, 2017'!S106+'JUNE, 2017'!S106</f>
        <v>0</v>
      </c>
      <c r="T106" s="1695" t="n">
        <f aca="false">'APRIL, 2017'!T106+'MAY, 2017'!T106+'JUNE, 2017'!T106</f>
        <v>0</v>
      </c>
      <c r="U106" s="1695" t="n">
        <f aca="false">'APRIL, 2017'!U106+'MAY, 2017'!U106+'JUNE, 2017'!U106</f>
        <v>0</v>
      </c>
      <c r="W106" s="0"/>
    </row>
    <row r="107" customFormat="false" ht="32.25" hidden="false" customHeight="false" outlineLevel="0" collapsed="false">
      <c r="B107" s="1694" t="s">
        <v>86</v>
      </c>
      <c r="C107" s="1695" t="n">
        <f aca="false">'APRIL, 2017'!C107+'MAY, 2017'!C107+'JUNE, 2017'!C107</f>
        <v>0</v>
      </c>
      <c r="D107" s="1695" t="n">
        <f aca="false">'APRIL, 2017'!D107+'MAY, 2017'!D107+'JUNE, 2017'!D107</f>
        <v>0</v>
      </c>
      <c r="E107" s="1695" t="n">
        <f aca="false">'APRIL, 2017'!E107+'MAY, 2017'!E107+'JUNE, 2017'!E107</f>
        <v>1</v>
      </c>
      <c r="F107" s="1695" t="n">
        <f aca="false">'APRIL, 2017'!F107+'MAY, 2017'!F107+'JUNE, 2017'!F107</f>
        <v>0</v>
      </c>
      <c r="G107" s="1695" t="n">
        <f aca="false">'APRIL, 2017'!G107+'MAY, 2017'!G107+'JUNE, 2017'!G107</f>
        <v>0</v>
      </c>
      <c r="H107" s="1695" t="n">
        <f aca="false">'APRIL, 2017'!H107+'MAY, 2017'!H107+'JUNE, 2017'!H107</f>
        <v>0</v>
      </c>
      <c r="I107" s="1695" t="n">
        <f aca="false">'APRIL, 2017'!I107+'MAY, 2017'!I107+'JUNE, 2017'!I107</f>
        <v>0</v>
      </c>
      <c r="J107" s="1695" t="n">
        <f aca="false">'APRIL, 2017'!J107+'MAY, 2017'!J107+'JUNE, 2017'!J107</f>
        <v>0</v>
      </c>
      <c r="K107" s="1695" t="n">
        <f aca="false">'APRIL, 2017'!K107+'MAY, 2017'!K107+'JUNE, 2017'!K107</f>
        <v>1</v>
      </c>
      <c r="L107" s="1696" t="n">
        <f aca="false">'APRIL, 2017'!L107+'MAY, 2017'!L107+'JUNE, 2017'!L107</f>
        <v>2</v>
      </c>
      <c r="M107" s="1695" t="n">
        <f aca="false">'APRIL, 2017'!M107+'MAY, 2017'!M107+'JUNE, 2017'!M107</f>
        <v>2</v>
      </c>
      <c r="N107" s="1695" t="n">
        <f aca="false">'APRIL, 2017'!N107+'MAY, 2017'!N107+'JUNE, 2017'!N107</f>
        <v>1</v>
      </c>
      <c r="O107" s="1695" t="n">
        <f aca="false">'APRIL, 2017'!O107+'MAY, 2017'!O107+'JUNE, 2017'!O107</f>
        <v>1</v>
      </c>
      <c r="P107" s="1695" t="n">
        <f aca="false">'APRIL, 2017'!P107+'MAY, 2017'!P107+'JUNE, 2017'!P107</f>
        <v>0</v>
      </c>
      <c r="Q107" s="1695" t="n">
        <f aca="false">'APRIL, 2017'!Q107+'MAY, 2017'!Q107+'JUNE, 2017'!Q107</f>
        <v>0</v>
      </c>
      <c r="R107" s="1695" t="n">
        <f aca="false">'APRIL, 2017'!R107+'MAY, 2017'!R107+'JUNE, 2017'!R107</f>
        <v>0</v>
      </c>
      <c r="S107" s="1695" t="n">
        <f aca="false">'APRIL, 2017'!S107+'MAY, 2017'!S107+'JUNE, 2017'!S107</f>
        <v>0</v>
      </c>
      <c r="T107" s="1695" t="n">
        <f aca="false">'APRIL, 2017'!T107+'MAY, 2017'!T107+'JUNE, 2017'!T107</f>
        <v>480</v>
      </c>
      <c r="U107" s="1695" t="n">
        <f aca="false">'APRIL, 2017'!U107+'MAY, 2017'!U107+'JUNE, 2017'!U107</f>
        <v>480</v>
      </c>
      <c r="W107" s="0"/>
    </row>
    <row r="108" customFormat="false" ht="32.25" hidden="false" customHeight="false" outlineLevel="0" collapsed="false">
      <c r="B108" s="1694" t="s">
        <v>87</v>
      </c>
      <c r="C108" s="1695" t="n">
        <f aca="false">'APRIL, 2017'!C108+'MAY, 2017'!C108+'JUNE, 2017'!C108</f>
        <v>0</v>
      </c>
      <c r="D108" s="1695" t="n">
        <f aca="false">'APRIL, 2017'!D108+'MAY, 2017'!D108+'JUNE, 2017'!D108</f>
        <v>0</v>
      </c>
      <c r="E108" s="1695" t="n">
        <f aca="false">'APRIL, 2017'!E108+'MAY, 2017'!E108+'JUNE, 2017'!E108</f>
        <v>0</v>
      </c>
      <c r="F108" s="1695" t="n">
        <f aca="false">'APRIL, 2017'!F108+'MAY, 2017'!F108+'JUNE, 2017'!F108</f>
        <v>0</v>
      </c>
      <c r="G108" s="1695" t="n">
        <f aca="false">'APRIL, 2017'!G108+'MAY, 2017'!G108+'JUNE, 2017'!G108</f>
        <v>2</v>
      </c>
      <c r="H108" s="1695" t="n">
        <f aca="false">'APRIL, 2017'!H108+'MAY, 2017'!H108+'JUNE, 2017'!H108</f>
        <v>2</v>
      </c>
      <c r="I108" s="1695" t="n">
        <f aca="false">'APRIL, 2017'!I108+'MAY, 2017'!I108+'JUNE, 2017'!I108</f>
        <v>0</v>
      </c>
      <c r="J108" s="1695" t="n">
        <f aca="false">'APRIL, 2017'!J108+'MAY, 2017'!J108+'JUNE, 2017'!J108</f>
        <v>0</v>
      </c>
      <c r="K108" s="1695" t="n">
        <f aca="false">'APRIL, 2017'!K108+'MAY, 2017'!K108+'JUNE, 2017'!K108</f>
        <v>6</v>
      </c>
      <c r="L108" s="1696" t="n">
        <f aca="false">'APRIL, 2017'!L108+'MAY, 2017'!L108+'JUNE, 2017'!L108</f>
        <v>10</v>
      </c>
      <c r="M108" s="1695" t="n">
        <f aca="false">'APRIL, 2017'!M108+'MAY, 2017'!M108+'JUNE, 2017'!M108</f>
        <v>6</v>
      </c>
      <c r="N108" s="1695" t="n">
        <f aca="false">'APRIL, 2017'!N108+'MAY, 2017'!N108+'JUNE, 2017'!N108</f>
        <v>6</v>
      </c>
      <c r="O108" s="1695" t="n">
        <f aca="false">'APRIL, 2017'!O108+'MAY, 2017'!O108+'JUNE, 2017'!O108</f>
        <v>0</v>
      </c>
      <c r="P108" s="1695" t="n">
        <f aca="false">'APRIL, 2017'!P108+'MAY, 2017'!P108+'JUNE, 2017'!P108</f>
        <v>4</v>
      </c>
      <c r="Q108" s="1695" t="n">
        <f aca="false">'APRIL, 2017'!Q108+'MAY, 2017'!Q108+'JUNE, 2017'!Q108</f>
        <v>0</v>
      </c>
      <c r="R108" s="1695" t="n">
        <f aca="false">'APRIL, 2017'!R108+'MAY, 2017'!R108+'JUNE, 2017'!R108</f>
        <v>0</v>
      </c>
      <c r="S108" s="1695" t="n">
        <f aca="false">'APRIL, 2017'!S108+'MAY, 2017'!S108+'JUNE, 2017'!S108</f>
        <v>0</v>
      </c>
      <c r="T108" s="1695" t="n">
        <f aca="false">'APRIL, 2017'!T108+'MAY, 2017'!T108+'JUNE, 2017'!T108</f>
        <v>4020</v>
      </c>
      <c r="U108" s="1695" t="n">
        <f aca="false">'APRIL, 2017'!U108+'MAY, 2017'!U108+'JUNE, 2017'!U108</f>
        <v>4020</v>
      </c>
      <c r="W108" s="0"/>
    </row>
    <row r="109" customFormat="false" ht="32.25" hidden="false" customHeight="false" outlineLevel="0" collapsed="false">
      <c r="B109" s="1694" t="s">
        <v>88</v>
      </c>
      <c r="C109" s="1695" t="n">
        <f aca="false">'APRIL, 2017'!C109+'MAY, 2017'!C109+'JUNE, 2017'!C109</f>
        <v>0</v>
      </c>
      <c r="D109" s="1695" t="n">
        <f aca="false">'APRIL, 2017'!D109+'MAY, 2017'!D109+'JUNE, 2017'!D109</f>
        <v>0</v>
      </c>
      <c r="E109" s="1695" t="n">
        <f aca="false">'APRIL, 2017'!E109+'MAY, 2017'!E109+'JUNE, 2017'!E109</f>
        <v>0</v>
      </c>
      <c r="F109" s="1695" t="n">
        <f aca="false">'APRIL, 2017'!F109+'MAY, 2017'!F109+'JUNE, 2017'!F109</f>
        <v>0</v>
      </c>
      <c r="G109" s="1695" t="n">
        <f aca="false">'APRIL, 2017'!G109+'MAY, 2017'!G109+'JUNE, 2017'!G109</f>
        <v>0</v>
      </c>
      <c r="H109" s="1695" t="n">
        <f aca="false">'APRIL, 2017'!H109+'MAY, 2017'!H109+'JUNE, 2017'!H109</f>
        <v>0</v>
      </c>
      <c r="I109" s="1695" t="n">
        <f aca="false">'APRIL, 2017'!I109+'MAY, 2017'!I109+'JUNE, 2017'!I109</f>
        <v>0</v>
      </c>
      <c r="J109" s="1695" t="n">
        <f aca="false">'APRIL, 2017'!J109+'MAY, 2017'!J109+'JUNE, 2017'!J109</f>
        <v>0</v>
      </c>
      <c r="K109" s="1695" t="n">
        <f aca="false">'APRIL, 2017'!K109+'MAY, 2017'!K109+'JUNE, 2017'!K109</f>
        <v>1</v>
      </c>
      <c r="L109" s="1696" t="n">
        <f aca="false">'APRIL, 2017'!L109+'MAY, 2017'!L109+'JUNE, 2017'!L109</f>
        <v>1</v>
      </c>
      <c r="M109" s="1695" t="n">
        <f aca="false">'APRIL, 2017'!M109+'MAY, 2017'!M109+'JUNE, 2017'!M109</f>
        <v>1</v>
      </c>
      <c r="N109" s="1695" t="n">
        <f aca="false">'APRIL, 2017'!N109+'MAY, 2017'!N109+'JUNE, 2017'!N109</f>
        <v>1</v>
      </c>
      <c r="O109" s="1695" t="n">
        <f aca="false">'APRIL, 2017'!O109+'MAY, 2017'!O109+'JUNE, 2017'!O109</f>
        <v>0</v>
      </c>
      <c r="P109" s="1695" t="n">
        <f aca="false">'APRIL, 2017'!P109+'MAY, 2017'!P109+'JUNE, 2017'!P109</f>
        <v>0</v>
      </c>
      <c r="Q109" s="1695" t="n">
        <f aca="false">'APRIL, 2017'!Q109+'MAY, 2017'!Q109+'JUNE, 2017'!Q109</f>
        <v>0</v>
      </c>
      <c r="R109" s="1695" t="n">
        <f aca="false">'APRIL, 2017'!R109+'MAY, 2017'!R109+'JUNE, 2017'!R109</f>
        <v>0</v>
      </c>
      <c r="S109" s="1695" t="n">
        <f aca="false">'APRIL, 2017'!S109+'MAY, 2017'!S109+'JUNE, 2017'!S109</f>
        <v>0</v>
      </c>
      <c r="T109" s="1695" t="n">
        <f aca="false">'APRIL, 2017'!T109+'MAY, 2017'!T109+'JUNE, 2017'!T109</f>
        <v>420</v>
      </c>
      <c r="U109" s="1695" t="n">
        <f aca="false">'APRIL, 2017'!U109+'MAY, 2017'!U109+'JUNE, 2017'!U109</f>
        <v>420</v>
      </c>
      <c r="W109" s="0"/>
    </row>
    <row r="110" customFormat="false" ht="32.25" hidden="false" customHeight="false" outlineLevel="0" collapsed="false">
      <c r="B110" s="1697" t="s">
        <v>89</v>
      </c>
      <c r="C110" s="1695" t="n">
        <f aca="false">'APRIL, 2017'!C110+'MAY, 2017'!C110+'JUNE, 2017'!C110</f>
        <v>0</v>
      </c>
      <c r="D110" s="1695" t="n">
        <f aca="false">'APRIL, 2017'!D110+'MAY, 2017'!D110+'JUNE, 2017'!D110</f>
        <v>0</v>
      </c>
      <c r="E110" s="1695" t="n">
        <f aca="false">'APRIL, 2017'!E110+'MAY, 2017'!E110+'JUNE, 2017'!E110</f>
        <v>0</v>
      </c>
      <c r="F110" s="1695" t="n">
        <f aca="false">'APRIL, 2017'!F110+'MAY, 2017'!F110+'JUNE, 2017'!F110</f>
        <v>1</v>
      </c>
      <c r="G110" s="1695" t="n">
        <f aca="false">'APRIL, 2017'!G110+'MAY, 2017'!G110+'JUNE, 2017'!G110</f>
        <v>2</v>
      </c>
      <c r="H110" s="1695" t="n">
        <f aca="false">'APRIL, 2017'!H110+'MAY, 2017'!H110+'JUNE, 2017'!H110</f>
        <v>2</v>
      </c>
      <c r="I110" s="1695" t="n">
        <f aca="false">'APRIL, 2017'!I110+'MAY, 2017'!I110+'JUNE, 2017'!I110</f>
        <v>0</v>
      </c>
      <c r="J110" s="1695" t="n">
        <f aca="false">'APRIL, 2017'!J110+'MAY, 2017'!J110+'JUNE, 2017'!J110</f>
        <v>0</v>
      </c>
      <c r="K110" s="1695" t="n">
        <f aca="false">'APRIL, 2017'!K110+'MAY, 2017'!K110+'JUNE, 2017'!K110</f>
        <v>10</v>
      </c>
      <c r="L110" s="1696" t="n">
        <f aca="false">'APRIL, 2017'!L110+'MAY, 2017'!L110+'JUNE, 2017'!L110</f>
        <v>15</v>
      </c>
      <c r="M110" s="1695" t="n">
        <f aca="false">'APRIL, 2017'!M110+'MAY, 2017'!M110+'JUNE, 2017'!M110</f>
        <v>15</v>
      </c>
      <c r="N110" s="1695" t="n">
        <f aca="false">'APRIL, 2017'!N110+'MAY, 2017'!N110+'JUNE, 2017'!N110</f>
        <v>15</v>
      </c>
      <c r="O110" s="1695" t="n">
        <f aca="false">'APRIL, 2017'!O110+'MAY, 2017'!O110+'JUNE, 2017'!O110</f>
        <v>0</v>
      </c>
      <c r="P110" s="1695" t="n">
        <f aca="false">'APRIL, 2017'!P110+'MAY, 2017'!P110+'JUNE, 2017'!P110</f>
        <v>0</v>
      </c>
      <c r="Q110" s="1695" t="n">
        <f aca="false">'APRIL, 2017'!Q110+'MAY, 2017'!Q110+'JUNE, 2017'!Q110</f>
        <v>0</v>
      </c>
      <c r="R110" s="1695" t="n">
        <f aca="false">'APRIL, 2017'!R110+'MAY, 2017'!R110+'JUNE, 2017'!R110</f>
        <v>0</v>
      </c>
      <c r="S110" s="1695" t="n">
        <f aca="false">'APRIL, 2017'!S110+'MAY, 2017'!S110+'JUNE, 2017'!S110</f>
        <v>0</v>
      </c>
      <c r="T110" s="1695" t="n">
        <f aca="false">'APRIL, 2017'!T110+'MAY, 2017'!T110+'JUNE, 2017'!T110</f>
        <v>6660</v>
      </c>
      <c r="U110" s="1695" t="n">
        <f aca="false">'APRIL, 2017'!U110+'MAY, 2017'!U110+'JUNE, 2017'!U110</f>
        <v>6660</v>
      </c>
      <c r="W110" s="57"/>
    </row>
    <row r="111" customFormat="false" ht="32.25" hidden="false" customHeight="false" outlineLevel="0" collapsed="false">
      <c r="B111" s="1697" t="s">
        <v>90</v>
      </c>
      <c r="C111" s="1695" t="n">
        <f aca="false">'APRIL, 2017'!C111+'MAY, 2017'!C111+'JUNE, 2017'!C111</f>
        <v>0</v>
      </c>
      <c r="D111" s="1695" t="n">
        <f aca="false">'APRIL, 2017'!D111+'MAY, 2017'!D111+'JUNE, 2017'!D111</f>
        <v>0</v>
      </c>
      <c r="E111" s="1695" t="n">
        <f aca="false">'APRIL, 2017'!E111+'MAY, 2017'!E111+'JUNE, 2017'!E111</f>
        <v>0</v>
      </c>
      <c r="F111" s="1695" t="n">
        <f aca="false">'APRIL, 2017'!F111+'MAY, 2017'!F111+'JUNE, 2017'!F111</f>
        <v>0</v>
      </c>
      <c r="G111" s="1695" t="n">
        <f aca="false">'APRIL, 2017'!G111+'MAY, 2017'!G111+'JUNE, 2017'!G111</f>
        <v>0</v>
      </c>
      <c r="H111" s="1695" t="n">
        <f aca="false">'APRIL, 2017'!H111+'MAY, 2017'!H111+'JUNE, 2017'!H111</f>
        <v>0</v>
      </c>
      <c r="I111" s="1695" t="n">
        <f aca="false">'APRIL, 2017'!I111+'MAY, 2017'!I111+'JUNE, 2017'!I111</f>
        <v>0</v>
      </c>
      <c r="J111" s="1695" t="n">
        <f aca="false">'APRIL, 2017'!J111+'MAY, 2017'!J111+'JUNE, 2017'!J111</f>
        <v>0</v>
      </c>
      <c r="K111" s="1695" t="n">
        <f aca="false">'APRIL, 2017'!K111+'MAY, 2017'!K111+'JUNE, 2017'!K111</f>
        <v>0</v>
      </c>
      <c r="L111" s="1696" t="n">
        <f aca="false">'APRIL, 2017'!L111+'MAY, 2017'!L111+'JUNE, 2017'!L111</f>
        <v>0</v>
      </c>
      <c r="M111" s="1695" t="n">
        <f aca="false">'APRIL, 2017'!M111+'MAY, 2017'!M111+'JUNE, 2017'!M111</f>
        <v>0</v>
      </c>
      <c r="N111" s="1695" t="n">
        <f aca="false">'APRIL, 2017'!N111+'MAY, 2017'!N111+'JUNE, 2017'!N111</f>
        <v>0</v>
      </c>
      <c r="O111" s="1695" t="n">
        <f aca="false">'APRIL, 2017'!O111+'MAY, 2017'!O111+'JUNE, 2017'!O111</f>
        <v>0</v>
      </c>
      <c r="P111" s="1695" t="n">
        <f aca="false">'APRIL, 2017'!P111+'MAY, 2017'!P111+'JUNE, 2017'!P111</f>
        <v>0</v>
      </c>
      <c r="Q111" s="1695" t="n">
        <f aca="false">'APRIL, 2017'!Q111+'MAY, 2017'!Q111+'JUNE, 2017'!Q111</f>
        <v>0</v>
      </c>
      <c r="R111" s="1695" t="n">
        <f aca="false">'APRIL, 2017'!R111+'MAY, 2017'!R111+'JUNE, 2017'!R111</f>
        <v>0</v>
      </c>
      <c r="S111" s="1695" t="n">
        <f aca="false">'APRIL, 2017'!S111+'MAY, 2017'!S111+'JUNE, 2017'!S111</f>
        <v>0</v>
      </c>
      <c r="T111" s="1695" t="n">
        <f aca="false">'APRIL, 2017'!T111+'MAY, 2017'!T111+'JUNE, 2017'!T111</f>
        <v>0</v>
      </c>
      <c r="U111" s="1695" t="n">
        <f aca="false">'APRIL, 2017'!U111+'MAY, 2017'!U111+'JUNE, 2017'!U111</f>
        <v>0</v>
      </c>
      <c r="W111" s="57"/>
    </row>
    <row r="112" customFormat="false" ht="32.25" hidden="false" customHeight="false" outlineLevel="0" collapsed="false">
      <c r="B112" s="1697" t="s">
        <v>91</v>
      </c>
      <c r="C112" s="1695" t="n">
        <f aca="false">'APRIL, 2017'!C112+'MAY, 2017'!C112+'JUNE, 2017'!C112</f>
        <v>0</v>
      </c>
      <c r="D112" s="1695" t="n">
        <f aca="false">'APRIL, 2017'!D112+'MAY, 2017'!D112+'JUNE, 2017'!D112</f>
        <v>0</v>
      </c>
      <c r="E112" s="1695" t="n">
        <f aca="false">'APRIL, 2017'!E112+'MAY, 2017'!E112+'JUNE, 2017'!E112</f>
        <v>0</v>
      </c>
      <c r="F112" s="1695" t="n">
        <f aca="false">'APRIL, 2017'!F112+'MAY, 2017'!F112+'JUNE, 2017'!F112</f>
        <v>0</v>
      </c>
      <c r="G112" s="1695" t="n">
        <f aca="false">'APRIL, 2017'!G112+'MAY, 2017'!G112+'JUNE, 2017'!G112</f>
        <v>0</v>
      </c>
      <c r="H112" s="1695" t="n">
        <f aca="false">'APRIL, 2017'!H112+'MAY, 2017'!H112+'JUNE, 2017'!H112</f>
        <v>0</v>
      </c>
      <c r="I112" s="1695" t="n">
        <f aca="false">'APRIL, 2017'!I112+'MAY, 2017'!I112+'JUNE, 2017'!I112</f>
        <v>0</v>
      </c>
      <c r="J112" s="1695" t="n">
        <f aca="false">'APRIL, 2017'!J112+'MAY, 2017'!J112+'JUNE, 2017'!J112</f>
        <v>0</v>
      </c>
      <c r="K112" s="1695" t="n">
        <f aca="false">'APRIL, 2017'!K112+'MAY, 2017'!K112+'JUNE, 2017'!K112</f>
        <v>0</v>
      </c>
      <c r="L112" s="1696" t="n">
        <f aca="false">'APRIL, 2017'!L112+'MAY, 2017'!L112+'JUNE, 2017'!L112</f>
        <v>0</v>
      </c>
      <c r="M112" s="1695" t="n">
        <f aca="false">'APRIL, 2017'!M112+'MAY, 2017'!M112+'JUNE, 2017'!M112</f>
        <v>0</v>
      </c>
      <c r="N112" s="1695" t="n">
        <f aca="false">'APRIL, 2017'!N112+'MAY, 2017'!N112+'JUNE, 2017'!N112</f>
        <v>0</v>
      </c>
      <c r="O112" s="1695" t="n">
        <f aca="false">'APRIL, 2017'!O112+'MAY, 2017'!O112+'JUNE, 2017'!O112</f>
        <v>0</v>
      </c>
      <c r="P112" s="1695" t="n">
        <f aca="false">'APRIL, 2017'!P112+'MAY, 2017'!P112+'JUNE, 2017'!P112</f>
        <v>0</v>
      </c>
      <c r="Q112" s="1695" t="n">
        <f aca="false">'APRIL, 2017'!Q112+'MAY, 2017'!Q112+'JUNE, 2017'!Q112</f>
        <v>0</v>
      </c>
      <c r="R112" s="1695" t="n">
        <f aca="false">'APRIL, 2017'!R112+'MAY, 2017'!R112+'JUNE, 2017'!R112</f>
        <v>0</v>
      </c>
      <c r="S112" s="1695" t="n">
        <f aca="false">'APRIL, 2017'!S112+'MAY, 2017'!S112+'JUNE, 2017'!S112</f>
        <v>0</v>
      </c>
      <c r="T112" s="1695" t="n">
        <f aca="false">'APRIL, 2017'!T112+'MAY, 2017'!T112+'JUNE, 2017'!T112</f>
        <v>0</v>
      </c>
      <c r="U112" s="1695" t="n">
        <f aca="false">'APRIL, 2017'!U112+'MAY, 2017'!U112+'JUNE, 2017'!U112</f>
        <v>0</v>
      </c>
      <c r="W112" s="57"/>
    </row>
    <row r="113" customFormat="false" ht="32.25" hidden="false" customHeight="false" outlineLevel="0" collapsed="false">
      <c r="B113" s="1697" t="s">
        <v>92</v>
      </c>
      <c r="C113" s="1695" t="n">
        <f aca="false">'APRIL, 2017'!C113+'MAY, 2017'!C113+'JUNE, 2017'!C113</f>
        <v>0</v>
      </c>
      <c r="D113" s="1695" t="n">
        <f aca="false">'APRIL, 2017'!D113+'MAY, 2017'!D113+'JUNE, 2017'!D113</f>
        <v>0</v>
      </c>
      <c r="E113" s="1695" t="n">
        <f aca="false">'APRIL, 2017'!E113+'MAY, 2017'!E113+'JUNE, 2017'!E113</f>
        <v>0</v>
      </c>
      <c r="F113" s="1695" t="n">
        <f aca="false">'APRIL, 2017'!F113+'MAY, 2017'!F113+'JUNE, 2017'!F113</f>
        <v>0</v>
      </c>
      <c r="G113" s="1695" t="n">
        <f aca="false">'APRIL, 2017'!G113+'MAY, 2017'!G113+'JUNE, 2017'!G113</f>
        <v>0</v>
      </c>
      <c r="H113" s="1695" t="n">
        <f aca="false">'APRIL, 2017'!H113+'MAY, 2017'!H113+'JUNE, 2017'!H113</f>
        <v>0</v>
      </c>
      <c r="I113" s="1695" t="n">
        <f aca="false">'APRIL, 2017'!I113+'MAY, 2017'!I113+'JUNE, 2017'!I113</f>
        <v>0</v>
      </c>
      <c r="J113" s="1695" t="n">
        <f aca="false">'APRIL, 2017'!J113+'MAY, 2017'!J113+'JUNE, 2017'!J113</f>
        <v>0</v>
      </c>
      <c r="K113" s="1695" t="n">
        <f aca="false">'APRIL, 2017'!K113+'MAY, 2017'!K113+'JUNE, 2017'!K113</f>
        <v>0</v>
      </c>
      <c r="L113" s="1696" t="n">
        <f aca="false">'APRIL, 2017'!L113+'MAY, 2017'!L113+'JUNE, 2017'!L113</f>
        <v>0</v>
      </c>
      <c r="M113" s="1695" t="n">
        <f aca="false">'APRIL, 2017'!M113+'MAY, 2017'!M113+'JUNE, 2017'!M113</f>
        <v>0</v>
      </c>
      <c r="N113" s="1695" t="n">
        <f aca="false">'APRIL, 2017'!N113+'MAY, 2017'!N113+'JUNE, 2017'!N113</f>
        <v>0</v>
      </c>
      <c r="O113" s="1695" t="n">
        <f aca="false">'APRIL, 2017'!O113+'MAY, 2017'!O113+'JUNE, 2017'!O113</f>
        <v>0</v>
      </c>
      <c r="P113" s="1695" t="n">
        <f aca="false">'APRIL, 2017'!P113+'MAY, 2017'!P113+'JUNE, 2017'!P113</f>
        <v>0</v>
      </c>
      <c r="Q113" s="1695" t="n">
        <f aca="false">'APRIL, 2017'!Q113+'MAY, 2017'!Q113+'JUNE, 2017'!Q113</f>
        <v>0</v>
      </c>
      <c r="R113" s="1695" t="n">
        <f aca="false">'APRIL, 2017'!R113+'MAY, 2017'!R113+'JUNE, 2017'!R113</f>
        <v>0</v>
      </c>
      <c r="S113" s="1695" t="n">
        <f aca="false">'APRIL, 2017'!S113+'MAY, 2017'!S113+'JUNE, 2017'!S113</f>
        <v>0</v>
      </c>
      <c r="T113" s="1695" t="n">
        <f aca="false">'APRIL, 2017'!T113+'MAY, 2017'!T113+'JUNE, 2017'!T113</f>
        <v>0</v>
      </c>
      <c r="U113" s="1695" t="n">
        <f aca="false">'APRIL, 2017'!U113+'MAY, 2017'!U113+'JUNE, 2017'!U113</f>
        <v>0</v>
      </c>
      <c r="W113" s="57"/>
    </row>
    <row r="114" customFormat="false" ht="32.25" hidden="false" customHeight="false" outlineLevel="0" collapsed="false">
      <c r="B114" s="1697" t="s">
        <v>93</v>
      </c>
      <c r="C114" s="1695" t="n">
        <f aca="false">'APRIL, 2017'!C114+'MAY, 2017'!C114+'JUNE, 2017'!C114</f>
        <v>0</v>
      </c>
      <c r="D114" s="1695" t="n">
        <f aca="false">'APRIL, 2017'!D114+'MAY, 2017'!D114+'JUNE, 2017'!D114</f>
        <v>0</v>
      </c>
      <c r="E114" s="1695" t="n">
        <f aca="false">'APRIL, 2017'!E114+'MAY, 2017'!E114+'JUNE, 2017'!E114</f>
        <v>0</v>
      </c>
      <c r="F114" s="1695" t="n">
        <f aca="false">'APRIL, 2017'!F114+'MAY, 2017'!F114+'JUNE, 2017'!F114</f>
        <v>0</v>
      </c>
      <c r="G114" s="1695" t="n">
        <f aca="false">'APRIL, 2017'!G114+'MAY, 2017'!G114+'JUNE, 2017'!G114</f>
        <v>0</v>
      </c>
      <c r="H114" s="1695" t="n">
        <f aca="false">'APRIL, 2017'!H114+'MAY, 2017'!H114+'JUNE, 2017'!H114</f>
        <v>1</v>
      </c>
      <c r="I114" s="1695" t="n">
        <f aca="false">'APRIL, 2017'!I114+'MAY, 2017'!I114+'JUNE, 2017'!I114</f>
        <v>0</v>
      </c>
      <c r="J114" s="1695" t="n">
        <f aca="false">'APRIL, 2017'!J114+'MAY, 2017'!J114+'JUNE, 2017'!J114</f>
        <v>0</v>
      </c>
      <c r="K114" s="1695" t="n">
        <f aca="false">'APRIL, 2017'!K114+'MAY, 2017'!K114+'JUNE, 2017'!K114</f>
        <v>0</v>
      </c>
      <c r="L114" s="1696" t="n">
        <f aca="false">'APRIL, 2017'!L114+'MAY, 2017'!L114+'JUNE, 2017'!L114</f>
        <v>1</v>
      </c>
      <c r="M114" s="1695" t="n">
        <f aca="false">'APRIL, 2017'!M114+'MAY, 2017'!M114+'JUNE, 2017'!M114</f>
        <v>1</v>
      </c>
      <c r="N114" s="1695" t="n">
        <f aca="false">'APRIL, 2017'!N114+'MAY, 2017'!N114+'JUNE, 2017'!N114</f>
        <v>1</v>
      </c>
      <c r="O114" s="1695" t="n">
        <f aca="false">'APRIL, 2017'!O114+'MAY, 2017'!O114+'JUNE, 2017'!O114</f>
        <v>0</v>
      </c>
      <c r="P114" s="1695" t="n">
        <f aca="false">'APRIL, 2017'!P114+'MAY, 2017'!P114+'JUNE, 2017'!P114</f>
        <v>0</v>
      </c>
      <c r="Q114" s="1695" t="n">
        <f aca="false">'APRIL, 2017'!Q114+'MAY, 2017'!Q114+'JUNE, 2017'!Q114</f>
        <v>0</v>
      </c>
      <c r="R114" s="1695" t="n">
        <f aca="false">'APRIL, 2017'!R114+'MAY, 2017'!R114+'JUNE, 2017'!R114</f>
        <v>0</v>
      </c>
      <c r="S114" s="1695" t="n">
        <f aca="false">'APRIL, 2017'!S114+'MAY, 2017'!S114+'JUNE, 2017'!S114</f>
        <v>0</v>
      </c>
      <c r="T114" s="1695" t="n">
        <f aca="false">'APRIL, 2017'!T114+'MAY, 2017'!T114+'JUNE, 2017'!T114</f>
        <v>600</v>
      </c>
      <c r="U114" s="1695" t="n">
        <f aca="false">'APRIL, 2017'!U114+'MAY, 2017'!U114+'JUNE, 2017'!U114</f>
        <v>600</v>
      </c>
      <c r="W114" s="57"/>
    </row>
    <row r="115" customFormat="false" ht="32.25" hidden="false" customHeight="false" outlineLevel="0" collapsed="false">
      <c r="B115" s="1697" t="s">
        <v>94</v>
      </c>
      <c r="C115" s="1695" t="n">
        <f aca="false">'APRIL, 2017'!C115+'MAY, 2017'!C115+'JUNE, 2017'!C115</f>
        <v>0</v>
      </c>
      <c r="D115" s="1695" t="n">
        <f aca="false">'APRIL, 2017'!D115+'MAY, 2017'!D115+'JUNE, 2017'!D115</f>
        <v>0</v>
      </c>
      <c r="E115" s="1695" t="n">
        <f aca="false">'APRIL, 2017'!E115+'MAY, 2017'!E115+'JUNE, 2017'!E115</f>
        <v>2</v>
      </c>
      <c r="F115" s="1695" t="n">
        <f aca="false">'APRIL, 2017'!F115+'MAY, 2017'!F115+'JUNE, 2017'!F115</f>
        <v>0</v>
      </c>
      <c r="G115" s="1695" t="n">
        <f aca="false">'APRIL, 2017'!G115+'MAY, 2017'!G115+'JUNE, 2017'!G115</f>
        <v>4</v>
      </c>
      <c r="H115" s="1695" t="n">
        <f aca="false">'APRIL, 2017'!H115+'MAY, 2017'!H115+'JUNE, 2017'!H115</f>
        <v>6</v>
      </c>
      <c r="I115" s="1695" t="n">
        <f aca="false">'APRIL, 2017'!I115+'MAY, 2017'!I115+'JUNE, 2017'!I115</f>
        <v>0</v>
      </c>
      <c r="J115" s="1695" t="n">
        <f aca="false">'APRIL, 2017'!J115+'MAY, 2017'!J115+'JUNE, 2017'!J115</f>
        <v>0</v>
      </c>
      <c r="K115" s="1695" t="n">
        <f aca="false">'APRIL, 2017'!K115+'MAY, 2017'!K115+'JUNE, 2017'!K115</f>
        <v>0</v>
      </c>
      <c r="L115" s="1696" t="n">
        <f aca="false">'APRIL, 2017'!L115+'MAY, 2017'!L115+'JUNE, 2017'!L115</f>
        <v>12</v>
      </c>
      <c r="M115" s="1695" t="n">
        <f aca="false">'APRIL, 2017'!M115+'MAY, 2017'!M115+'JUNE, 2017'!M115</f>
        <v>4</v>
      </c>
      <c r="N115" s="1695" t="n">
        <f aca="false">'APRIL, 2017'!N115+'MAY, 2017'!N115+'JUNE, 2017'!N115</f>
        <v>4</v>
      </c>
      <c r="O115" s="1695" t="n">
        <f aca="false">'APRIL, 2017'!O115+'MAY, 2017'!O115+'JUNE, 2017'!O115</f>
        <v>0</v>
      </c>
      <c r="P115" s="1695" t="n">
        <f aca="false">'APRIL, 2017'!P115+'MAY, 2017'!P115+'JUNE, 2017'!P115</f>
        <v>4</v>
      </c>
      <c r="Q115" s="1695" t="n">
        <f aca="false">'APRIL, 2017'!Q115+'MAY, 2017'!Q115+'JUNE, 2017'!Q115</f>
        <v>0</v>
      </c>
      <c r="R115" s="1695" t="n">
        <f aca="false">'APRIL, 2017'!R115+'MAY, 2017'!R115+'JUNE, 2017'!R115</f>
        <v>0</v>
      </c>
      <c r="S115" s="1695" t="n">
        <f aca="false">'APRIL, 2017'!S115+'MAY, 2017'!S115+'JUNE, 2017'!S115</f>
        <v>4</v>
      </c>
      <c r="T115" s="1695" t="n">
        <f aca="false">'APRIL, 2017'!T115+'MAY, 2017'!T115+'JUNE, 2017'!T115</f>
        <v>600</v>
      </c>
      <c r="U115" s="1695" t="n">
        <f aca="false">'APRIL, 2017'!U115+'MAY, 2017'!U115+'JUNE, 2017'!U115</f>
        <v>600</v>
      </c>
      <c r="W115" s="57"/>
    </row>
    <row r="116" customFormat="false" ht="32.25" hidden="false" customHeight="false" outlineLevel="0" collapsed="false">
      <c r="B116" s="1697" t="s">
        <v>95</v>
      </c>
      <c r="C116" s="1695" t="n">
        <f aca="false">'APRIL, 2017'!C116+'MAY, 2017'!C116+'JUNE, 2017'!C116</f>
        <v>0</v>
      </c>
      <c r="D116" s="1695" t="n">
        <f aca="false">'APRIL, 2017'!D116+'MAY, 2017'!D116+'JUNE, 2017'!D116</f>
        <v>0</v>
      </c>
      <c r="E116" s="1695" t="n">
        <f aca="false">'APRIL, 2017'!E116+'MAY, 2017'!E116+'JUNE, 2017'!E116</f>
        <v>0</v>
      </c>
      <c r="F116" s="1695" t="n">
        <f aca="false">'APRIL, 2017'!F116+'MAY, 2017'!F116+'JUNE, 2017'!F116</f>
        <v>0</v>
      </c>
      <c r="G116" s="1695" t="n">
        <f aca="false">'APRIL, 2017'!G116+'MAY, 2017'!G116+'JUNE, 2017'!G116</f>
        <v>0</v>
      </c>
      <c r="H116" s="1695" t="n">
        <f aca="false">'APRIL, 2017'!H116+'MAY, 2017'!H116+'JUNE, 2017'!H116</f>
        <v>0</v>
      </c>
      <c r="I116" s="1695" t="n">
        <f aca="false">'APRIL, 2017'!I116+'MAY, 2017'!I116+'JUNE, 2017'!I116</f>
        <v>0</v>
      </c>
      <c r="J116" s="1695" t="n">
        <f aca="false">'APRIL, 2017'!J116+'MAY, 2017'!J116+'JUNE, 2017'!J116</f>
        <v>0</v>
      </c>
      <c r="K116" s="1695" t="n">
        <f aca="false">'APRIL, 2017'!K116+'MAY, 2017'!K116+'JUNE, 2017'!K116</f>
        <v>0</v>
      </c>
      <c r="L116" s="1696" t="n">
        <f aca="false">'APRIL, 2017'!L116+'MAY, 2017'!L116+'JUNE, 2017'!L116</f>
        <v>0</v>
      </c>
      <c r="M116" s="1695" t="n">
        <f aca="false">'APRIL, 2017'!M116+'MAY, 2017'!M116+'JUNE, 2017'!M116</f>
        <v>0</v>
      </c>
      <c r="N116" s="1695" t="n">
        <f aca="false">'APRIL, 2017'!N116+'MAY, 2017'!N116+'JUNE, 2017'!N116</f>
        <v>0</v>
      </c>
      <c r="O116" s="1695" t="n">
        <f aca="false">'APRIL, 2017'!O116+'MAY, 2017'!O116+'JUNE, 2017'!O116</f>
        <v>0</v>
      </c>
      <c r="P116" s="1695" t="n">
        <f aca="false">'APRIL, 2017'!P116+'MAY, 2017'!P116+'JUNE, 2017'!P116</f>
        <v>0</v>
      </c>
      <c r="Q116" s="1695" t="n">
        <f aca="false">'APRIL, 2017'!Q116+'MAY, 2017'!Q116+'JUNE, 2017'!Q116</f>
        <v>0</v>
      </c>
      <c r="R116" s="1695" t="n">
        <f aca="false">'APRIL, 2017'!R116+'MAY, 2017'!R116+'JUNE, 2017'!R116</f>
        <v>0</v>
      </c>
      <c r="S116" s="1695" t="n">
        <f aca="false">'APRIL, 2017'!S116+'MAY, 2017'!S116+'JUNE, 2017'!S116</f>
        <v>0</v>
      </c>
      <c r="T116" s="1695" t="n">
        <f aca="false">'APRIL, 2017'!T116+'MAY, 2017'!T116+'JUNE, 2017'!T116</f>
        <v>0</v>
      </c>
      <c r="U116" s="1695" t="n">
        <f aca="false">'APRIL, 2017'!U116+'MAY, 2017'!U116+'JUNE, 2017'!U116</f>
        <v>0</v>
      </c>
      <c r="W116" s="57"/>
    </row>
    <row r="117" customFormat="false" ht="32.25" hidden="false" customHeight="false" outlineLevel="0" collapsed="false">
      <c r="B117" s="1697" t="s">
        <v>96</v>
      </c>
      <c r="C117" s="1695" t="n">
        <f aca="false">'APRIL, 2017'!C117+'MAY, 2017'!C117+'JUNE, 2017'!C117</f>
        <v>0</v>
      </c>
      <c r="D117" s="1695" t="n">
        <f aca="false">'APRIL, 2017'!D117+'MAY, 2017'!D117+'JUNE, 2017'!D117</f>
        <v>0</v>
      </c>
      <c r="E117" s="1695" t="n">
        <f aca="false">'APRIL, 2017'!E117+'MAY, 2017'!E117+'JUNE, 2017'!E117</f>
        <v>0</v>
      </c>
      <c r="F117" s="1695" t="n">
        <f aca="false">'APRIL, 2017'!F117+'MAY, 2017'!F117+'JUNE, 2017'!F117</f>
        <v>7</v>
      </c>
      <c r="G117" s="1695" t="n">
        <f aca="false">'APRIL, 2017'!G117+'MAY, 2017'!G117+'JUNE, 2017'!G117</f>
        <v>1</v>
      </c>
      <c r="H117" s="1695" t="n">
        <f aca="false">'APRIL, 2017'!H117+'MAY, 2017'!H117+'JUNE, 2017'!H117</f>
        <v>4</v>
      </c>
      <c r="I117" s="1695" t="n">
        <f aca="false">'APRIL, 2017'!I117+'MAY, 2017'!I117+'JUNE, 2017'!I117</f>
        <v>10</v>
      </c>
      <c r="J117" s="1695" t="n">
        <f aca="false">'APRIL, 2017'!J117+'MAY, 2017'!J117+'JUNE, 2017'!J117</f>
        <v>0</v>
      </c>
      <c r="K117" s="1695" t="n">
        <f aca="false">'APRIL, 2017'!K117+'MAY, 2017'!K117+'JUNE, 2017'!K117</f>
        <v>18</v>
      </c>
      <c r="L117" s="1696" t="n">
        <f aca="false">'APRIL, 2017'!L117+'MAY, 2017'!L117+'JUNE, 2017'!L117</f>
        <v>40</v>
      </c>
      <c r="M117" s="1695" t="n">
        <f aca="false">'APRIL, 2017'!M117+'MAY, 2017'!M117+'JUNE, 2017'!M117</f>
        <v>28</v>
      </c>
      <c r="N117" s="1695" t="n">
        <f aca="false">'APRIL, 2017'!N117+'MAY, 2017'!N117+'JUNE, 2017'!N117</f>
        <v>28</v>
      </c>
      <c r="O117" s="1695" t="n">
        <f aca="false">'APRIL, 2017'!O117+'MAY, 2017'!O117+'JUNE, 2017'!O117</f>
        <v>0</v>
      </c>
      <c r="P117" s="1695" t="n">
        <f aca="false">'APRIL, 2017'!P117+'MAY, 2017'!P117+'JUNE, 2017'!P117</f>
        <v>12</v>
      </c>
      <c r="Q117" s="1695" t="n">
        <f aca="false">'APRIL, 2017'!Q117+'MAY, 2017'!Q117+'JUNE, 2017'!Q117</f>
        <v>0</v>
      </c>
      <c r="R117" s="1695" t="n">
        <f aca="false">'APRIL, 2017'!R117+'MAY, 2017'!R117+'JUNE, 2017'!R117</f>
        <v>0</v>
      </c>
      <c r="S117" s="1695" t="n">
        <f aca="false">'APRIL, 2017'!S117+'MAY, 2017'!S117+'JUNE, 2017'!S117</f>
        <v>0</v>
      </c>
      <c r="T117" s="1695" t="n">
        <f aca="false">'APRIL, 2017'!T117+'MAY, 2017'!T117+'JUNE, 2017'!T117</f>
        <v>7740</v>
      </c>
      <c r="U117" s="1695" t="n">
        <f aca="false">'APRIL, 2017'!U117+'MAY, 2017'!U117+'JUNE, 2017'!U117</f>
        <v>7740</v>
      </c>
      <c r="W117" s="57"/>
    </row>
    <row r="118" customFormat="false" ht="32.25" hidden="false" customHeight="false" outlineLevel="0" collapsed="false">
      <c r="B118" s="1697" t="s">
        <v>97</v>
      </c>
      <c r="C118" s="1695" t="n">
        <f aca="false">'APRIL, 2017'!C118+'MAY, 2017'!C118+'JUNE, 2017'!C118</f>
        <v>0</v>
      </c>
      <c r="D118" s="1695" t="n">
        <f aca="false">'APRIL, 2017'!D118+'MAY, 2017'!D118+'JUNE, 2017'!D118</f>
        <v>0</v>
      </c>
      <c r="E118" s="1695" t="n">
        <f aca="false">'APRIL, 2017'!E118+'MAY, 2017'!E118+'JUNE, 2017'!E118</f>
        <v>0</v>
      </c>
      <c r="F118" s="1695" t="n">
        <f aca="false">'APRIL, 2017'!F118+'MAY, 2017'!F118+'JUNE, 2017'!F118</f>
        <v>5</v>
      </c>
      <c r="G118" s="1695" t="n">
        <f aca="false">'APRIL, 2017'!G118+'MAY, 2017'!G118+'JUNE, 2017'!G118</f>
        <v>0</v>
      </c>
      <c r="H118" s="1695" t="n">
        <f aca="false">'APRIL, 2017'!H118+'MAY, 2017'!H118+'JUNE, 2017'!H118</f>
        <v>2</v>
      </c>
      <c r="I118" s="1695" t="n">
        <f aca="false">'APRIL, 2017'!I118+'MAY, 2017'!I118+'JUNE, 2017'!I118</f>
        <v>0</v>
      </c>
      <c r="J118" s="1695" t="n">
        <f aca="false">'APRIL, 2017'!J118+'MAY, 2017'!J118+'JUNE, 2017'!J118</f>
        <v>0</v>
      </c>
      <c r="K118" s="1695" t="n">
        <f aca="false">'APRIL, 2017'!K118+'MAY, 2017'!K118+'JUNE, 2017'!K118</f>
        <v>18</v>
      </c>
      <c r="L118" s="1696" t="n">
        <f aca="false">'APRIL, 2017'!L118+'MAY, 2017'!L118+'JUNE, 2017'!L118</f>
        <v>25</v>
      </c>
      <c r="M118" s="1695" t="n">
        <f aca="false">'APRIL, 2017'!M118+'MAY, 2017'!M118+'JUNE, 2017'!M118</f>
        <v>11</v>
      </c>
      <c r="N118" s="1695" t="n">
        <f aca="false">'APRIL, 2017'!N118+'MAY, 2017'!N118+'JUNE, 2017'!N118</f>
        <v>9</v>
      </c>
      <c r="O118" s="1695" t="n">
        <f aca="false">'APRIL, 2017'!O118+'MAY, 2017'!O118+'JUNE, 2017'!O118</f>
        <v>2</v>
      </c>
      <c r="P118" s="1695" t="n">
        <f aca="false">'APRIL, 2017'!P118+'MAY, 2017'!P118+'JUNE, 2017'!P118</f>
        <v>9</v>
      </c>
      <c r="Q118" s="1695" t="n">
        <f aca="false">'APRIL, 2017'!Q118+'MAY, 2017'!Q118+'JUNE, 2017'!Q118</f>
        <v>0</v>
      </c>
      <c r="R118" s="1695" t="n">
        <f aca="false">'APRIL, 2017'!R118+'MAY, 2017'!R118+'JUNE, 2017'!R118</f>
        <v>0</v>
      </c>
      <c r="S118" s="1695" t="n">
        <f aca="false">'APRIL, 2017'!S118+'MAY, 2017'!S118+'JUNE, 2017'!S118</f>
        <v>5</v>
      </c>
      <c r="T118" s="1695" t="n">
        <f aca="false">'APRIL, 2017'!T118+'MAY, 2017'!T118+'JUNE, 2017'!T118</f>
        <v>5640</v>
      </c>
      <c r="U118" s="1695" t="n">
        <f aca="false">'APRIL, 2017'!U118+'MAY, 2017'!U118+'JUNE, 2017'!U118</f>
        <v>5640</v>
      </c>
      <c r="W118" s="57"/>
    </row>
    <row r="119" customFormat="false" ht="31.5" hidden="false" customHeight="false" outlineLevel="0" collapsed="false">
      <c r="B119" s="1697" t="s">
        <v>98</v>
      </c>
      <c r="C119" s="1695" t="n">
        <f aca="false">'APRIL, 2017'!C119+'MAY, 2017'!C119+'JUNE, 2017'!C119</f>
        <v>0</v>
      </c>
      <c r="D119" s="1695" t="n">
        <f aca="false">'APRIL, 2017'!D119+'MAY, 2017'!D119+'JUNE, 2017'!D119</f>
        <v>0</v>
      </c>
      <c r="E119" s="1695" t="n">
        <f aca="false">'APRIL, 2017'!E119+'MAY, 2017'!E119+'JUNE, 2017'!E119</f>
        <v>0</v>
      </c>
      <c r="F119" s="1695" t="n">
        <f aca="false">'APRIL, 2017'!F119+'MAY, 2017'!F119+'JUNE, 2017'!F119</f>
        <v>0</v>
      </c>
      <c r="G119" s="1695" t="n">
        <f aca="false">'APRIL, 2017'!G119+'MAY, 2017'!G119+'JUNE, 2017'!G119</f>
        <v>0</v>
      </c>
      <c r="H119" s="1695" t="n">
        <f aca="false">'APRIL, 2017'!H119+'MAY, 2017'!H119+'JUNE, 2017'!H119</f>
        <v>0</v>
      </c>
      <c r="I119" s="1695" t="n">
        <f aca="false">'APRIL, 2017'!I119+'MAY, 2017'!I119+'JUNE, 2017'!I119</f>
        <v>0</v>
      </c>
      <c r="J119" s="1695" t="n">
        <f aca="false">'APRIL, 2017'!J119+'MAY, 2017'!J119+'JUNE, 2017'!J119</f>
        <v>0</v>
      </c>
      <c r="K119" s="1695" t="n">
        <f aca="false">'APRIL, 2017'!K119+'MAY, 2017'!K119+'JUNE, 2017'!K119</f>
        <v>0</v>
      </c>
      <c r="L119" s="1696" t="n">
        <f aca="false">'APRIL, 2017'!L119+'MAY, 2017'!L119+'JUNE, 2017'!L119</f>
        <v>0</v>
      </c>
      <c r="M119" s="1695" t="n">
        <f aca="false">'APRIL, 2017'!M119+'MAY, 2017'!M119+'JUNE, 2017'!M119</f>
        <v>0</v>
      </c>
      <c r="N119" s="1695" t="n">
        <f aca="false">'APRIL, 2017'!N119+'MAY, 2017'!N119+'JUNE, 2017'!N119</f>
        <v>0</v>
      </c>
      <c r="O119" s="1695" t="n">
        <f aca="false">'APRIL, 2017'!O119+'MAY, 2017'!O119+'JUNE, 2017'!O119</f>
        <v>0</v>
      </c>
      <c r="P119" s="1695" t="n">
        <f aca="false">'APRIL, 2017'!P119+'MAY, 2017'!P119+'JUNE, 2017'!P119</f>
        <v>0</v>
      </c>
      <c r="Q119" s="1695" t="n">
        <f aca="false">'APRIL, 2017'!Q119+'MAY, 2017'!Q119+'JUNE, 2017'!Q119</f>
        <v>0</v>
      </c>
      <c r="R119" s="1695" t="n">
        <f aca="false">'APRIL, 2017'!R119+'MAY, 2017'!R119+'JUNE, 2017'!R119</f>
        <v>0</v>
      </c>
      <c r="S119" s="1695" t="n">
        <f aca="false">'APRIL, 2017'!S119+'MAY, 2017'!S119+'JUNE, 2017'!S119</f>
        <v>0</v>
      </c>
      <c r="T119" s="1695" t="n">
        <f aca="false">'APRIL, 2017'!T119+'MAY, 2017'!T119+'JUNE, 2017'!T119</f>
        <v>0</v>
      </c>
      <c r="U119" s="1695" t="n">
        <f aca="false">'APRIL, 2017'!U119+'MAY, 2017'!U119+'JUNE, 2017'!U119</f>
        <v>0</v>
      </c>
      <c r="W119" s="57"/>
    </row>
    <row r="120" customFormat="false" ht="31.5" hidden="false" customHeight="false" outlineLevel="0" collapsed="false">
      <c r="B120" s="1698" t="s">
        <v>15</v>
      </c>
      <c r="C120" s="1699" t="n">
        <f aca="false">SUM(C98:C119)</f>
        <v>0</v>
      </c>
      <c r="D120" s="1699" t="n">
        <f aca="false">SUM(D98:D119)</f>
        <v>0</v>
      </c>
      <c r="E120" s="1699" t="n">
        <f aca="false">SUM(E98:E119)</f>
        <v>8</v>
      </c>
      <c r="F120" s="1699" t="n">
        <f aca="false">SUM(F98:F119)</f>
        <v>33</v>
      </c>
      <c r="G120" s="1699" t="n">
        <f aca="false">SUM(G98:G119)</f>
        <v>170</v>
      </c>
      <c r="H120" s="1699" t="n">
        <f aca="false">SUM(H98:H119)</f>
        <v>175</v>
      </c>
      <c r="I120" s="1699" t="n">
        <f aca="false">SUM(I98:I119)</f>
        <v>60</v>
      </c>
      <c r="J120" s="1699" t="n">
        <f aca="false">SUM(J98:J119)</f>
        <v>28</v>
      </c>
      <c r="K120" s="1699" t="n">
        <f aca="false">SUM(K98:K119)</f>
        <v>126</v>
      </c>
      <c r="L120" s="1700" t="n">
        <f aca="false">SUM(L98:L119)</f>
        <v>600</v>
      </c>
      <c r="M120" s="1699" t="n">
        <f aca="false">SUM(M98:M119)</f>
        <v>461</v>
      </c>
      <c r="N120" s="1699" t="n">
        <f aca="false">SUM(N98:N119)</f>
        <v>358</v>
      </c>
      <c r="O120" s="1699" t="n">
        <f aca="false">SUM(O98:O119)</f>
        <v>52</v>
      </c>
      <c r="P120" s="1699" t="n">
        <f aca="false">SUM(P98:P119)</f>
        <v>130</v>
      </c>
      <c r="Q120" s="1699" t="n">
        <f aca="false">SUM(Q98:Q119)</f>
        <v>31</v>
      </c>
      <c r="R120" s="1699" t="n">
        <f aca="false">SUM(R98:R119)</f>
        <v>0</v>
      </c>
      <c r="S120" s="1699" t="n">
        <f aca="false">SUM(S98:S119)</f>
        <v>23</v>
      </c>
      <c r="T120" s="1699" t="n">
        <f aca="false">SUM(T98:T119)</f>
        <v>244900</v>
      </c>
      <c r="U120" s="1699" t="n">
        <f aca="false">SUM(U98:U119)</f>
        <v>240340</v>
      </c>
      <c r="W120" s="57"/>
    </row>
    <row r="121" customFormat="false" ht="15" hidden="false" customHeight="false" outlineLevel="0" collapsed="false"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84"/>
      <c r="S121" s="57"/>
      <c r="T121" s="57"/>
      <c r="U121" s="57"/>
      <c r="V121" s="57"/>
      <c r="W121" s="57"/>
      <c r="X121" s="57"/>
    </row>
    <row r="122" customFormat="false" ht="15" hidden="false" customHeight="false" outlineLevel="0" collapsed="false"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84"/>
      <c r="S122" s="57"/>
      <c r="T122" s="57"/>
      <c r="U122" s="57"/>
      <c r="V122" s="57"/>
      <c r="W122" s="57"/>
      <c r="X122" s="57"/>
    </row>
    <row r="123" customFormat="false" ht="15" hidden="false" customHeight="false" outlineLevel="0" collapsed="false"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84"/>
      <c r="S123" s="57"/>
      <c r="T123" s="57"/>
      <c r="U123" s="57"/>
      <c r="V123" s="57"/>
      <c r="W123" s="57"/>
      <c r="X123" s="57"/>
    </row>
    <row r="124" customFormat="false" ht="15" hidden="false" customHeight="false" outlineLevel="0" collapsed="false"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84"/>
      <c r="S124" s="57"/>
      <c r="T124" s="57"/>
      <c r="U124" s="57"/>
      <c r="V124" s="57"/>
      <c r="W124" s="57"/>
      <c r="X124" s="57"/>
    </row>
    <row r="125" customFormat="false" ht="15" hidden="false" customHeight="false" outlineLevel="0" collapsed="false"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84"/>
      <c r="S125" s="57"/>
      <c r="T125" s="57"/>
      <c r="U125" s="57"/>
      <c r="V125" s="57"/>
      <c r="W125" s="57"/>
      <c r="X125" s="57"/>
    </row>
    <row r="126" customFormat="false" ht="27" hidden="false" customHeight="true" outlineLevel="0" collapsed="false">
      <c r="B126" s="1701"/>
      <c r="C126" s="1701"/>
      <c r="D126" s="1701"/>
      <c r="E126" s="1701"/>
      <c r="F126" s="1701"/>
      <c r="G126" s="1701"/>
      <c r="H126" s="1702" t="s">
        <v>164</v>
      </c>
      <c r="I126" s="1702"/>
      <c r="J126" s="1702"/>
      <c r="K126" s="1702"/>
      <c r="L126" s="1702"/>
      <c r="M126" s="1702"/>
      <c r="N126" s="1702"/>
      <c r="O126" s="1702"/>
      <c r="P126" s="1702"/>
      <c r="Q126" s="1702"/>
      <c r="R126" s="1703"/>
      <c r="S126" s="1703"/>
      <c r="T126" s="1701"/>
      <c r="U126" s="1701"/>
      <c r="V126" s="1701"/>
      <c r="W126" s="1701"/>
      <c r="X126" s="1701"/>
      <c r="Y126" s="1701"/>
      <c r="Z126" s="1701"/>
    </row>
    <row r="127" customFormat="false" ht="15" hidden="false" customHeight="true" outlineLevel="0" collapsed="false">
      <c r="B127" s="1701"/>
      <c r="C127" s="1701"/>
      <c r="D127" s="1701"/>
      <c r="E127" s="1701"/>
      <c r="F127" s="1701"/>
      <c r="G127" s="1701"/>
      <c r="H127" s="1702"/>
      <c r="I127" s="1702"/>
      <c r="J127" s="1702"/>
      <c r="K127" s="1702"/>
      <c r="L127" s="1702"/>
      <c r="M127" s="1702"/>
      <c r="N127" s="1702"/>
      <c r="O127" s="1702"/>
      <c r="P127" s="1702"/>
      <c r="Q127" s="1702"/>
      <c r="R127" s="1703"/>
      <c r="S127" s="1703"/>
      <c r="T127" s="1701"/>
      <c r="U127" s="1701"/>
      <c r="V127" s="1701"/>
      <c r="W127" s="1701"/>
      <c r="X127" s="1701"/>
      <c r="Y127" s="1701"/>
      <c r="Z127" s="1701"/>
    </row>
    <row r="128" customFormat="false" ht="15.75" hidden="false" customHeight="false" outlineLevel="0" collapsed="false">
      <c r="B128" s="1701"/>
      <c r="C128" s="1701"/>
      <c r="D128" s="1701"/>
      <c r="E128" s="1701"/>
      <c r="F128" s="1701"/>
      <c r="G128" s="1701"/>
      <c r="H128" s="1701"/>
      <c r="I128" s="1701"/>
      <c r="J128" s="1701"/>
      <c r="K128" s="1701"/>
      <c r="L128" s="1701"/>
      <c r="M128" s="1701"/>
      <c r="N128" s="1701"/>
      <c r="O128" s="1701"/>
      <c r="P128" s="1701"/>
      <c r="Q128" s="1701"/>
      <c r="R128" s="1704"/>
      <c r="S128" s="1701"/>
      <c r="T128" s="1701"/>
      <c r="U128" s="1701"/>
      <c r="V128" s="1701"/>
      <c r="W128" s="1701"/>
      <c r="X128" s="1701"/>
      <c r="Y128" s="1701"/>
      <c r="Z128" s="1701"/>
    </row>
    <row r="129" customFormat="false" ht="15" hidden="false" customHeight="true" outlineLevel="0" collapsed="false">
      <c r="B129" s="1566" t="s">
        <v>52</v>
      </c>
      <c r="C129" s="1566" t="s">
        <v>141</v>
      </c>
      <c r="D129" s="1566"/>
      <c r="E129" s="1566"/>
      <c r="F129" s="1705" t="s">
        <v>142</v>
      </c>
      <c r="G129" s="1705"/>
      <c r="H129" s="1705"/>
      <c r="I129" s="1566" t="s">
        <v>143</v>
      </c>
      <c r="J129" s="1566"/>
      <c r="K129" s="1566"/>
      <c r="L129" s="1566" t="s">
        <v>144</v>
      </c>
      <c r="M129" s="1566"/>
      <c r="N129" s="1566"/>
      <c r="O129" s="1566" t="s">
        <v>145</v>
      </c>
      <c r="P129" s="1566"/>
      <c r="Q129" s="1566"/>
      <c r="R129" s="1566" t="s">
        <v>146</v>
      </c>
      <c r="S129" s="1566"/>
      <c r="T129" s="1566"/>
      <c r="U129" s="1566" t="s">
        <v>147</v>
      </c>
      <c r="V129" s="1566"/>
      <c r="W129" s="1566"/>
      <c r="X129" s="1566" t="s">
        <v>148</v>
      </c>
      <c r="Y129" s="1566"/>
      <c r="Z129" s="1566"/>
    </row>
    <row r="130" customFormat="false" ht="15.75" hidden="false" customHeight="true" outlineLevel="0" collapsed="false">
      <c r="B130" s="1566"/>
      <c r="C130" s="1566"/>
      <c r="D130" s="1566"/>
      <c r="E130" s="1566"/>
      <c r="F130" s="1706" t="s">
        <v>149</v>
      </c>
      <c r="G130" s="1706"/>
      <c r="H130" s="1706"/>
      <c r="I130" s="1566"/>
      <c r="J130" s="1566"/>
      <c r="K130" s="1566"/>
      <c r="L130" s="1566"/>
      <c r="M130" s="1566"/>
      <c r="N130" s="1566"/>
      <c r="O130" s="1566"/>
      <c r="P130" s="1566"/>
      <c r="Q130" s="1566"/>
      <c r="R130" s="1566"/>
      <c r="S130" s="1566"/>
      <c r="T130" s="1566"/>
      <c r="U130" s="1566"/>
      <c r="V130" s="1566"/>
      <c r="W130" s="1566"/>
      <c r="X130" s="1566"/>
      <c r="Y130" s="1566"/>
      <c r="Z130" s="1566"/>
    </row>
    <row r="131" customFormat="false" ht="15" hidden="false" customHeight="false" outlineLevel="0" collapsed="false">
      <c r="B131" s="1566"/>
      <c r="C131" s="1566" t="n">
        <v>2016</v>
      </c>
      <c r="D131" s="1705" t="n">
        <v>2017</v>
      </c>
      <c r="E131" s="1567" t="s">
        <v>150</v>
      </c>
      <c r="F131" s="1566" t="n">
        <v>2016</v>
      </c>
      <c r="G131" s="1566" t="n">
        <v>2017</v>
      </c>
      <c r="H131" s="1567" t="s">
        <v>150</v>
      </c>
      <c r="I131" s="1568" t="n">
        <v>2016</v>
      </c>
      <c r="J131" s="1566" t="n">
        <v>2017</v>
      </c>
      <c r="K131" s="1567" t="s">
        <v>150</v>
      </c>
      <c r="L131" s="1566" t="n">
        <v>2016</v>
      </c>
      <c r="M131" s="1566" t="n">
        <v>2017</v>
      </c>
      <c r="N131" s="1567" t="s">
        <v>150</v>
      </c>
      <c r="O131" s="1566" t="n">
        <v>2016</v>
      </c>
      <c r="P131" s="1566" t="n">
        <v>2017</v>
      </c>
      <c r="Q131" s="1567" t="s">
        <v>150</v>
      </c>
      <c r="R131" s="1566" t="n">
        <v>2016</v>
      </c>
      <c r="S131" s="1566" t="n">
        <v>2017</v>
      </c>
      <c r="T131" s="1567" t="s">
        <v>150</v>
      </c>
      <c r="U131" s="1566" t="n">
        <v>2016</v>
      </c>
      <c r="V131" s="1566" t="n">
        <v>2017</v>
      </c>
      <c r="W131" s="1567" t="s">
        <v>150</v>
      </c>
      <c r="X131" s="1566" t="n">
        <v>2016</v>
      </c>
      <c r="Y131" s="1566" t="n">
        <v>2017</v>
      </c>
      <c r="Z131" s="1567" t="s">
        <v>150</v>
      </c>
    </row>
    <row r="132" customFormat="false" ht="15.75" hidden="false" customHeight="false" outlineLevel="0" collapsed="false">
      <c r="B132" s="1566"/>
      <c r="C132" s="1566"/>
      <c r="D132" s="1705"/>
      <c r="E132" s="1567" t="s">
        <v>151</v>
      </c>
      <c r="F132" s="1566"/>
      <c r="G132" s="1566"/>
      <c r="H132" s="1569" t="s">
        <v>151</v>
      </c>
      <c r="I132" s="1568"/>
      <c r="J132" s="1566"/>
      <c r="K132" s="1569" t="s">
        <v>151</v>
      </c>
      <c r="L132" s="1566"/>
      <c r="M132" s="1566"/>
      <c r="N132" s="1569" t="s">
        <v>151</v>
      </c>
      <c r="O132" s="1566"/>
      <c r="P132" s="1566"/>
      <c r="Q132" s="1569" t="s">
        <v>151</v>
      </c>
      <c r="R132" s="1566"/>
      <c r="S132" s="1566"/>
      <c r="T132" s="1569" t="s">
        <v>151</v>
      </c>
      <c r="U132" s="1566"/>
      <c r="V132" s="1566"/>
      <c r="W132" s="1569" t="s">
        <v>151</v>
      </c>
      <c r="X132" s="1566"/>
      <c r="Y132" s="1566"/>
      <c r="Z132" s="1569" t="s">
        <v>151</v>
      </c>
    </row>
    <row r="133" customFormat="false" ht="16.5" hidden="false" customHeight="false" outlineLevel="0" collapsed="false">
      <c r="B133" s="1707" t="s">
        <v>152</v>
      </c>
      <c r="C133" s="1708" t="n">
        <v>1385</v>
      </c>
      <c r="D133" s="1709" t="n">
        <v>1223</v>
      </c>
      <c r="E133" s="1710" t="n">
        <f aca="true">(INDIRECT("D"&amp;ROW())-INDIRECT("C"&amp;ROW()))/INDIRECT("C"&amp;ROW())*100</f>
        <v>-11.6967509025271</v>
      </c>
      <c r="F133" s="1569" t="n">
        <v>2229</v>
      </c>
      <c r="G133" s="1569" t="n">
        <v>2497</v>
      </c>
      <c r="H133" s="1710" t="n">
        <f aca="true">(INDIRECT("G"&amp;ROW())-INDIRECT("F"&amp;ROW()))/INDIRECT("F"&amp;ROW())*100</f>
        <v>12.0233288470166</v>
      </c>
      <c r="I133" s="1569" t="n">
        <v>100</v>
      </c>
      <c r="J133" s="1569" t="n">
        <v>81</v>
      </c>
      <c r="K133" s="1710" t="n">
        <f aca="true">(INDIRECT("J"&amp;ROW())-INDIRECT("I"&amp;ROW()))/INDIRECT("I"&amp;ROW())*100</f>
        <v>-19</v>
      </c>
      <c r="L133" s="1569" t="n">
        <v>406</v>
      </c>
      <c r="M133" s="1569" t="n">
        <v>386</v>
      </c>
      <c r="N133" s="1710" t="n">
        <f aca="true">(INDIRECT("M"&amp;ROW())-INDIRECT("L"&amp;ROW()))/INDIRECT("L"&amp;ROW())*100</f>
        <v>-4.92610837438424</v>
      </c>
      <c r="O133" s="1569" t="n">
        <v>879</v>
      </c>
      <c r="P133" s="1569" t="n">
        <v>756</v>
      </c>
      <c r="Q133" s="1710" t="n">
        <f aca="true">(INDIRECT("P"&amp;ROW())-INDIRECT("O"&amp;ROW()))/INDIRECT("O"&amp;ROW())*100</f>
        <v>-13.9931740614334</v>
      </c>
      <c r="R133" s="1569" t="n">
        <v>265</v>
      </c>
      <c r="S133" s="1569" t="n">
        <v>301</v>
      </c>
      <c r="T133" s="1710" t="n">
        <f aca="true">(INDIRECT("S"&amp;ROW())-INDIRECT("R"&amp;ROW()))/INDIRECT("R"&amp;ROW())*100</f>
        <v>13.5849056603774</v>
      </c>
      <c r="U133" s="1569" t="n">
        <v>103</v>
      </c>
      <c r="V133" s="1569" t="n">
        <v>89</v>
      </c>
      <c r="W133" s="1710" t="n">
        <f aca="true">(INDIRECT("V"&amp;ROW())-INDIRECT("U"&amp;ROW()))/INDIRECT("U"&amp;ROW())*100</f>
        <v>-13.5922330097087</v>
      </c>
      <c r="X133" s="1569" t="n">
        <v>556</v>
      </c>
      <c r="Y133" s="1569" t="n">
        <v>568</v>
      </c>
      <c r="Z133" s="1710" t="n">
        <f aca="true">(INDIRECT("Y"&amp;ROW())-INDIRECT("X"&amp;ROW()))/INDIRECT("X"&amp;ROW())*100</f>
        <v>2.15827338129496</v>
      </c>
    </row>
    <row r="134" customFormat="false" ht="16.5" hidden="false" customHeight="false" outlineLevel="0" collapsed="false">
      <c r="B134" s="1707" t="s">
        <v>153</v>
      </c>
      <c r="C134" s="1711" t="n">
        <v>325</v>
      </c>
      <c r="D134" s="1709" t="n">
        <v>215</v>
      </c>
      <c r="E134" s="1710" t="n">
        <f aca="true">(INDIRECT("D"&amp;ROW())-INDIRECT("C"&amp;ROW()))/INDIRECT("C"&amp;ROW())*100</f>
        <v>-33.8461538461538</v>
      </c>
      <c r="F134" s="1569" t="n">
        <v>468</v>
      </c>
      <c r="G134" s="1569" t="n">
        <v>353</v>
      </c>
      <c r="H134" s="1710" t="n">
        <f aca="true">(INDIRECT("G"&amp;ROW())-INDIRECT("F"&amp;ROW()))/INDIRECT("F"&amp;ROW())*100</f>
        <v>-24.5726495726496</v>
      </c>
      <c r="I134" s="1569" t="n">
        <v>17</v>
      </c>
      <c r="J134" s="1569" t="n">
        <v>30</v>
      </c>
      <c r="K134" s="1710" t="n">
        <f aca="true">(INDIRECT("J"&amp;ROW())-INDIRECT("I"&amp;ROW()))/INDIRECT("I"&amp;ROW())*100</f>
        <v>76.4705882352941</v>
      </c>
      <c r="L134" s="1569" t="n">
        <v>40</v>
      </c>
      <c r="M134" s="1569" t="n">
        <v>65</v>
      </c>
      <c r="N134" s="1710" t="n">
        <f aca="true">(INDIRECT("M"&amp;ROW())-INDIRECT("L"&amp;ROW()))/INDIRECT("L"&amp;ROW())*100</f>
        <v>62.5</v>
      </c>
      <c r="O134" s="1569" t="n">
        <v>268</v>
      </c>
      <c r="P134" s="1569" t="n">
        <v>120</v>
      </c>
      <c r="Q134" s="1710" t="n">
        <f aca="true">(INDIRECT("P"&amp;ROW())-INDIRECT("O"&amp;ROW()))/INDIRECT("O"&amp;ROW())*100</f>
        <v>-55.2238805970149</v>
      </c>
      <c r="R134" s="1569" t="n">
        <v>41</v>
      </c>
      <c r="S134" s="1569" t="n">
        <v>54</v>
      </c>
      <c r="T134" s="1710" t="n">
        <f aca="true">(INDIRECT("S"&amp;ROW())-INDIRECT("R"&amp;ROW()))/INDIRECT("R"&amp;ROW())*100</f>
        <v>31.7073170731707</v>
      </c>
      <c r="U134" s="1569" t="n">
        <v>19</v>
      </c>
      <c r="V134" s="1569" t="n">
        <v>30</v>
      </c>
      <c r="W134" s="1710" t="n">
        <f aca="true">(INDIRECT("V"&amp;ROW())-INDIRECT("U"&amp;ROW()))/INDIRECT("U"&amp;ROW())*100</f>
        <v>57.8947368421053</v>
      </c>
      <c r="X134" s="1569" t="n">
        <v>59</v>
      </c>
      <c r="Y134" s="1569" t="n">
        <v>173</v>
      </c>
      <c r="Z134" s="1710" t="n">
        <f aca="true">(INDIRECT("Y"&amp;ROW())-INDIRECT("X"&amp;ROW()))/INDIRECT("X"&amp;ROW())*100</f>
        <v>193.220338983051</v>
      </c>
    </row>
    <row r="135" customFormat="false" ht="16.5" hidden="false" customHeight="false" outlineLevel="0" collapsed="false">
      <c r="B135" s="1707" t="s">
        <v>154</v>
      </c>
      <c r="C135" s="1711" t="n">
        <v>314</v>
      </c>
      <c r="D135" s="1709" t="n">
        <v>317</v>
      </c>
      <c r="E135" s="1710" t="n">
        <f aca="true">(INDIRECT("D"&amp;ROW())-INDIRECT("C"&amp;ROW()))/INDIRECT("C"&amp;ROW())*100</f>
        <v>0.955414012738853</v>
      </c>
      <c r="F135" s="1569" t="n">
        <v>429</v>
      </c>
      <c r="G135" s="1569" t="n">
        <v>474</v>
      </c>
      <c r="H135" s="1710" t="n">
        <f aca="true">(INDIRECT("G"&amp;ROW())-INDIRECT("F"&amp;ROW()))/INDIRECT("F"&amp;ROW())*100</f>
        <v>10.4895104895105</v>
      </c>
      <c r="I135" s="1569" t="n">
        <v>84</v>
      </c>
      <c r="J135" s="1569" t="n">
        <v>77</v>
      </c>
      <c r="K135" s="1710" t="n">
        <f aca="true">(INDIRECT("J"&amp;ROW())-INDIRECT("I"&amp;ROW()))/INDIRECT("I"&amp;ROW())*100</f>
        <v>-8.33333333333333</v>
      </c>
      <c r="L135" s="1569" t="n">
        <v>96</v>
      </c>
      <c r="M135" s="1569" t="n">
        <v>110</v>
      </c>
      <c r="N135" s="1710" t="n">
        <f aca="true">(INDIRECT("M"&amp;ROW())-INDIRECT("L"&amp;ROW()))/INDIRECT("L"&amp;ROW())*100</f>
        <v>14.5833333333333</v>
      </c>
      <c r="O135" s="1569" t="n">
        <v>134</v>
      </c>
      <c r="P135" s="1569" t="n">
        <v>130</v>
      </c>
      <c r="Q135" s="1710" t="n">
        <f aca="true">(INDIRECT("P"&amp;ROW())-INDIRECT("O"&amp;ROW()))/INDIRECT("O"&amp;ROW())*100</f>
        <v>-2.98507462686567</v>
      </c>
      <c r="R135" s="1569" t="n">
        <v>97</v>
      </c>
      <c r="S135" s="1569" t="n">
        <v>108</v>
      </c>
      <c r="T135" s="1710" t="n">
        <f aca="true">(INDIRECT("S"&amp;ROW())-INDIRECT("R"&amp;ROW()))/INDIRECT("R"&amp;ROW())*100</f>
        <v>11.340206185567</v>
      </c>
      <c r="U135" s="1569" t="n">
        <v>94</v>
      </c>
      <c r="V135" s="1569" t="n">
        <v>95</v>
      </c>
      <c r="W135" s="1710" t="n">
        <f aca="true">(INDIRECT("V"&amp;ROW())-INDIRECT("U"&amp;ROW()))/INDIRECT("U"&amp;ROW())*100</f>
        <v>1.06382978723404</v>
      </c>
      <c r="X135" s="1569" t="n">
        <v>581</v>
      </c>
      <c r="Y135" s="1569" t="n">
        <v>474</v>
      </c>
      <c r="Z135" s="1710" t="n">
        <f aca="true">(INDIRECT("Y"&amp;ROW())-INDIRECT("X"&amp;ROW()))/INDIRECT("X"&amp;ROW())*100</f>
        <v>-18.4165232358003</v>
      </c>
    </row>
    <row r="136" customFormat="false" ht="16.5" hidden="false" customHeight="false" outlineLevel="0" collapsed="false">
      <c r="B136" s="1707" t="s">
        <v>155</v>
      </c>
      <c r="C136" s="1711" t="n">
        <v>188</v>
      </c>
      <c r="D136" s="1709" t="n">
        <v>228</v>
      </c>
      <c r="E136" s="1710" t="n">
        <f aca="true">(INDIRECT("D"&amp;ROW())-INDIRECT("C"&amp;ROW()))/INDIRECT("C"&amp;ROW())*100</f>
        <v>21.2765957446808</v>
      </c>
      <c r="F136" s="1569" t="n">
        <v>275</v>
      </c>
      <c r="G136" s="1569" t="n">
        <v>327</v>
      </c>
      <c r="H136" s="1710" t="n">
        <f aca="true">(INDIRECT("G"&amp;ROW())-INDIRECT("F"&amp;ROW()))/INDIRECT("F"&amp;ROW())*100</f>
        <v>18.9090909090909</v>
      </c>
      <c r="I136" s="1569" t="n">
        <v>29</v>
      </c>
      <c r="J136" s="1569" t="n">
        <v>38</v>
      </c>
      <c r="K136" s="1710" t="n">
        <f aca="true">(INDIRECT("J"&amp;ROW())-INDIRECT("I"&amp;ROW()))/INDIRECT("I"&amp;ROW())*100</f>
        <v>31.0344827586207</v>
      </c>
      <c r="L136" s="1569" t="n">
        <v>44</v>
      </c>
      <c r="M136" s="1569" t="n">
        <v>84</v>
      </c>
      <c r="N136" s="1710" t="n">
        <f aca="true">(INDIRECT("M"&amp;ROW())-INDIRECT("L"&amp;ROW()))/INDIRECT("L"&amp;ROW())*100</f>
        <v>90.9090909090909</v>
      </c>
      <c r="O136" s="1569" t="n">
        <v>115</v>
      </c>
      <c r="P136" s="1569" t="n">
        <v>106</v>
      </c>
      <c r="Q136" s="1710" t="n">
        <f aca="true">(INDIRECT("P"&amp;ROW())-INDIRECT("O"&amp;ROW()))/INDIRECT("O"&amp;ROW())*100</f>
        <v>-7.82608695652174</v>
      </c>
      <c r="R136" s="1569" t="n">
        <v>26</v>
      </c>
      <c r="S136" s="1569" t="n">
        <v>71</v>
      </c>
      <c r="T136" s="1710" t="n">
        <f aca="true">(INDIRECT("S"&amp;ROW())-INDIRECT("R"&amp;ROW()))/INDIRECT("R"&amp;ROW())*100</f>
        <v>173.076923076923</v>
      </c>
      <c r="U136" s="1569" t="n">
        <v>32</v>
      </c>
      <c r="V136" s="1569" t="n">
        <v>55</v>
      </c>
      <c r="W136" s="1710" t="n">
        <f aca="true">(INDIRECT("V"&amp;ROW())-INDIRECT("U"&amp;ROW()))/INDIRECT("U"&amp;ROW())*100</f>
        <v>71.875</v>
      </c>
      <c r="X136" s="1569" t="n">
        <v>214</v>
      </c>
      <c r="Y136" s="1569" t="n">
        <v>388</v>
      </c>
      <c r="Z136" s="1710" t="n">
        <f aca="true">(INDIRECT("Y"&amp;ROW())-INDIRECT("X"&amp;ROW()))/INDIRECT("X"&amp;ROW())*100</f>
        <v>81.3084112149533</v>
      </c>
    </row>
    <row r="137" customFormat="false" ht="16.5" hidden="false" customHeight="false" outlineLevel="0" collapsed="false">
      <c r="B137" s="1707" t="s">
        <v>156</v>
      </c>
      <c r="C137" s="1711" t="n">
        <v>144</v>
      </c>
      <c r="D137" s="1709" t="n">
        <v>141</v>
      </c>
      <c r="E137" s="1710" t="n">
        <f aca="true">(INDIRECT("D"&amp;ROW())-INDIRECT("C"&amp;ROW()))/INDIRECT("C"&amp;ROW())*100</f>
        <v>-2.08333333333333</v>
      </c>
      <c r="F137" s="1569" t="n">
        <v>221</v>
      </c>
      <c r="G137" s="1569" t="n">
        <v>223</v>
      </c>
      <c r="H137" s="1710" t="n">
        <f aca="true">(INDIRECT("G"&amp;ROW())-INDIRECT("F"&amp;ROW()))/INDIRECT("F"&amp;ROW())*100</f>
        <v>0.904977375565611</v>
      </c>
      <c r="I137" s="1569" t="n">
        <v>32</v>
      </c>
      <c r="J137" s="1569" t="n">
        <v>31</v>
      </c>
      <c r="K137" s="1710" t="n">
        <f aca="true">(INDIRECT("J"&amp;ROW())-INDIRECT("I"&amp;ROW()))/INDIRECT("I"&amp;ROW())*100</f>
        <v>-3.125</v>
      </c>
      <c r="L137" s="1569" t="n">
        <v>48</v>
      </c>
      <c r="M137" s="1569" t="n">
        <v>39</v>
      </c>
      <c r="N137" s="1710" t="n">
        <f aca="true">(INDIRECT("M"&amp;ROW())-INDIRECT("L"&amp;ROW()))/INDIRECT("L"&amp;ROW())*100</f>
        <v>-18.75</v>
      </c>
      <c r="O137" s="1569" t="n">
        <v>64</v>
      </c>
      <c r="P137" s="1569" t="n">
        <v>71</v>
      </c>
      <c r="Q137" s="1710" t="n">
        <f aca="true">(INDIRECT("P"&amp;ROW())-INDIRECT("O"&amp;ROW()))/INDIRECT("O"&amp;ROW())*100</f>
        <v>10.9375</v>
      </c>
      <c r="R137" s="1569" t="n">
        <v>25</v>
      </c>
      <c r="S137" s="1569" t="n">
        <v>41</v>
      </c>
      <c r="T137" s="1710" t="n">
        <f aca="true">(INDIRECT("S"&amp;ROW())-INDIRECT("R"&amp;ROW()))/INDIRECT("R"&amp;ROW())*100</f>
        <v>64</v>
      </c>
      <c r="U137" s="1569" t="n">
        <v>39</v>
      </c>
      <c r="V137" s="1569" t="n">
        <v>37</v>
      </c>
      <c r="W137" s="1710" t="n">
        <f aca="true">(INDIRECT("V"&amp;ROW())-INDIRECT("U"&amp;ROW()))/INDIRECT("U"&amp;ROW())*100</f>
        <v>-5.12820512820513</v>
      </c>
      <c r="X137" s="1569" t="n">
        <v>162</v>
      </c>
      <c r="Y137" s="1569" t="n">
        <v>159</v>
      </c>
      <c r="Z137" s="1710" t="n">
        <f aca="true">(INDIRECT("Y"&amp;ROW())-INDIRECT("X"&amp;ROW()))/INDIRECT("X"&amp;ROW())*100</f>
        <v>-1.85185185185185</v>
      </c>
    </row>
    <row r="138" customFormat="false" ht="16.5" hidden="false" customHeight="false" outlineLevel="0" collapsed="false">
      <c r="B138" s="1707" t="s">
        <v>157</v>
      </c>
      <c r="C138" s="1711" t="n">
        <v>426</v>
      </c>
      <c r="D138" s="1709" t="n">
        <v>554</v>
      </c>
      <c r="E138" s="1710" t="n">
        <f aca="true">(INDIRECT("D"&amp;ROW())-INDIRECT("C"&amp;ROW()))/INDIRECT("C"&amp;ROW())*100</f>
        <v>30.0469483568075</v>
      </c>
      <c r="F138" s="1569" t="n">
        <v>660</v>
      </c>
      <c r="G138" s="1569" t="n">
        <v>873</v>
      </c>
      <c r="H138" s="1710" t="n">
        <f aca="true">(INDIRECT("G"&amp;ROW())-INDIRECT("F"&amp;ROW()))/INDIRECT("F"&amp;ROW())*100</f>
        <v>32.2727272727273</v>
      </c>
      <c r="I138" s="1569" t="n">
        <v>42</v>
      </c>
      <c r="J138" s="1569" t="n">
        <v>63</v>
      </c>
      <c r="K138" s="1710" t="n">
        <f aca="true">(INDIRECT("J"&amp;ROW())-INDIRECT("I"&amp;ROW()))/INDIRECT("I"&amp;ROW())*100</f>
        <v>50</v>
      </c>
      <c r="L138" s="1569" t="n">
        <v>163</v>
      </c>
      <c r="M138" s="1569" t="n">
        <v>197</v>
      </c>
      <c r="N138" s="1710" t="n">
        <f aca="true">(INDIRECT("M"&amp;ROW())-INDIRECT("L"&amp;ROW()))/INDIRECT("L"&amp;ROW())*100</f>
        <v>20.8588957055215</v>
      </c>
      <c r="O138" s="1569" t="n">
        <v>221</v>
      </c>
      <c r="P138" s="1569" t="n">
        <v>294</v>
      </c>
      <c r="Q138" s="1710" t="n">
        <f aca="true">(INDIRECT("P"&amp;ROW())-INDIRECT("O"&amp;ROW()))/INDIRECT("O"&amp;ROW())*100</f>
        <v>33.0316742081448</v>
      </c>
      <c r="R138" s="1569" t="n">
        <v>112</v>
      </c>
      <c r="S138" s="1569" t="n">
        <v>157</v>
      </c>
      <c r="T138" s="1710" t="n">
        <f aca="true">(INDIRECT("S"&amp;ROW())-INDIRECT("R"&amp;ROW()))/INDIRECT("R"&amp;ROW())*100</f>
        <v>40.1785714285714</v>
      </c>
      <c r="U138" s="1569" t="n">
        <v>49</v>
      </c>
      <c r="V138" s="1569" t="n">
        <v>70</v>
      </c>
      <c r="W138" s="1710" t="n">
        <f aca="true">(INDIRECT("V"&amp;ROW())-INDIRECT("U"&amp;ROW()))/INDIRECT("U"&amp;ROW())*100</f>
        <v>42.8571428571429</v>
      </c>
      <c r="X138" s="1569" t="n">
        <v>373</v>
      </c>
      <c r="Y138" s="1569" t="n">
        <v>495</v>
      </c>
      <c r="Z138" s="1710" t="n">
        <f aca="true">(INDIRECT("Y"&amp;ROW())-INDIRECT("X"&amp;ROW()))/INDIRECT("X"&amp;ROW())*100</f>
        <v>32.7077747989276</v>
      </c>
    </row>
    <row r="139" customFormat="false" ht="16.5" hidden="false" customHeight="false" outlineLevel="0" collapsed="false">
      <c r="B139" s="1707" t="s">
        <v>158</v>
      </c>
      <c r="C139" s="1711" t="n">
        <v>156</v>
      </c>
      <c r="D139" s="1709" t="n">
        <v>155</v>
      </c>
      <c r="E139" s="1710" t="n">
        <f aca="true">(INDIRECT("D"&amp;ROW())-INDIRECT("C"&amp;ROW()))/INDIRECT("C"&amp;ROW())*100</f>
        <v>-0.641025641025641</v>
      </c>
      <c r="F139" s="1569" t="n">
        <v>220</v>
      </c>
      <c r="G139" s="1569" t="n">
        <v>257</v>
      </c>
      <c r="H139" s="1710" t="n">
        <f aca="true">(INDIRECT("G"&amp;ROW())-INDIRECT("F"&amp;ROW()))/INDIRECT("F"&amp;ROW())*100</f>
        <v>16.8181818181818</v>
      </c>
      <c r="I139" s="1569" t="n">
        <v>51</v>
      </c>
      <c r="J139" s="1569" t="n">
        <v>26</v>
      </c>
      <c r="K139" s="1710" t="n">
        <f aca="true">(INDIRECT("J"&amp;ROW())-INDIRECT("I"&amp;ROW()))/INDIRECT("I"&amp;ROW())*100</f>
        <v>-49.0196078431373</v>
      </c>
      <c r="L139" s="1569" t="n">
        <v>68</v>
      </c>
      <c r="M139" s="1569" t="n">
        <v>82</v>
      </c>
      <c r="N139" s="1710" t="n">
        <f aca="true">(INDIRECT("M"&amp;ROW())-INDIRECT("L"&amp;ROW()))/INDIRECT("L"&amp;ROW())*100</f>
        <v>20.5882352941176</v>
      </c>
      <c r="O139" s="1569" t="n">
        <v>37</v>
      </c>
      <c r="P139" s="1569" t="n">
        <v>47</v>
      </c>
      <c r="Q139" s="1710" t="n">
        <f aca="true">(INDIRECT("P"&amp;ROW())-INDIRECT("O"&amp;ROW()))/INDIRECT("O"&amp;ROW())*100</f>
        <v>27.027027027027</v>
      </c>
      <c r="R139" s="1569" t="n">
        <v>47</v>
      </c>
      <c r="S139" s="1569" t="n">
        <v>34</v>
      </c>
      <c r="T139" s="1710" t="n">
        <f aca="true">(INDIRECT("S"&amp;ROW())-INDIRECT("R"&amp;ROW()))/INDIRECT("R"&amp;ROW())*100</f>
        <v>-27.6595744680851</v>
      </c>
      <c r="U139" s="1569" t="n">
        <v>56</v>
      </c>
      <c r="V139" s="1569" t="n">
        <v>28</v>
      </c>
      <c r="W139" s="1710" t="n">
        <f aca="true">(INDIRECT("V"&amp;ROW())-INDIRECT("U"&amp;ROW()))/INDIRECT("U"&amp;ROW())*100</f>
        <v>-50</v>
      </c>
      <c r="X139" s="1569" t="n">
        <v>192</v>
      </c>
      <c r="Y139" s="1569" t="n">
        <v>188</v>
      </c>
      <c r="Z139" s="1710" t="n">
        <f aca="true">(INDIRECT("Y"&amp;ROW())-INDIRECT("X"&amp;ROW()))/INDIRECT("X"&amp;ROW())*100</f>
        <v>-2.08333333333333</v>
      </c>
    </row>
    <row r="140" customFormat="false" ht="16.5" hidden="false" customHeight="false" outlineLevel="0" collapsed="false">
      <c r="B140" s="1707" t="s">
        <v>159</v>
      </c>
      <c r="C140" s="1711" t="n">
        <v>50</v>
      </c>
      <c r="D140" s="1709" t="n">
        <v>88</v>
      </c>
      <c r="E140" s="1710" t="n">
        <f aca="true">(INDIRECT("D"&amp;ROW())-INDIRECT("C"&amp;ROW()))/INDIRECT("C"&amp;ROW())*100</f>
        <v>76</v>
      </c>
      <c r="F140" s="1569" t="n">
        <v>83</v>
      </c>
      <c r="G140" s="1569" t="n">
        <v>143</v>
      </c>
      <c r="H140" s="1710" t="n">
        <f aca="true">(INDIRECT("G"&amp;ROW())-INDIRECT("F"&amp;ROW()))/INDIRECT("F"&amp;ROW())*100</f>
        <v>72.289156626506</v>
      </c>
      <c r="I140" s="1569" t="n">
        <v>20</v>
      </c>
      <c r="J140" s="1569" t="n">
        <v>26</v>
      </c>
      <c r="K140" s="1710" t="n">
        <f aca="true">(INDIRECT("J"&amp;ROW())-INDIRECT("I"&amp;ROW()))/INDIRECT("I"&amp;ROW())*100</f>
        <v>30</v>
      </c>
      <c r="L140" s="1569" t="n">
        <v>11</v>
      </c>
      <c r="M140" s="1569" t="n">
        <v>32</v>
      </c>
      <c r="N140" s="1710" t="n">
        <f aca="true">(INDIRECT("M"&amp;ROW())-INDIRECT("L"&amp;ROW()))/INDIRECT("L"&amp;ROW())*100</f>
        <v>190.909090909091</v>
      </c>
      <c r="O140" s="1569" t="n">
        <v>19</v>
      </c>
      <c r="P140" s="1569" t="n">
        <v>30</v>
      </c>
      <c r="Q140" s="1710" t="n">
        <f aca="true">(INDIRECT("P"&amp;ROW())-INDIRECT("O"&amp;ROW()))/INDIRECT("O"&amp;ROW())*100</f>
        <v>57.8947368421053</v>
      </c>
      <c r="R140" s="1569" t="n">
        <v>6</v>
      </c>
      <c r="S140" s="1569" t="n">
        <v>24</v>
      </c>
      <c r="T140" s="1710" t="n">
        <f aca="true">(INDIRECT("S"&amp;ROW())-INDIRECT("R"&amp;ROW()))/INDIRECT("R"&amp;ROW())*100</f>
        <v>300</v>
      </c>
      <c r="U140" s="1569" t="n">
        <v>26</v>
      </c>
      <c r="V140" s="1569" t="n">
        <v>40</v>
      </c>
      <c r="W140" s="1710" t="n">
        <f aca="true">(INDIRECT("V"&amp;ROW())-INDIRECT("U"&amp;ROW()))/INDIRECT("U"&amp;ROW())*100</f>
        <v>53.8461538461539</v>
      </c>
      <c r="X140" s="1569" t="n">
        <v>116</v>
      </c>
      <c r="Y140" s="1569" t="n">
        <v>198</v>
      </c>
      <c r="Z140" s="1710" t="n">
        <f aca="true">(INDIRECT("Y"&amp;ROW())-INDIRECT("X"&amp;ROW()))/INDIRECT("X"&amp;ROW())*100</f>
        <v>70.6896551724138</v>
      </c>
    </row>
    <row r="141" customFormat="false" ht="16.5" hidden="false" customHeight="false" outlineLevel="0" collapsed="false">
      <c r="B141" s="1707" t="s">
        <v>45</v>
      </c>
      <c r="C141" s="1711" t="n">
        <v>37</v>
      </c>
      <c r="D141" s="1709" t="n">
        <v>33</v>
      </c>
      <c r="E141" s="1710" t="n">
        <f aca="true">(INDIRECT("D"&amp;ROW())-INDIRECT("C"&amp;ROW()))/INDIRECT("C"&amp;ROW())*100</f>
        <v>-10.8108108108108</v>
      </c>
      <c r="F141" s="1569" t="n">
        <v>54</v>
      </c>
      <c r="G141" s="1569" t="n">
        <v>49</v>
      </c>
      <c r="H141" s="1710" t="n">
        <f aca="true">(INDIRECT("G"&amp;ROW())-INDIRECT("F"&amp;ROW()))/INDIRECT("F"&amp;ROW())*100</f>
        <v>-9.25925925925926</v>
      </c>
      <c r="I141" s="1569" t="n">
        <v>13</v>
      </c>
      <c r="J141" s="1569" t="n">
        <v>9</v>
      </c>
      <c r="K141" s="1710" t="n">
        <f aca="true">(INDIRECT("J"&amp;ROW())-INDIRECT("I"&amp;ROW()))/INDIRECT("I"&amp;ROW())*100</f>
        <v>-30.7692307692308</v>
      </c>
      <c r="L141" s="1569" t="n">
        <v>14</v>
      </c>
      <c r="M141" s="1569" t="n">
        <v>13</v>
      </c>
      <c r="N141" s="1710" t="n">
        <f aca="true">(INDIRECT("M"&amp;ROW())-INDIRECT("L"&amp;ROW()))/INDIRECT("L"&amp;ROW())*100</f>
        <v>-7.14285714285714</v>
      </c>
      <c r="O141" s="1569" t="n">
        <v>10</v>
      </c>
      <c r="P141" s="1569" t="n">
        <v>11</v>
      </c>
      <c r="Q141" s="1710" t="n">
        <f aca="true">(INDIRECT("P"&amp;ROW())-INDIRECT("O"&amp;ROW()))/INDIRECT("O"&amp;ROW())*100</f>
        <v>10</v>
      </c>
      <c r="R141" s="1569" t="n">
        <v>10</v>
      </c>
      <c r="S141" s="1569" t="n">
        <v>4</v>
      </c>
      <c r="T141" s="1710" t="n">
        <f aca="true">(INDIRECT("S"&amp;ROW())-INDIRECT("R"&amp;ROW()))/INDIRECT("R"&amp;ROW())*100</f>
        <v>-60</v>
      </c>
      <c r="U141" s="1569" t="n">
        <v>15</v>
      </c>
      <c r="V141" s="1569" t="n">
        <v>10</v>
      </c>
      <c r="W141" s="1710" t="n">
        <f aca="true">(INDIRECT("V"&amp;ROW())-INDIRECT("U"&amp;ROW()))/INDIRECT("U"&amp;ROW())*100</f>
        <v>-33.3333333333333</v>
      </c>
      <c r="X141" s="1569" t="n">
        <v>50</v>
      </c>
      <c r="Y141" s="1569" t="n">
        <v>47</v>
      </c>
      <c r="Z141" s="1710" t="n">
        <f aca="true">(INDIRECT("Y"&amp;ROW())-INDIRECT("X"&amp;ROW()))/INDIRECT("X"&amp;ROW())*100</f>
        <v>-6</v>
      </c>
    </row>
    <row r="142" customFormat="false" ht="16.5" hidden="false" customHeight="false" outlineLevel="0" collapsed="false">
      <c r="B142" s="1707" t="s">
        <v>46</v>
      </c>
      <c r="C142" s="1711" t="n">
        <v>48</v>
      </c>
      <c r="D142" s="1709" t="n">
        <v>41</v>
      </c>
      <c r="E142" s="1710" t="n">
        <f aca="true">(INDIRECT("D"&amp;ROW())-INDIRECT("C"&amp;ROW()))/INDIRECT("C"&amp;ROW())*100</f>
        <v>-14.5833333333333</v>
      </c>
      <c r="F142" s="1569" t="n">
        <v>84</v>
      </c>
      <c r="G142" s="1569" t="n">
        <v>66</v>
      </c>
      <c r="H142" s="1710" t="n">
        <f aca="true">(INDIRECT("G"&amp;ROW())-INDIRECT("F"&amp;ROW()))/INDIRECT("F"&amp;ROW())*100</f>
        <v>-21.4285714285714</v>
      </c>
      <c r="I142" s="1569" t="n">
        <v>14</v>
      </c>
      <c r="J142" s="1569" t="n">
        <v>13</v>
      </c>
      <c r="K142" s="1710" t="n">
        <f aca="true">(INDIRECT("J"&amp;ROW())-INDIRECT("I"&amp;ROW()))/INDIRECT("I"&amp;ROW())*100</f>
        <v>-7.14285714285714</v>
      </c>
      <c r="L142" s="1569" t="n">
        <v>12</v>
      </c>
      <c r="M142" s="1569" t="n">
        <v>17</v>
      </c>
      <c r="N142" s="1710" t="n">
        <f aca="true">(INDIRECT("M"&amp;ROW())-INDIRECT("L"&amp;ROW()))/INDIRECT("L"&amp;ROW())*100</f>
        <v>41.6666666666667</v>
      </c>
      <c r="O142" s="1569" t="n">
        <v>22</v>
      </c>
      <c r="P142" s="1569" t="n">
        <v>11</v>
      </c>
      <c r="Q142" s="1710" t="n">
        <f aca="true">(INDIRECT("P"&amp;ROW())-INDIRECT("O"&amp;ROW()))/INDIRECT("O"&amp;ROW())*100</f>
        <v>-50</v>
      </c>
      <c r="R142" s="1569" t="n">
        <v>7</v>
      </c>
      <c r="S142" s="1569" t="n">
        <v>8</v>
      </c>
      <c r="T142" s="1710" t="n">
        <f aca="true">(INDIRECT("S"&amp;ROW())-INDIRECT("R"&amp;ROW()))/INDIRECT("R"&amp;ROW())*100</f>
        <v>14.2857142857143</v>
      </c>
      <c r="U142" s="1569" t="n">
        <v>16</v>
      </c>
      <c r="V142" s="1569" t="n">
        <v>13</v>
      </c>
      <c r="W142" s="1710" t="n">
        <f aca="true">(INDIRECT("V"&amp;ROW())-INDIRECT("U"&amp;ROW()))/INDIRECT("U"&amp;ROW())*100</f>
        <v>-18.75</v>
      </c>
      <c r="X142" s="1569" t="n">
        <v>46</v>
      </c>
      <c r="Y142" s="1569" t="n">
        <v>28</v>
      </c>
      <c r="Z142" s="1710" t="n">
        <f aca="true">(INDIRECT("Y"&amp;ROW())-INDIRECT("X"&amp;ROW()))/INDIRECT("X"&amp;ROW())*100</f>
        <v>-39.1304347826087</v>
      </c>
    </row>
    <row r="143" customFormat="false" ht="16.5" hidden="false" customHeight="false" outlineLevel="0" collapsed="false">
      <c r="B143" s="1707" t="s">
        <v>47</v>
      </c>
      <c r="C143" s="1711" t="n">
        <v>177</v>
      </c>
      <c r="D143" s="1709" t="n">
        <v>133</v>
      </c>
      <c r="E143" s="1710" t="n">
        <f aca="true">(INDIRECT("D"&amp;ROW())-INDIRECT("C"&amp;ROW()))/INDIRECT("C"&amp;ROW())*100</f>
        <v>-24.8587570621469</v>
      </c>
      <c r="F143" s="1569" t="n">
        <v>245</v>
      </c>
      <c r="G143" s="1569" t="n">
        <v>194</v>
      </c>
      <c r="H143" s="1710" t="n">
        <f aca="true">(INDIRECT("G"&amp;ROW())-INDIRECT("F"&amp;ROW()))/INDIRECT("F"&amp;ROW())*100</f>
        <v>-20.8163265306122</v>
      </c>
      <c r="I143" s="1569" t="n">
        <v>53</v>
      </c>
      <c r="J143" s="1569" t="n">
        <v>45</v>
      </c>
      <c r="K143" s="1710" t="n">
        <f aca="true">(INDIRECT("J"&amp;ROW())-INDIRECT("I"&amp;ROW()))/INDIRECT("I"&amp;ROW())*100</f>
        <v>-15.0943396226415</v>
      </c>
      <c r="L143" s="1569" t="n">
        <v>49</v>
      </c>
      <c r="M143" s="1569" t="n">
        <v>52</v>
      </c>
      <c r="N143" s="1710" t="n">
        <f aca="true">(INDIRECT("M"&amp;ROW())-INDIRECT("L"&amp;ROW()))/INDIRECT("L"&amp;ROW())*100</f>
        <v>6.12244897959184</v>
      </c>
      <c r="O143" s="1569" t="n">
        <v>75</v>
      </c>
      <c r="P143" s="1569" t="n">
        <v>36</v>
      </c>
      <c r="Q143" s="1710" t="n">
        <f aca="true">(INDIRECT("P"&amp;ROW())-INDIRECT("O"&amp;ROW()))/INDIRECT("O"&amp;ROW())*100</f>
        <v>-52</v>
      </c>
      <c r="R143" s="1569" t="n">
        <v>36</v>
      </c>
      <c r="S143" s="1569" t="n">
        <v>34</v>
      </c>
      <c r="T143" s="1710" t="n">
        <f aca="true">(INDIRECT("S"&amp;ROW())-INDIRECT("R"&amp;ROW()))/INDIRECT("R"&amp;ROW())*100</f>
        <v>-5.55555555555556</v>
      </c>
      <c r="U143" s="1569" t="n">
        <v>71</v>
      </c>
      <c r="V143" s="1569" t="n">
        <v>62</v>
      </c>
      <c r="W143" s="1710" t="n">
        <f aca="true">(INDIRECT("V"&amp;ROW())-INDIRECT("U"&amp;ROW()))/INDIRECT("U"&amp;ROW())*100</f>
        <v>-12.6760563380282</v>
      </c>
      <c r="X143" s="1569" t="n">
        <v>219</v>
      </c>
      <c r="Y143" s="1569" t="n">
        <v>276</v>
      </c>
      <c r="Z143" s="1710" t="n">
        <f aca="true">(INDIRECT("Y"&amp;ROW())-INDIRECT("X"&amp;ROW()))/INDIRECT("X"&amp;ROW())*100</f>
        <v>26.027397260274</v>
      </c>
    </row>
    <row r="144" customFormat="false" ht="15.75" hidden="false" customHeight="false" outlineLevel="0" collapsed="false">
      <c r="B144" s="1707" t="s">
        <v>15</v>
      </c>
      <c r="C144" s="1712" t="n">
        <v>3250</v>
      </c>
      <c r="D144" s="1709" t="n">
        <v>3128</v>
      </c>
      <c r="E144" s="1710" t="n">
        <f aca="true">(INDIRECT("D"&amp;ROW())-INDIRECT("C"&amp;ROW()))/INDIRECT("C"&amp;ROW())*100</f>
        <v>-3.75384615384615</v>
      </c>
      <c r="F144" s="1569" t="n">
        <v>4968</v>
      </c>
      <c r="G144" s="1569" t="n">
        <v>5456</v>
      </c>
      <c r="H144" s="1710" t="n">
        <f aca="true">(INDIRECT("G"&amp;ROW())-INDIRECT("F"&amp;ROW()))/INDIRECT("F"&amp;ROW())*100</f>
        <v>9.82286634460548</v>
      </c>
      <c r="I144" s="1569" t="n">
        <v>455</v>
      </c>
      <c r="J144" s="1569" t="n">
        <v>439</v>
      </c>
      <c r="K144" s="1710" t="n">
        <f aca="true">(INDIRECT("J"&amp;ROW())-INDIRECT("I"&amp;ROW()))/INDIRECT("I"&amp;ROW())*100</f>
        <v>-3.51648351648352</v>
      </c>
      <c r="L144" s="1569" t="n">
        <v>951</v>
      </c>
      <c r="M144" s="1569" t="n">
        <v>1077</v>
      </c>
      <c r="N144" s="1710" t="n">
        <f aca="true">(INDIRECT("M"&amp;ROW())-INDIRECT("L"&amp;ROW()))/INDIRECT("L"&amp;ROW())*100</f>
        <v>13.2492113564669</v>
      </c>
      <c r="O144" s="1713" t="n">
        <v>1844</v>
      </c>
      <c r="P144" s="1569" t="n">
        <v>1612</v>
      </c>
      <c r="Q144" s="1710" t="n">
        <f aca="true">(INDIRECT("P"&amp;ROW())-INDIRECT("O"&amp;ROW()))/INDIRECT("O"&amp;ROW())*100</f>
        <v>-12.5813449023861</v>
      </c>
      <c r="R144" s="1569" t="n">
        <v>672</v>
      </c>
      <c r="S144" s="1569" t="n">
        <v>836</v>
      </c>
      <c r="T144" s="1710" t="n">
        <f aca="true">(INDIRECT("S"&amp;ROW())-INDIRECT("R"&amp;ROW()))/INDIRECT("R"&amp;ROW())*100</f>
        <v>24.4047619047619</v>
      </c>
      <c r="U144" s="1569" t="n">
        <v>520</v>
      </c>
      <c r="V144" s="1569" t="n">
        <v>529</v>
      </c>
      <c r="W144" s="1710" t="n">
        <f aca="true">(INDIRECT("V"&amp;ROW())-INDIRECT("U"&amp;ROW()))/INDIRECT("U"&amp;ROW())*100</f>
        <v>1.73076923076923</v>
      </c>
      <c r="X144" s="1569" t="n">
        <v>2568</v>
      </c>
      <c r="Y144" s="1569" t="n">
        <v>2994</v>
      </c>
      <c r="Z144" s="1710" t="n">
        <f aca="true">(INDIRECT("Y"&amp;ROW())-INDIRECT("X"&amp;ROW()))/INDIRECT("X"&amp;ROW())*100</f>
        <v>16.588785046729</v>
      </c>
    </row>
  </sheetData>
  <mergeCells count="94">
    <mergeCell ref="B3:AG3"/>
    <mergeCell ref="B4:AG4"/>
    <mergeCell ref="B5:AG5"/>
    <mergeCell ref="B6:AG6"/>
    <mergeCell ref="B8:C8"/>
    <mergeCell ref="D8:G8"/>
    <mergeCell ref="B10:B13"/>
    <mergeCell ref="C10:F11"/>
    <mergeCell ref="G10:X11"/>
    <mergeCell ref="Y10:AA12"/>
    <mergeCell ref="AB10:AF10"/>
    <mergeCell ref="AG10:AG13"/>
    <mergeCell ref="AB11:AC11"/>
    <mergeCell ref="AD11:AE11"/>
    <mergeCell ref="AF11:AF13"/>
    <mergeCell ref="C12:C13"/>
    <mergeCell ref="D12:D13"/>
    <mergeCell ref="E12:E13"/>
    <mergeCell ref="F12:F13"/>
    <mergeCell ref="G12:L12"/>
    <mergeCell ref="M12:R12"/>
    <mergeCell ref="S12:W12"/>
    <mergeCell ref="X12:X13"/>
    <mergeCell ref="AB12:AB13"/>
    <mergeCell ref="AC12:AC13"/>
    <mergeCell ref="AD12:AD13"/>
    <mergeCell ref="AE12:AE13"/>
    <mergeCell ref="C26:F26"/>
    <mergeCell ref="G26:L26"/>
    <mergeCell ref="M26:R26"/>
    <mergeCell ref="S26:W26"/>
    <mergeCell ref="Y26:AA26"/>
    <mergeCell ref="AB26:AF26"/>
    <mergeCell ref="G27:K27"/>
    <mergeCell ref="B28:B31"/>
    <mergeCell ref="G28:K28"/>
    <mergeCell ref="C31:E31"/>
    <mergeCell ref="G31:L31"/>
    <mergeCell ref="M31:R31"/>
    <mergeCell ref="S31:W31"/>
    <mergeCell ref="Y31:AA31"/>
    <mergeCell ref="AB31:AF31"/>
    <mergeCell ref="E37:O37"/>
    <mergeCell ref="B57:Q59"/>
    <mergeCell ref="B61:C61"/>
    <mergeCell ref="D61:G61"/>
    <mergeCell ref="B63:B66"/>
    <mergeCell ref="C63:F64"/>
    <mergeCell ref="G63:X64"/>
    <mergeCell ref="Y63:AA65"/>
    <mergeCell ref="AB63:AF63"/>
    <mergeCell ref="AG63:AG66"/>
    <mergeCell ref="AB64:AC64"/>
    <mergeCell ref="AD64:AE64"/>
    <mergeCell ref="AF64:AF66"/>
    <mergeCell ref="C65:C66"/>
    <mergeCell ref="D65:D66"/>
    <mergeCell ref="E65:E66"/>
    <mergeCell ref="F65:F66"/>
    <mergeCell ref="G65:L65"/>
    <mergeCell ref="M65:R65"/>
    <mergeCell ref="S65:W65"/>
    <mergeCell ref="X65:X66"/>
    <mergeCell ref="AB65:AB66"/>
    <mergeCell ref="AC65:AC66"/>
    <mergeCell ref="AD65:AD66"/>
    <mergeCell ref="AE65:AE66"/>
    <mergeCell ref="I95:N95"/>
    <mergeCell ref="B129:B132"/>
    <mergeCell ref="C129:E130"/>
    <mergeCell ref="F129:H129"/>
    <mergeCell ref="I129:K130"/>
    <mergeCell ref="L129:N130"/>
    <mergeCell ref="O129:Q130"/>
    <mergeCell ref="R129:T130"/>
    <mergeCell ref="U129:W130"/>
    <mergeCell ref="X129:Z130"/>
    <mergeCell ref="F130:H130"/>
    <mergeCell ref="C131:C132"/>
    <mergeCell ref="D131:D132"/>
    <mergeCell ref="F131:F132"/>
    <mergeCell ref="G131:G132"/>
    <mergeCell ref="I131:I132"/>
    <mergeCell ref="J131:J132"/>
    <mergeCell ref="L131:L132"/>
    <mergeCell ref="M131:M132"/>
    <mergeCell ref="O131:O132"/>
    <mergeCell ref="P131:P132"/>
    <mergeCell ref="R131:R132"/>
    <mergeCell ref="S131:S132"/>
    <mergeCell ref="U131:U132"/>
    <mergeCell ref="V131:V132"/>
    <mergeCell ref="X131:X132"/>
    <mergeCell ref="Y131:Y1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I146"/>
  <sheetViews>
    <sheetView windowProtection="false" showFormulas="false" showGridLines="true" showRowColHeaders="true" showZeros="true" rightToLeft="false" tabSelected="false" showOutlineSymbols="true" defaultGridColor="true" view="normal" topLeftCell="A34" colorId="64" zoomScale="60" zoomScaleNormal="60" zoomScalePageLayoutView="100" workbookViewId="0">
      <selection pane="topLeft" activeCell="B37" activeCellId="0" sqref="B37"/>
    </sheetView>
  </sheetViews>
  <sheetFormatPr defaultRowHeight="15"/>
  <cols>
    <col collapsed="false" hidden="false" max="1" min="1" style="0" width="11.1071428571429"/>
    <col collapsed="false" hidden="false" max="2" min="2" style="0" width="20.0612244897959"/>
    <col collapsed="false" hidden="false" max="3" min="3" style="0" width="12.6530612244898"/>
    <col collapsed="false" hidden="false" max="4" min="4" style="0" width="14.9642857142857"/>
    <col collapsed="false" hidden="false" max="5" min="5" style="0" width="12.6530612244898"/>
    <col collapsed="false" hidden="false" max="6" min="6" style="0" width="14.1938775510204"/>
    <col collapsed="false" hidden="false" max="7" min="7" style="0" width="9.41326530612245"/>
    <col collapsed="false" hidden="false" max="8" min="8" style="0" width="12.9591836734694"/>
    <col collapsed="false" hidden="false" max="9" min="9" style="0" width="12.1836734693878"/>
    <col collapsed="false" hidden="false" max="10" min="10" style="0" width="9.41326530612245"/>
    <col collapsed="false" hidden="false" max="11" min="11" style="0" width="14.3469387755102"/>
    <col collapsed="false" hidden="false" max="12" min="12" style="1437" width="15.7295918367347"/>
    <col collapsed="false" hidden="false" max="13" min="13" style="0" width="10.6479591836735"/>
    <col collapsed="false" hidden="false" max="14" min="14" style="0" width="14.6581632653061"/>
    <col collapsed="false" hidden="false" max="15" min="15" style="0" width="14.3469387755102"/>
    <col collapsed="false" hidden="false" max="17" min="16" style="0" width="12.030612244898"/>
    <col collapsed="false" hidden="false" max="18" min="18" style="1438" width="14.3469387755102"/>
    <col collapsed="false" hidden="false" max="19" min="19" style="0" width="12.3367346938776"/>
    <col collapsed="false" hidden="false" max="20" min="20" style="0" width="14.1938775510204"/>
    <col collapsed="false" hidden="false" max="21" min="21" style="0" width="15.8928571428571"/>
    <col collapsed="false" hidden="false" max="22" min="22" style="0" width="11.2602040816327"/>
    <col collapsed="false" hidden="false" max="23" min="23" style="1437" width="11.8775510204082"/>
    <col collapsed="false" hidden="false" max="24" min="24" style="0" width="12.9591836734694"/>
    <col collapsed="false" hidden="false" max="25" min="25" style="0" width="15.8928571428571"/>
    <col collapsed="false" hidden="false" max="26" min="26" style="0" width="11.8775510204082"/>
    <col collapsed="false" hidden="false" max="27" min="27" style="0" width="11.1071428571429"/>
    <col collapsed="false" hidden="false" max="28" min="28" style="0" width="14.0408163265306"/>
    <col collapsed="false" hidden="false" max="29" min="29" style="0" width="12.3367346938776"/>
    <col collapsed="false" hidden="false" max="30" min="30" style="0" width="13.8877551020408"/>
    <col collapsed="false" hidden="false" max="31" min="31" style="0" width="14.3469387755102"/>
    <col collapsed="false" hidden="false" max="32" min="32" style="0" width="14.6581632653061"/>
    <col collapsed="false" hidden="false" max="33" min="33" style="0" width="16.8214285714286"/>
    <col collapsed="false" hidden="false" max="1025" min="34" style="0" width="8.48469387755102"/>
  </cols>
  <sheetData>
    <row r="1" customFormat="false" ht="15" hidden="false" customHeight="false" outlineLevel="0" collapsed="false">
      <c r="L1" s="923"/>
      <c r="R1" s="929"/>
      <c r="W1" s="923"/>
    </row>
    <row r="2" customFormat="false" ht="15" hidden="false" customHeight="false" outlineLevel="0" collapsed="false">
      <c r="L2" s="923"/>
      <c r="R2" s="929"/>
      <c r="W2" s="923"/>
    </row>
    <row r="3" customFormat="false" ht="35.25" hidden="false" customHeight="true" outlineLevel="0" collapsed="false">
      <c r="B3" s="2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3"/>
      <c r="AI3" s="3"/>
    </row>
    <row r="4" customFormat="false" ht="34.5" hidden="false" customHeight="false" outlineLevel="0" collapsed="false">
      <c r="B4" s="2" t="s">
        <v>132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/>
      <c r="AI4" s="3"/>
    </row>
    <row r="5" customFormat="false" ht="25.5" hidden="false" customHeight="false" outlineLevel="0" collapsed="false">
      <c r="B5" s="4" t="s">
        <v>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5"/>
      <c r="AI5" s="3"/>
    </row>
    <row r="6" customFormat="false" ht="36.75" hidden="false" customHeight="true" outlineLevel="0" collapsed="false">
      <c r="B6" s="819" t="s">
        <v>3</v>
      </c>
      <c r="C6" s="819"/>
      <c r="D6" s="819"/>
      <c r="E6" s="819"/>
      <c r="F6" s="819"/>
      <c r="G6" s="819"/>
      <c r="H6" s="819"/>
      <c r="I6" s="819"/>
      <c r="J6" s="819"/>
      <c r="K6" s="819"/>
      <c r="L6" s="819"/>
      <c r="M6" s="819"/>
      <c r="N6" s="819"/>
      <c r="O6" s="819"/>
      <c r="P6" s="819"/>
      <c r="Q6" s="819"/>
      <c r="R6" s="819"/>
      <c r="S6" s="819"/>
      <c r="T6" s="819"/>
      <c r="U6" s="819"/>
      <c r="V6" s="819"/>
      <c r="W6" s="819"/>
      <c r="X6" s="819"/>
      <c r="Y6" s="819"/>
      <c r="Z6" s="819"/>
      <c r="AA6" s="819"/>
      <c r="AB6" s="819"/>
      <c r="AC6" s="819"/>
      <c r="AD6" s="819"/>
      <c r="AE6" s="819"/>
      <c r="AF6" s="819"/>
      <c r="AG6" s="819"/>
      <c r="AH6" s="7"/>
      <c r="AI6" s="7"/>
    </row>
    <row r="7" customFormat="false" ht="16.5" hidden="false" customHeight="false" outlineLevel="0" collapsed="false">
      <c r="B7" s="8"/>
      <c r="C7" s="1"/>
      <c r="D7" s="1"/>
      <c r="E7" s="1"/>
      <c r="F7" s="1"/>
      <c r="G7" s="1"/>
      <c r="H7" s="1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1582"/>
      <c r="W7" s="1258"/>
      <c r="X7" s="1258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</row>
    <row r="8" customFormat="false" ht="24" hidden="false" customHeight="false" outlineLevel="0" collapsed="false">
      <c r="B8" s="1070" t="s">
        <v>4</v>
      </c>
      <c r="C8" s="1070"/>
      <c r="D8" s="1071" t="s">
        <v>165</v>
      </c>
      <c r="E8" s="1071"/>
      <c r="F8" s="1071"/>
      <c r="G8" s="1071"/>
      <c r="H8" s="1"/>
      <c r="I8" s="84"/>
      <c r="J8" s="1258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1582"/>
      <c r="W8" s="1258"/>
      <c r="X8" s="1258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</row>
    <row r="9" customFormat="false" ht="15.75" hidden="false" customHeight="true" outlineLevel="0" collapsed="false">
      <c r="B9" s="8"/>
      <c r="C9" s="1"/>
      <c r="D9" s="1"/>
      <c r="E9" s="1"/>
      <c r="F9" s="1"/>
      <c r="G9" s="1"/>
      <c r="H9" s="1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1582"/>
      <c r="W9" s="1258"/>
      <c r="X9" s="1258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</row>
    <row r="10" customFormat="false" ht="24.75" hidden="false" customHeight="true" outlineLevel="0" collapsed="false">
      <c r="B10" s="1714" t="s">
        <v>7</v>
      </c>
      <c r="C10" s="20" t="s">
        <v>8</v>
      </c>
      <c r="D10" s="20"/>
      <c r="E10" s="20"/>
      <c r="F10" s="20"/>
      <c r="G10" s="21" t="s">
        <v>9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0" t="s">
        <v>10</v>
      </c>
      <c r="Z10" s="20"/>
      <c r="AA10" s="20"/>
      <c r="AB10" s="20" t="s">
        <v>11</v>
      </c>
      <c r="AC10" s="20"/>
      <c r="AD10" s="20"/>
      <c r="AE10" s="20"/>
      <c r="AF10" s="20"/>
      <c r="AG10" s="21" t="s">
        <v>12</v>
      </c>
      <c r="AH10" s="7"/>
      <c r="AI10" s="7"/>
    </row>
    <row r="11" customFormat="false" ht="24.75" hidden="false" customHeight="true" outlineLevel="0" collapsed="false">
      <c r="B11" s="1714"/>
      <c r="C11" s="20"/>
      <c r="D11" s="20"/>
      <c r="E11" s="20"/>
      <c r="F11" s="20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0"/>
      <c r="Z11" s="20"/>
      <c r="AA11" s="20"/>
      <c r="AB11" s="20" t="s">
        <v>13</v>
      </c>
      <c r="AC11" s="20"/>
      <c r="AD11" s="20" t="s">
        <v>14</v>
      </c>
      <c r="AE11" s="20"/>
      <c r="AF11" s="21" t="s">
        <v>15</v>
      </c>
      <c r="AG11" s="21"/>
      <c r="AH11" s="7"/>
      <c r="AI11" s="7"/>
    </row>
    <row r="12" customFormat="false" ht="32.25" hidden="false" customHeight="true" outlineLevel="0" collapsed="false">
      <c r="B12" s="1714"/>
      <c r="C12" s="21" t="s">
        <v>16</v>
      </c>
      <c r="D12" s="21" t="s">
        <v>17</v>
      </c>
      <c r="E12" s="221" t="s">
        <v>18</v>
      </c>
      <c r="F12" s="21" t="s">
        <v>15</v>
      </c>
      <c r="G12" s="20" t="s">
        <v>19</v>
      </c>
      <c r="H12" s="20"/>
      <c r="I12" s="20"/>
      <c r="J12" s="20"/>
      <c r="K12" s="20"/>
      <c r="L12" s="20"/>
      <c r="M12" s="20" t="s">
        <v>20</v>
      </c>
      <c r="N12" s="20"/>
      <c r="O12" s="20"/>
      <c r="P12" s="20"/>
      <c r="Q12" s="20"/>
      <c r="R12" s="20"/>
      <c r="S12" s="20" t="s">
        <v>21</v>
      </c>
      <c r="T12" s="20"/>
      <c r="U12" s="20"/>
      <c r="V12" s="20"/>
      <c r="W12" s="20"/>
      <c r="X12" s="21" t="s">
        <v>15</v>
      </c>
      <c r="Y12" s="20"/>
      <c r="Z12" s="20"/>
      <c r="AA12" s="20"/>
      <c r="AB12" s="21" t="s">
        <v>22</v>
      </c>
      <c r="AC12" s="21" t="s">
        <v>23</v>
      </c>
      <c r="AD12" s="21" t="s">
        <v>22</v>
      </c>
      <c r="AE12" s="221" t="s">
        <v>23</v>
      </c>
      <c r="AF12" s="21"/>
      <c r="AG12" s="21"/>
      <c r="AH12" s="7"/>
      <c r="AI12" s="7"/>
    </row>
    <row r="13" customFormat="false" ht="50.25" hidden="false" customHeight="true" outlineLevel="0" collapsed="false">
      <c r="B13" s="1714"/>
      <c r="C13" s="21"/>
      <c r="D13" s="21"/>
      <c r="E13" s="221"/>
      <c r="F13" s="21"/>
      <c r="G13" s="21" t="s">
        <v>24</v>
      </c>
      <c r="H13" s="21" t="s">
        <v>25</v>
      </c>
      <c r="I13" s="21" t="s">
        <v>26</v>
      </c>
      <c r="J13" s="21" t="s">
        <v>27</v>
      </c>
      <c r="K13" s="21" t="s">
        <v>28</v>
      </c>
      <c r="L13" s="1715" t="s">
        <v>15</v>
      </c>
      <c r="M13" s="21" t="s">
        <v>25</v>
      </c>
      <c r="N13" s="219" t="s">
        <v>29</v>
      </c>
      <c r="O13" s="21" t="s">
        <v>30</v>
      </c>
      <c r="P13" s="21" t="s">
        <v>26</v>
      </c>
      <c r="Q13" s="219" t="s">
        <v>31</v>
      </c>
      <c r="R13" s="1716" t="s">
        <v>15</v>
      </c>
      <c r="S13" s="21" t="s">
        <v>21</v>
      </c>
      <c r="T13" s="219" t="s">
        <v>32</v>
      </c>
      <c r="U13" s="313" t="s">
        <v>33</v>
      </c>
      <c r="V13" s="313" t="s">
        <v>34</v>
      </c>
      <c r="W13" s="1717" t="s">
        <v>15</v>
      </c>
      <c r="X13" s="21"/>
      <c r="Y13" s="21" t="s">
        <v>35</v>
      </c>
      <c r="Z13" s="221" t="s">
        <v>36</v>
      </c>
      <c r="AA13" s="21" t="s">
        <v>15</v>
      </c>
      <c r="AB13" s="21"/>
      <c r="AC13" s="21"/>
      <c r="AD13" s="21"/>
      <c r="AE13" s="221"/>
      <c r="AF13" s="21"/>
      <c r="AG13" s="21"/>
      <c r="AH13" s="7"/>
      <c r="AI13" s="7"/>
    </row>
    <row r="14" customFormat="false" ht="36" hidden="false" customHeight="true" outlineLevel="0" collapsed="false">
      <c r="B14" s="1718" t="s">
        <v>37</v>
      </c>
      <c r="C14" s="1719" t="n">
        <f aca="false">'JULY, 2017'!C14+'AUGUST, 2017'!C14+'SEPTEMBER, 2017'!C14</f>
        <v>66</v>
      </c>
      <c r="D14" s="1719" t="n">
        <f aca="false">'JULY, 2017'!D14+'AUGUST, 2017'!D14+'SEPTEMBER, 2017'!D14</f>
        <v>317</v>
      </c>
      <c r="E14" s="1719" t="n">
        <f aca="false">'JULY, 2017'!E14+'AUGUST, 2017'!E14+'SEPTEMBER, 2017'!E14</f>
        <v>797</v>
      </c>
      <c r="F14" s="1720" t="n">
        <f aca="false">SUM(C14:E14)</f>
        <v>1180</v>
      </c>
      <c r="G14" s="1719" t="n">
        <f aca="false">'JULY, 2017'!G14+'AUGUST, 2017'!G14+'SEPTEMBER, 2017'!G14</f>
        <v>130</v>
      </c>
      <c r="H14" s="1719" t="n">
        <f aca="false">'JULY, 2017'!H14+'AUGUST, 2017'!H14+'SEPTEMBER, 2017'!H14</f>
        <v>197</v>
      </c>
      <c r="I14" s="1719" t="n">
        <f aca="false">'JULY, 2017'!I14+'AUGUST, 2017'!I14+'SEPTEMBER, 2017'!I14</f>
        <v>138</v>
      </c>
      <c r="J14" s="1719" t="n">
        <f aca="false">'JULY, 2017'!J14+'AUGUST, 2017'!J14+'SEPTEMBER, 2017'!J14</f>
        <v>228</v>
      </c>
      <c r="K14" s="1719" t="n">
        <f aca="false">'JULY, 2017'!K14+'AUGUST, 2017'!K14+'SEPTEMBER, 2017'!K14</f>
        <v>8</v>
      </c>
      <c r="L14" s="1721" t="n">
        <f aca="false">SUM(G14:K14)</f>
        <v>701</v>
      </c>
      <c r="M14" s="1719" t="n">
        <f aca="false">'JULY, 2017'!M14+'AUGUST, 2017'!M14+'SEPTEMBER, 2017'!M14</f>
        <v>23</v>
      </c>
      <c r="N14" s="1719" t="n">
        <f aca="false">'JULY, 2017'!N14+'AUGUST, 2017'!N14+'SEPTEMBER, 2017'!N14</f>
        <v>680</v>
      </c>
      <c r="O14" s="1719" t="n">
        <f aca="false">'JULY, 2017'!O14+'AUGUST, 2017'!O14+'SEPTEMBER, 2017'!O14</f>
        <v>291</v>
      </c>
      <c r="P14" s="1719" t="n">
        <f aca="false">'JULY, 2017'!P14+'AUGUST, 2017'!P14+'SEPTEMBER, 2017'!P14</f>
        <v>56</v>
      </c>
      <c r="Q14" s="1719" t="n">
        <f aca="false">'JULY, 2017'!Q14+'AUGUST, 2017'!Q14+'SEPTEMBER, 2017'!Q14</f>
        <v>22</v>
      </c>
      <c r="R14" s="1721" t="n">
        <f aca="false">SUM(M14:Q14)</f>
        <v>1072</v>
      </c>
      <c r="S14" s="1719" t="n">
        <f aca="false">'JULY, 2017'!S14+'AUGUST, 2017'!S14+'SEPTEMBER, 2017'!S14</f>
        <v>222</v>
      </c>
      <c r="T14" s="1719" t="n">
        <f aca="false">'JULY, 2017'!T14+'AUGUST, 2017'!T14+'SEPTEMBER, 2017'!T14</f>
        <v>10</v>
      </c>
      <c r="U14" s="1719" t="n">
        <f aca="false">'JULY, 2017'!U14+'AUGUST, 2017'!U14+'SEPTEMBER, 2017'!U14</f>
        <v>1</v>
      </c>
      <c r="V14" s="1719" t="n">
        <f aca="false">'JULY, 2017'!V14+'AUGUST, 2017'!V14+'SEPTEMBER, 2017'!V14</f>
        <v>26</v>
      </c>
      <c r="W14" s="1722" t="n">
        <f aca="false">SUM(S14:V14)</f>
        <v>259</v>
      </c>
      <c r="X14" s="1723" t="n">
        <f aca="false">SUM(W14,R14,L14)</f>
        <v>2032</v>
      </c>
      <c r="Y14" s="1719" t="n">
        <f aca="false">'JULY, 2017'!Y14+'AUGUST, 2017'!Y14+'SEPTEMBER, 2017'!Y14</f>
        <v>180</v>
      </c>
      <c r="Z14" s="1719" t="n">
        <f aca="false">'JULY, 2017'!Z14+'AUGUST, 2017'!Z14+'SEPTEMBER, 2017'!Z14</f>
        <v>43</v>
      </c>
      <c r="AA14" s="1721" t="n">
        <f aca="false">SUM(Y14:Z14)</f>
        <v>223</v>
      </c>
      <c r="AB14" s="1719" t="n">
        <f aca="false">'JULY, 2017'!AB14+'AUGUST, 2017'!AB14+'SEPTEMBER, 2017'!AB14</f>
        <v>5</v>
      </c>
      <c r="AC14" s="1719" t="n">
        <f aca="false">'JULY, 2017'!AC14+'AUGUST, 2017'!AC14+'SEPTEMBER, 2017'!AC14</f>
        <v>43</v>
      </c>
      <c r="AD14" s="1719" t="n">
        <f aca="false">'JULY, 2017'!AD14+'AUGUST, 2017'!AD14+'SEPTEMBER, 2017'!AD14</f>
        <v>5</v>
      </c>
      <c r="AE14" s="1719" t="n">
        <f aca="false">'JULY, 2017'!AE14+'AUGUST, 2017'!AE14+'SEPTEMBER, 2017'!AE14</f>
        <v>15</v>
      </c>
      <c r="AF14" s="1723" t="n">
        <f aca="false">SUM(AB14:AE14)</f>
        <v>68</v>
      </c>
      <c r="AG14" s="1719" t="n">
        <f aca="false">'JULY, 2017'!AG14+'AUGUST, 2017'!AG14+'SEPTEMBER, 2017'!AG14</f>
        <v>478</v>
      </c>
      <c r="AH14" s="7"/>
      <c r="AI14" s="7"/>
    </row>
    <row r="15" customFormat="false" ht="31.5" hidden="false" customHeight="true" outlineLevel="0" collapsed="false">
      <c r="B15" s="1718" t="s">
        <v>38</v>
      </c>
      <c r="C15" s="1719" t="n">
        <f aca="false">'JULY, 2017'!C15+'AUGUST, 2017'!C15+'SEPTEMBER, 2017'!C15</f>
        <v>26</v>
      </c>
      <c r="D15" s="1719" t="n">
        <f aca="false">'JULY, 2017'!D15+'AUGUST, 2017'!D15+'SEPTEMBER, 2017'!D15</f>
        <v>83</v>
      </c>
      <c r="E15" s="1719" t="n">
        <f aca="false">'JULY, 2017'!E15+'AUGUST, 2017'!E15+'SEPTEMBER, 2017'!E15</f>
        <v>142</v>
      </c>
      <c r="F15" s="1720" t="n">
        <f aca="false">SUM(C15:E15)</f>
        <v>251</v>
      </c>
      <c r="G15" s="1719" t="n">
        <f aca="false">'JULY, 2017'!G15+'AUGUST, 2017'!G15+'SEPTEMBER, 2017'!G15</f>
        <v>1</v>
      </c>
      <c r="H15" s="1719" t="n">
        <f aca="false">'JULY, 2017'!H15+'AUGUST, 2017'!H15+'SEPTEMBER, 2017'!H15</f>
        <v>66</v>
      </c>
      <c r="I15" s="1719" t="n">
        <f aca="false">'JULY, 2017'!I15+'AUGUST, 2017'!I15+'SEPTEMBER, 2017'!I15</f>
        <v>40</v>
      </c>
      <c r="J15" s="1719" t="n">
        <f aca="false">'JULY, 2017'!J15+'AUGUST, 2017'!J15+'SEPTEMBER, 2017'!J15</f>
        <v>30</v>
      </c>
      <c r="K15" s="1719" t="n">
        <f aca="false">'JULY, 2017'!K15+'AUGUST, 2017'!K15+'SEPTEMBER, 2017'!K15</f>
        <v>1</v>
      </c>
      <c r="L15" s="1721" t="n">
        <f aca="false">SUM(G15:K15)</f>
        <v>138</v>
      </c>
      <c r="M15" s="1719" t="n">
        <f aca="false">'JULY, 2017'!M15+'AUGUST, 2017'!M15+'SEPTEMBER, 2017'!M15</f>
        <v>8</v>
      </c>
      <c r="N15" s="1719" t="n">
        <f aca="false">'JULY, 2017'!N15+'AUGUST, 2017'!N15+'SEPTEMBER, 2017'!N15</f>
        <v>95</v>
      </c>
      <c r="O15" s="1719" t="n">
        <f aca="false">'JULY, 2017'!O15+'AUGUST, 2017'!O15+'SEPTEMBER, 2017'!O15</f>
        <v>67</v>
      </c>
      <c r="P15" s="1719" t="n">
        <f aca="false">'JULY, 2017'!P15+'AUGUST, 2017'!P15+'SEPTEMBER, 2017'!P15</f>
        <v>44</v>
      </c>
      <c r="Q15" s="1719" t="n">
        <f aca="false">'JULY, 2017'!Q15+'AUGUST, 2017'!Q15+'SEPTEMBER, 2017'!Q15</f>
        <v>2</v>
      </c>
      <c r="R15" s="1721" t="n">
        <f aca="false">SUM(M15:Q15)</f>
        <v>216</v>
      </c>
      <c r="S15" s="1719" t="n">
        <f aca="false">'JULY, 2017'!S15+'AUGUST, 2017'!S15+'SEPTEMBER, 2017'!S15</f>
        <v>58</v>
      </c>
      <c r="T15" s="1719" t="n">
        <f aca="false">'JULY, 2017'!T15+'AUGUST, 2017'!T15+'SEPTEMBER, 2017'!T15</f>
        <v>2</v>
      </c>
      <c r="U15" s="1719" t="n">
        <f aca="false">'JULY, 2017'!U15+'AUGUST, 2017'!U15+'SEPTEMBER, 2017'!U15</f>
        <v>1</v>
      </c>
      <c r="V15" s="1719" t="n">
        <f aca="false">'JULY, 2017'!V15+'AUGUST, 2017'!V15+'SEPTEMBER, 2017'!V15</f>
        <v>4</v>
      </c>
      <c r="W15" s="1722" t="n">
        <f aca="false">SUM(S15:V15)</f>
        <v>65</v>
      </c>
      <c r="X15" s="1723" t="n">
        <f aca="false">SUM(W15,R15,L15)</f>
        <v>419</v>
      </c>
      <c r="Y15" s="1719" t="n">
        <f aca="false">'JULY, 2017'!Y15+'AUGUST, 2017'!Y15+'SEPTEMBER, 2017'!Y15</f>
        <v>38</v>
      </c>
      <c r="Z15" s="1719" t="n">
        <f aca="false">'JULY, 2017'!Z15+'AUGUST, 2017'!Z15+'SEPTEMBER, 2017'!Z15</f>
        <v>12</v>
      </c>
      <c r="AA15" s="1721" t="n">
        <f aca="false">SUM(Y15:Z15)</f>
        <v>50</v>
      </c>
      <c r="AB15" s="1719" t="n">
        <f aca="false">'JULY, 2017'!AB15+'AUGUST, 2017'!AB15+'SEPTEMBER, 2017'!AB15</f>
        <v>4</v>
      </c>
      <c r="AC15" s="1719" t="n">
        <f aca="false">'JULY, 2017'!AC15+'AUGUST, 2017'!AC15+'SEPTEMBER, 2017'!AC15</f>
        <v>22</v>
      </c>
      <c r="AD15" s="1719" t="n">
        <f aca="false">'JULY, 2017'!AD15+'AUGUST, 2017'!AD15+'SEPTEMBER, 2017'!AD15</f>
        <v>0</v>
      </c>
      <c r="AE15" s="1719" t="n">
        <f aca="false">'JULY, 2017'!AE15+'AUGUST, 2017'!AE15+'SEPTEMBER, 2017'!AE15</f>
        <v>3</v>
      </c>
      <c r="AF15" s="1723" t="n">
        <f aca="false">SUM(AB15:AE15)</f>
        <v>29</v>
      </c>
      <c r="AG15" s="1719" t="n">
        <f aca="false">'JULY, 2017'!AG15+'AUGUST, 2017'!AG15+'SEPTEMBER, 2017'!AG15</f>
        <v>167</v>
      </c>
      <c r="AH15" s="7"/>
      <c r="AI15" s="7"/>
    </row>
    <row r="16" customFormat="false" ht="36" hidden="false" customHeight="true" outlineLevel="0" collapsed="false">
      <c r="B16" s="1718" t="s">
        <v>39</v>
      </c>
      <c r="C16" s="1719" t="n">
        <f aca="false">'JULY, 2017'!C16+'AUGUST, 2017'!C16+'SEPTEMBER, 2017'!C16</f>
        <v>59</v>
      </c>
      <c r="D16" s="1719" t="n">
        <f aca="false">'JULY, 2017'!D16+'AUGUST, 2017'!D16+'SEPTEMBER, 2017'!D16</f>
        <v>98</v>
      </c>
      <c r="E16" s="1719" t="n">
        <f aca="false">'JULY, 2017'!E16+'AUGUST, 2017'!E16+'SEPTEMBER, 2017'!E16</f>
        <v>107</v>
      </c>
      <c r="F16" s="1720" t="n">
        <f aca="false">SUM(C16:E16)</f>
        <v>264</v>
      </c>
      <c r="G16" s="1719" t="n">
        <f aca="false">'JULY, 2017'!G16+'AUGUST, 2017'!G16+'SEPTEMBER, 2017'!G16</f>
        <v>19</v>
      </c>
      <c r="H16" s="1719" t="n">
        <f aca="false">'JULY, 2017'!H16+'AUGUST, 2017'!H16+'SEPTEMBER, 2017'!H16</f>
        <v>61</v>
      </c>
      <c r="I16" s="1719" t="n">
        <f aca="false">'JULY, 2017'!I16+'AUGUST, 2017'!I16+'SEPTEMBER, 2017'!I16</f>
        <v>33</v>
      </c>
      <c r="J16" s="1719" t="n">
        <f aca="false">'JULY, 2017'!J16+'AUGUST, 2017'!J16+'SEPTEMBER, 2017'!J16</f>
        <v>72</v>
      </c>
      <c r="K16" s="1719" t="n">
        <f aca="false">'JULY, 2017'!K16+'AUGUST, 2017'!K16+'SEPTEMBER, 2017'!K16</f>
        <v>9</v>
      </c>
      <c r="L16" s="1721" t="n">
        <f aca="false">SUM(G16:K16)</f>
        <v>194</v>
      </c>
      <c r="M16" s="1719" t="n">
        <f aca="false">'JULY, 2017'!M16+'AUGUST, 2017'!M16+'SEPTEMBER, 2017'!M16</f>
        <v>6</v>
      </c>
      <c r="N16" s="1719" t="n">
        <f aca="false">'JULY, 2017'!N16+'AUGUST, 2017'!N16+'SEPTEMBER, 2017'!N16</f>
        <v>57</v>
      </c>
      <c r="O16" s="1719" t="n">
        <f aca="false">'JULY, 2017'!O16+'AUGUST, 2017'!O16+'SEPTEMBER, 2017'!O16</f>
        <v>35</v>
      </c>
      <c r="P16" s="1719" t="n">
        <f aca="false">'JULY, 2017'!P16+'AUGUST, 2017'!P16+'SEPTEMBER, 2017'!P16</f>
        <v>36</v>
      </c>
      <c r="Q16" s="1719" t="n">
        <f aca="false">'JULY, 2017'!Q16+'AUGUST, 2017'!Q16+'SEPTEMBER, 2017'!Q16</f>
        <v>7</v>
      </c>
      <c r="R16" s="1721" t="n">
        <f aca="false">SUM(M16:Q16)</f>
        <v>141</v>
      </c>
      <c r="S16" s="1719" t="n">
        <f aca="false">'JULY, 2017'!S16+'AUGUST, 2017'!S16+'SEPTEMBER, 2017'!S16</f>
        <v>50</v>
      </c>
      <c r="T16" s="1719" t="n">
        <f aca="false">'JULY, 2017'!T16+'AUGUST, 2017'!T16+'SEPTEMBER, 2017'!T16</f>
        <v>2</v>
      </c>
      <c r="U16" s="1719" t="n">
        <f aca="false">'JULY, 2017'!U16+'AUGUST, 2017'!U16+'SEPTEMBER, 2017'!U16</f>
        <v>1</v>
      </c>
      <c r="V16" s="1719" t="n">
        <f aca="false">'JULY, 2017'!V16+'AUGUST, 2017'!V16+'SEPTEMBER, 2017'!V16</f>
        <v>4</v>
      </c>
      <c r="W16" s="1722" t="n">
        <f aca="false">SUM(S16:V16)</f>
        <v>57</v>
      </c>
      <c r="X16" s="1723" t="n">
        <f aca="false">SUM(W16,R16,L16)</f>
        <v>392</v>
      </c>
      <c r="Y16" s="1719" t="n">
        <f aca="false">'JULY, 2017'!Y16+'AUGUST, 2017'!Y16+'SEPTEMBER, 2017'!Y16</f>
        <v>65</v>
      </c>
      <c r="Z16" s="1719" t="n">
        <f aca="false">'JULY, 2017'!Z16+'AUGUST, 2017'!Z16+'SEPTEMBER, 2017'!Z16</f>
        <v>24</v>
      </c>
      <c r="AA16" s="1721" t="n">
        <f aca="false">SUM(Y16:Z16)</f>
        <v>89</v>
      </c>
      <c r="AB16" s="1719" t="n">
        <f aca="false">'JULY, 2017'!AB16+'AUGUST, 2017'!AB16+'SEPTEMBER, 2017'!AB16</f>
        <v>4</v>
      </c>
      <c r="AC16" s="1719" t="n">
        <f aca="false">'JULY, 2017'!AC16+'AUGUST, 2017'!AC16+'SEPTEMBER, 2017'!AC16</f>
        <v>52</v>
      </c>
      <c r="AD16" s="1719" t="n">
        <f aca="false">'JULY, 2017'!AD16+'AUGUST, 2017'!AD16+'SEPTEMBER, 2017'!AD16</f>
        <v>6</v>
      </c>
      <c r="AE16" s="1719" t="n">
        <f aca="false">'JULY, 2017'!AE16+'AUGUST, 2017'!AE16+'SEPTEMBER, 2017'!AE16</f>
        <v>22</v>
      </c>
      <c r="AF16" s="1723" t="n">
        <f aca="false">SUM(AB16:AE16)</f>
        <v>84</v>
      </c>
      <c r="AG16" s="1719" t="n">
        <f aca="false">'JULY, 2017'!AG16+'AUGUST, 2017'!AG16+'SEPTEMBER, 2017'!AG16</f>
        <v>451</v>
      </c>
      <c r="AH16" s="7"/>
      <c r="AI16" s="7"/>
    </row>
    <row r="17" customFormat="false" ht="34.5" hidden="false" customHeight="true" outlineLevel="0" collapsed="false">
      <c r="B17" s="1718" t="s">
        <v>40</v>
      </c>
      <c r="C17" s="1719" t="n">
        <f aca="false">'JULY, 2017'!C17+'AUGUST, 2017'!C17+'SEPTEMBER, 2017'!C17</f>
        <v>29</v>
      </c>
      <c r="D17" s="1719" t="n">
        <f aca="false">'JULY, 2017'!D17+'AUGUST, 2017'!D17+'SEPTEMBER, 2017'!D17</f>
        <v>58</v>
      </c>
      <c r="E17" s="1719" t="n">
        <f aca="false">'JULY, 2017'!E17+'AUGUST, 2017'!E17+'SEPTEMBER, 2017'!E17</f>
        <v>108</v>
      </c>
      <c r="F17" s="1720" t="n">
        <f aca="false">SUM(C17:E17)</f>
        <v>195</v>
      </c>
      <c r="G17" s="1719" t="n">
        <f aca="false">'JULY, 2017'!G17+'AUGUST, 2017'!G17+'SEPTEMBER, 2017'!G17</f>
        <v>16</v>
      </c>
      <c r="H17" s="1719" t="n">
        <f aca="false">'JULY, 2017'!H17+'AUGUST, 2017'!H17+'SEPTEMBER, 2017'!H17</f>
        <v>42</v>
      </c>
      <c r="I17" s="1719" t="n">
        <f aca="false">'JULY, 2017'!I17+'AUGUST, 2017'!I17+'SEPTEMBER, 2017'!I17</f>
        <v>4</v>
      </c>
      <c r="J17" s="1719" t="n">
        <f aca="false">'JULY, 2017'!J17+'AUGUST, 2017'!J17+'SEPTEMBER, 2017'!J17</f>
        <v>40</v>
      </c>
      <c r="K17" s="1719" t="n">
        <f aca="false">'JULY, 2017'!K17+'AUGUST, 2017'!K17+'SEPTEMBER, 2017'!K17</f>
        <v>11</v>
      </c>
      <c r="L17" s="1721" t="n">
        <f aca="false">SUM(G17:K17)</f>
        <v>113</v>
      </c>
      <c r="M17" s="1719" t="n">
        <f aca="false">'JULY, 2017'!M17+'AUGUST, 2017'!M17+'SEPTEMBER, 2017'!M17</f>
        <v>10</v>
      </c>
      <c r="N17" s="1719" t="n">
        <f aca="false">'JULY, 2017'!N17+'AUGUST, 2017'!N17+'SEPTEMBER, 2017'!N17</f>
        <v>68</v>
      </c>
      <c r="O17" s="1719" t="n">
        <f aca="false">'JULY, 2017'!O17+'AUGUST, 2017'!O17+'SEPTEMBER, 2017'!O17</f>
        <v>32</v>
      </c>
      <c r="P17" s="1719" t="n">
        <f aca="false">'JULY, 2017'!P17+'AUGUST, 2017'!P17+'SEPTEMBER, 2017'!P17</f>
        <v>23</v>
      </c>
      <c r="Q17" s="1719" t="n">
        <f aca="false">'JULY, 2017'!Q17+'AUGUST, 2017'!Q17+'SEPTEMBER, 2017'!Q17</f>
        <v>2</v>
      </c>
      <c r="R17" s="1721" t="n">
        <f aca="false">SUM(M17:Q17)</f>
        <v>135</v>
      </c>
      <c r="S17" s="1719" t="n">
        <f aca="false">'JULY, 2017'!S17+'AUGUST, 2017'!S17+'SEPTEMBER, 2017'!S17</f>
        <v>38</v>
      </c>
      <c r="T17" s="1719" t="n">
        <f aca="false">'JULY, 2017'!T17+'AUGUST, 2017'!T17+'SEPTEMBER, 2017'!T17</f>
        <v>3</v>
      </c>
      <c r="U17" s="1719" t="n">
        <f aca="false">'JULY, 2017'!U17+'AUGUST, 2017'!U17+'SEPTEMBER, 2017'!U17</f>
        <v>0</v>
      </c>
      <c r="V17" s="1719" t="n">
        <f aca="false">'JULY, 2017'!V17+'AUGUST, 2017'!V17+'SEPTEMBER, 2017'!V17</f>
        <v>7</v>
      </c>
      <c r="W17" s="1722" t="n">
        <f aca="false">SUM(S17:V17)</f>
        <v>48</v>
      </c>
      <c r="X17" s="1723" t="n">
        <f aca="false">SUM(W17,R17,L17)</f>
        <v>296</v>
      </c>
      <c r="Y17" s="1719" t="n">
        <f aca="false">'JULY, 2017'!Y17+'AUGUST, 2017'!Y17+'SEPTEMBER, 2017'!Y17</f>
        <v>40</v>
      </c>
      <c r="Z17" s="1719" t="n">
        <f aca="false">'JULY, 2017'!Z17+'AUGUST, 2017'!Z17+'SEPTEMBER, 2017'!Z17</f>
        <v>18</v>
      </c>
      <c r="AA17" s="1721" t="n">
        <f aca="false">SUM(Y17:Z17)</f>
        <v>58</v>
      </c>
      <c r="AB17" s="1719" t="n">
        <f aca="false">'JULY, 2017'!AB17+'AUGUST, 2017'!AB17+'SEPTEMBER, 2017'!AB17</f>
        <v>2</v>
      </c>
      <c r="AC17" s="1719" t="n">
        <f aca="false">'JULY, 2017'!AC17+'AUGUST, 2017'!AC17+'SEPTEMBER, 2017'!AC17</f>
        <v>17</v>
      </c>
      <c r="AD17" s="1719" t="n">
        <f aca="false">'JULY, 2017'!AD17+'AUGUST, 2017'!AD17+'SEPTEMBER, 2017'!AD17</f>
        <v>5</v>
      </c>
      <c r="AE17" s="1719" t="n">
        <f aca="false">'JULY, 2017'!AE17+'AUGUST, 2017'!AE17+'SEPTEMBER, 2017'!AE17</f>
        <v>5</v>
      </c>
      <c r="AF17" s="1723" t="n">
        <f aca="false">SUM(AB17:AE17)</f>
        <v>29</v>
      </c>
      <c r="AG17" s="1719" t="n">
        <f aca="false">'JULY, 2017'!AG17+'AUGUST, 2017'!AG17+'SEPTEMBER, 2017'!AG17</f>
        <v>310</v>
      </c>
      <c r="AH17" s="7"/>
      <c r="AI17" s="7"/>
    </row>
    <row r="18" customFormat="false" ht="30" hidden="false" customHeight="true" outlineLevel="0" collapsed="false">
      <c r="B18" s="1718" t="s">
        <v>41</v>
      </c>
      <c r="C18" s="1719" t="n">
        <f aca="false">'JULY, 2017'!C18+'AUGUST, 2017'!C18+'SEPTEMBER, 2017'!C18</f>
        <v>32</v>
      </c>
      <c r="D18" s="1719" t="n">
        <f aca="false">'JULY, 2017'!D18+'AUGUST, 2017'!D18+'SEPTEMBER, 2017'!D18</f>
        <v>37</v>
      </c>
      <c r="E18" s="1719" t="n">
        <f aca="false">'JULY, 2017'!E18+'AUGUST, 2017'!E18+'SEPTEMBER, 2017'!E18</f>
        <v>65</v>
      </c>
      <c r="F18" s="1720" t="n">
        <f aca="false">SUM(C18:E18)</f>
        <v>134</v>
      </c>
      <c r="G18" s="1719" t="n">
        <f aca="false">'JULY, 2017'!G18+'AUGUST, 2017'!G18+'SEPTEMBER, 2017'!G18</f>
        <v>20</v>
      </c>
      <c r="H18" s="1719" t="n">
        <f aca="false">'JULY, 2017'!H18+'AUGUST, 2017'!H18+'SEPTEMBER, 2017'!H18</f>
        <v>19</v>
      </c>
      <c r="I18" s="1719" t="n">
        <f aca="false">'JULY, 2017'!I18+'AUGUST, 2017'!I18+'SEPTEMBER, 2017'!I18</f>
        <v>14</v>
      </c>
      <c r="J18" s="1719" t="n">
        <f aca="false">'JULY, 2017'!J18+'AUGUST, 2017'!J18+'SEPTEMBER, 2017'!J18</f>
        <v>33</v>
      </c>
      <c r="K18" s="1719" t="n">
        <f aca="false">'JULY, 2017'!K18+'AUGUST, 2017'!K18+'SEPTEMBER, 2017'!K18</f>
        <v>0</v>
      </c>
      <c r="L18" s="1721" t="n">
        <f aca="false">SUM(G18:K18)</f>
        <v>86</v>
      </c>
      <c r="M18" s="1719" t="n">
        <f aca="false">'JULY, 2017'!M18+'AUGUST, 2017'!M18+'SEPTEMBER, 2017'!M18</f>
        <v>13</v>
      </c>
      <c r="N18" s="1719" t="n">
        <f aca="false">'JULY, 2017'!N18+'AUGUST, 2017'!N18+'SEPTEMBER, 2017'!N18</f>
        <v>27</v>
      </c>
      <c r="O18" s="1719" t="n">
        <f aca="false">'JULY, 2017'!O18+'AUGUST, 2017'!O18+'SEPTEMBER, 2017'!O18</f>
        <v>21</v>
      </c>
      <c r="P18" s="1719" t="n">
        <f aca="false">'JULY, 2017'!P18+'AUGUST, 2017'!P18+'SEPTEMBER, 2017'!P18</f>
        <v>15</v>
      </c>
      <c r="Q18" s="1719" t="n">
        <f aca="false">'JULY, 2017'!Q18+'AUGUST, 2017'!Q18+'SEPTEMBER, 2017'!Q18</f>
        <v>1</v>
      </c>
      <c r="R18" s="1721" t="n">
        <f aca="false">SUM(M18:Q18)</f>
        <v>77</v>
      </c>
      <c r="S18" s="1719" t="n">
        <f aca="false">'JULY, 2017'!S18+'AUGUST, 2017'!S18+'SEPTEMBER, 2017'!S18</f>
        <v>24</v>
      </c>
      <c r="T18" s="1719" t="n">
        <f aca="false">'JULY, 2017'!T18+'AUGUST, 2017'!T18+'SEPTEMBER, 2017'!T18</f>
        <v>5</v>
      </c>
      <c r="U18" s="1719" t="n">
        <f aca="false">'JULY, 2017'!U18+'AUGUST, 2017'!U18+'SEPTEMBER, 2017'!U18</f>
        <v>0</v>
      </c>
      <c r="V18" s="1719" t="n">
        <f aca="false">'JULY, 2017'!V18+'AUGUST, 2017'!V18+'SEPTEMBER, 2017'!V18</f>
        <v>2</v>
      </c>
      <c r="W18" s="1722" t="n">
        <f aca="false">SUM(S18:V18)</f>
        <v>31</v>
      </c>
      <c r="X18" s="1723" t="n">
        <f aca="false">SUM(W18,R18,L18)</f>
        <v>194</v>
      </c>
      <c r="Y18" s="1719" t="n">
        <f aca="false">'JULY, 2017'!Y18+'AUGUST, 2017'!Y18+'SEPTEMBER, 2017'!Y18</f>
        <v>20</v>
      </c>
      <c r="Z18" s="1719" t="n">
        <f aca="false">'JULY, 2017'!Z18+'AUGUST, 2017'!Z18+'SEPTEMBER, 2017'!Z18</f>
        <v>17</v>
      </c>
      <c r="AA18" s="1721" t="n">
        <f aca="false">SUM(Y18:Z18)</f>
        <v>37</v>
      </c>
      <c r="AB18" s="1719" t="n">
        <f aca="false">'JULY, 2017'!AB18+'AUGUST, 2017'!AB18+'SEPTEMBER, 2017'!AB18</f>
        <v>10</v>
      </c>
      <c r="AC18" s="1719" t="n">
        <f aca="false">'JULY, 2017'!AC18+'AUGUST, 2017'!AC18+'SEPTEMBER, 2017'!AC18</f>
        <v>21</v>
      </c>
      <c r="AD18" s="1719" t="n">
        <f aca="false">'JULY, 2017'!AD18+'AUGUST, 2017'!AD18+'SEPTEMBER, 2017'!AD18</f>
        <v>1</v>
      </c>
      <c r="AE18" s="1719" t="n">
        <f aca="false">'JULY, 2017'!AE18+'AUGUST, 2017'!AE18+'SEPTEMBER, 2017'!AE18</f>
        <v>5</v>
      </c>
      <c r="AF18" s="1723" t="n">
        <f aca="false">SUM(AB18:AE18)</f>
        <v>37</v>
      </c>
      <c r="AG18" s="1719" t="n">
        <f aca="false">'JULY, 2017'!AG18+'AUGUST, 2017'!AG18+'SEPTEMBER, 2017'!AG18</f>
        <v>132</v>
      </c>
      <c r="AH18" s="48"/>
      <c r="AI18" s="7"/>
    </row>
    <row r="19" customFormat="false" ht="28.5" hidden="false" customHeight="true" outlineLevel="0" collapsed="false">
      <c r="B19" s="1718" t="s">
        <v>42</v>
      </c>
      <c r="C19" s="1719" t="n">
        <f aca="false">'JULY, 2017'!C19+'AUGUST, 2017'!C19+'SEPTEMBER, 2017'!C19</f>
        <v>69</v>
      </c>
      <c r="D19" s="1719" t="n">
        <f aca="false">'JULY, 2017'!D19+'AUGUST, 2017'!D19+'SEPTEMBER, 2017'!D19</f>
        <v>211</v>
      </c>
      <c r="E19" s="1719" t="n">
        <f aca="false">'JULY, 2017'!E19+'AUGUST, 2017'!E19+'SEPTEMBER, 2017'!E19</f>
        <v>371</v>
      </c>
      <c r="F19" s="1720" t="n">
        <f aca="false">SUM(C19:E19)</f>
        <v>651</v>
      </c>
      <c r="G19" s="1719" t="n">
        <f aca="false">'JULY, 2017'!G19+'AUGUST, 2017'!G19+'SEPTEMBER, 2017'!G19</f>
        <v>91</v>
      </c>
      <c r="H19" s="1719" t="n">
        <f aca="false">'JULY, 2017'!H19+'AUGUST, 2017'!H19+'SEPTEMBER, 2017'!H19</f>
        <v>159</v>
      </c>
      <c r="I19" s="1719" t="n">
        <f aca="false">'JULY, 2017'!I19+'AUGUST, 2017'!I19+'SEPTEMBER, 2017'!I19</f>
        <v>142</v>
      </c>
      <c r="J19" s="1719" t="n">
        <f aca="false">'JULY, 2017'!J19+'AUGUST, 2017'!J19+'SEPTEMBER, 2017'!J19</f>
        <v>123</v>
      </c>
      <c r="K19" s="1719" t="n">
        <f aca="false">'JULY, 2017'!K19+'AUGUST, 2017'!K19+'SEPTEMBER, 2017'!K19</f>
        <v>5</v>
      </c>
      <c r="L19" s="1721" t="n">
        <f aca="false">SUM(G19:K19)</f>
        <v>520</v>
      </c>
      <c r="M19" s="1719" t="n">
        <f aca="false">'JULY, 2017'!M19+'AUGUST, 2017'!M19+'SEPTEMBER, 2017'!M19</f>
        <v>12</v>
      </c>
      <c r="N19" s="1719" t="n">
        <f aca="false">'JULY, 2017'!N19+'AUGUST, 2017'!N19+'SEPTEMBER, 2017'!N19</f>
        <v>178</v>
      </c>
      <c r="O19" s="1719" t="n">
        <f aca="false">'JULY, 2017'!O19+'AUGUST, 2017'!O19+'SEPTEMBER, 2017'!O19</f>
        <v>96</v>
      </c>
      <c r="P19" s="1719" t="n">
        <f aca="false">'JULY, 2017'!P19+'AUGUST, 2017'!P19+'SEPTEMBER, 2017'!P19</f>
        <v>35</v>
      </c>
      <c r="Q19" s="1719" t="n">
        <f aca="false">'JULY, 2017'!Q19+'AUGUST, 2017'!Q19+'SEPTEMBER, 2017'!Q19</f>
        <v>2</v>
      </c>
      <c r="R19" s="1721" t="n">
        <f aca="false">SUM(M19:Q19)</f>
        <v>323</v>
      </c>
      <c r="S19" s="1719" t="n">
        <f aca="false">'JULY, 2017'!S19+'AUGUST, 2017'!S19+'SEPTEMBER, 2017'!S19</f>
        <v>79</v>
      </c>
      <c r="T19" s="1719" t="n">
        <f aca="false">'JULY, 2017'!T19+'AUGUST, 2017'!T19+'SEPTEMBER, 2017'!T19</f>
        <v>5</v>
      </c>
      <c r="U19" s="1719" t="n">
        <f aca="false">'JULY, 2017'!U19+'AUGUST, 2017'!U19+'SEPTEMBER, 2017'!U19</f>
        <v>0</v>
      </c>
      <c r="V19" s="1719" t="n">
        <f aca="false">'JULY, 2017'!V19+'AUGUST, 2017'!V19+'SEPTEMBER, 2017'!V19</f>
        <v>41</v>
      </c>
      <c r="W19" s="1722" t="n">
        <f aca="false">SUM(S19:V19)</f>
        <v>125</v>
      </c>
      <c r="X19" s="1723" t="n">
        <f aca="false">SUM(W19,R19,L19)</f>
        <v>968</v>
      </c>
      <c r="Y19" s="1719" t="n">
        <f aca="false">'JULY, 2017'!Y19+'AUGUST, 2017'!Y19+'SEPTEMBER, 2017'!Y19</f>
        <v>144</v>
      </c>
      <c r="Z19" s="1719" t="n">
        <f aca="false">'JULY, 2017'!Z19+'AUGUST, 2017'!Z19+'SEPTEMBER, 2017'!Z19</f>
        <v>30</v>
      </c>
      <c r="AA19" s="1721" t="n">
        <f aca="false">SUM(Y19:Z19)</f>
        <v>174</v>
      </c>
      <c r="AB19" s="1719" t="n">
        <f aca="false">'JULY, 2017'!AB19+'AUGUST, 2017'!AB19+'SEPTEMBER, 2017'!AB19</f>
        <v>7</v>
      </c>
      <c r="AC19" s="1719" t="n">
        <f aca="false">'JULY, 2017'!AC19+'AUGUST, 2017'!AC19+'SEPTEMBER, 2017'!AC19</f>
        <v>49</v>
      </c>
      <c r="AD19" s="1719" t="n">
        <f aca="false">'JULY, 2017'!AD19+'AUGUST, 2017'!AD19+'SEPTEMBER, 2017'!AD19</f>
        <v>3</v>
      </c>
      <c r="AE19" s="1719" t="n">
        <f aca="false">'JULY, 2017'!AE19+'AUGUST, 2017'!AE19+'SEPTEMBER, 2017'!AE19</f>
        <v>18</v>
      </c>
      <c r="AF19" s="1723" t="n">
        <f aca="false">SUM(AB19:AE19)</f>
        <v>77</v>
      </c>
      <c r="AG19" s="1719" t="n">
        <f aca="false">'JULY, 2017'!AG19+'AUGUST, 2017'!AG19+'SEPTEMBER, 2017'!AG19</f>
        <v>637</v>
      </c>
    </row>
    <row r="20" customFormat="false" ht="33" hidden="false" customHeight="true" outlineLevel="0" collapsed="false">
      <c r="B20" s="1718" t="s">
        <v>43</v>
      </c>
      <c r="C20" s="1719" t="n">
        <f aca="false">'JULY, 2017'!C20+'AUGUST, 2017'!C20+'SEPTEMBER, 2017'!C20</f>
        <v>38</v>
      </c>
      <c r="D20" s="1719" t="n">
        <f aca="false">'JULY, 2017'!D20+'AUGUST, 2017'!D20+'SEPTEMBER, 2017'!D20</f>
        <v>66</v>
      </c>
      <c r="E20" s="1719" t="n">
        <f aca="false">'JULY, 2017'!E20+'AUGUST, 2017'!E20+'SEPTEMBER, 2017'!E20</f>
        <v>29</v>
      </c>
      <c r="F20" s="1720" t="n">
        <f aca="false">SUM(C20:E20)</f>
        <v>133</v>
      </c>
      <c r="G20" s="1719" t="n">
        <f aca="false">'JULY, 2017'!G20+'AUGUST, 2017'!G20+'SEPTEMBER, 2017'!G20</f>
        <v>3</v>
      </c>
      <c r="H20" s="1719" t="n">
        <f aca="false">'JULY, 2017'!H20+'AUGUST, 2017'!H20+'SEPTEMBER, 2017'!H20</f>
        <v>33</v>
      </c>
      <c r="I20" s="1719" t="n">
        <f aca="false">'JULY, 2017'!I20+'AUGUST, 2017'!I20+'SEPTEMBER, 2017'!I20</f>
        <v>7</v>
      </c>
      <c r="J20" s="1719" t="n">
        <f aca="false">'JULY, 2017'!J20+'AUGUST, 2017'!J20+'SEPTEMBER, 2017'!J20</f>
        <v>49</v>
      </c>
      <c r="K20" s="1719" t="n">
        <f aca="false">'JULY, 2017'!K20+'AUGUST, 2017'!K20+'SEPTEMBER, 2017'!K20</f>
        <v>3</v>
      </c>
      <c r="L20" s="1721" t="n">
        <f aca="false">SUM(G20:K20)</f>
        <v>95</v>
      </c>
      <c r="M20" s="1719" t="n">
        <f aca="false">'JULY, 2017'!M20+'AUGUST, 2017'!M20+'SEPTEMBER, 2017'!M20</f>
        <v>5</v>
      </c>
      <c r="N20" s="1719" t="n">
        <f aca="false">'JULY, 2017'!N20+'AUGUST, 2017'!N20+'SEPTEMBER, 2017'!N20</f>
        <v>33</v>
      </c>
      <c r="O20" s="1719" t="n">
        <f aca="false">'JULY, 2017'!O20+'AUGUST, 2017'!O20+'SEPTEMBER, 2017'!O20</f>
        <v>6</v>
      </c>
      <c r="P20" s="1719" t="n">
        <f aca="false">'JULY, 2017'!P20+'AUGUST, 2017'!P20+'SEPTEMBER, 2017'!P20</f>
        <v>4</v>
      </c>
      <c r="Q20" s="1719" t="n">
        <f aca="false">'JULY, 2017'!Q20+'AUGUST, 2017'!Q20+'SEPTEMBER, 2017'!Q20</f>
        <v>3</v>
      </c>
      <c r="R20" s="1721" t="n">
        <f aca="false">SUM(M20:Q20)</f>
        <v>51</v>
      </c>
      <c r="S20" s="1719" t="n">
        <f aca="false">'JULY, 2017'!S20+'AUGUST, 2017'!S20+'SEPTEMBER, 2017'!S20</f>
        <v>53</v>
      </c>
      <c r="T20" s="1719" t="n">
        <f aca="false">'JULY, 2017'!T20+'AUGUST, 2017'!T20+'SEPTEMBER, 2017'!T20</f>
        <v>3</v>
      </c>
      <c r="U20" s="1719" t="n">
        <f aca="false">'JULY, 2017'!U20+'AUGUST, 2017'!U20+'SEPTEMBER, 2017'!U20</f>
        <v>1</v>
      </c>
      <c r="V20" s="1719" t="n">
        <f aca="false">'JULY, 2017'!V20+'AUGUST, 2017'!V20+'SEPTEMBER, 2017'!V20</f>
        <v>2</v>
      </c>
      <c r="W20" s="1722" t="n">
        <f aca="false">SUM(S20:V20)</f>
        <v>59</v>
      </c>
      <c r="X20" s="1723" t="n">
        <f aca="false">SUM(W20,R20,L20)</f>
        <v>205</v>
      </c>
      <c r="Y20" s="1719" t="n">
        <f aca="false">'JULY, 2017'!Y20+'AUGUST, 2017'!Y20+'SEPTEMBER, 2017'!Y20</f>
        <v>23</v>
      </c>
      <c r="Z20" s="1719" t="n">
        <f aca="false">'JULY, 2017'!Z20+'AUGUST, 2017'!Z20+'SEPTEMBER, 2017'!Z20</f>
        <v>13</v>
      </c>
      <c r="AA20" s="1721" t="n">
        <f aca="false">SUM(Y20:Z20)</f>
        <v>36</v>
      </c>
      <c r="AB20" s="1719" t="n">
        <f aca="false">'JULY, 2017'!AB20+'AUGUST, 2017'!AB20+'SEPTEMBER, 2017'!AB20</f>
        <v>3</v>
      </c>
      <c r="AC20" s="1719" t="n">
        <f aca="false">'JULY, 2017'!AC20+'AUGUST, 2017'!AC20+'SEPTEMBER, 2017'!AC20</f>
        <v>20</v>
      </c>
      <c r="AD20" s="1719" t="n">
        <f aca="false">'JULY, 2017'!AD20+'AUGUST, 2017'!AD20+'SEPTEMBER, 2017'!AD20</f>
        <v>3</v>
      </c>
      <c r="AE20" s="1719" t="n">
        <f aca="false">'JULY, 2017'!AE20+'AUGUST, 2017'!AE20+'SEPTEMBER, 2017'!AE20</f>
        <v>11</v>
      </c>
      <c r="AF20" s="1723" t="n">
        <f aca="false">SUM(AB20:AE20)</f>
        <v>37</v>
      </c>
      <c r="AG20" s="1719" t="n">
        <f aca="false">'JULY, 2017'!AG20+'AUGUST, 2017'!AG20+'SEPTEMBER, 2017'!AG20</f>
        <v>223</v>
      </c>
    </row>
    <row r="21" customFormat="false" ht="30" hidden="false" customHeight="true" outlineLevel="0" collapsed="false">
      <c r="B21" s="1718" t="s">
        <v>44</v>
      </c>
      <c r="C21" s="1719" t="n">
        <f aca="false">'JULY, 2017'!C21+'AUGUST, 2017'!C21+'SEPTEMBER, 2017'!C21</f>
        <v>18</v>
      </c>
      <c r="D21" s="1719" t="n">
        <f aca="false">'JULY, 2017'!D21+'AUGUST, 2017'!D21+'SEPTEMBER, 2017'!D21</f>
        <v>25</v>
      </c>
      <c r="E21" s="1719" t="n">
        <f aca="false">'JULY, 2017'!E21+'AUGUST, 2017'!E21+'SEPTEMBER, 2017'!E21</f>
        <v>18</v>
      </c>
      <c r="F21" s="1720" t="n">
        <f aca="false">SUM(C21:E21)</f>
        <v>61</v>
      </c>
      <c r="G21" s="1719" t="n">
        <f aca="false">'JULY, 2017'!G21+'AUGUST, 2017'!G21+'SEPTEMBER, 2017'!G21</f>
        <v>6</v>
      </c>
      <c r="H21" s="1719" t="n">
        <f aca="false">'JULY, 2017'!H21+'AUGUST, 2017'!H21+'SEPTEMBER, 2017'!H21</f>
        <v>14</v>
      </c>
      <c r="I21" s="1719" t="n">
        <f aca="false">'JULY, 2017'!I21+'AUGUST, 2017'!I21+'SEPTEMBER, 2017'!I21</f>
        <v>18</v>
      </c>
      <c r="J21" s="1719" t="n">
        <f aca="false">'JULY, 2017'!J21+'AUGUST, 2017'!J21+'SEPTEMBER, 2017'!J21</f>
        <v>8</v>
      </c>
      <c r="K21" s="1719" t="n">
        <f aca="false">'JULY, 2017'!K21+'AUGUST, 2017'!K21+'SEPTEMBER, 2017'!K21</f>
        <v>0</v>
      </c>
      <c r="L21" s="1721" t="n">
        <f aca="false">SUM(G21:K21)</f>
        <v>46</v>
      </c>
      <c r="M21" s="1719" t="n">
        <f aca="false">'JULY, 2017'!M21+'AUGUST, 2017'!M21+'SEPTEMBER, 2017'!M21</f>
        <v>0</v>
      </c>
      <c r="N21" s="1719" t="n">
        <f aca="false">'JULY, 2017'!N21+'AUGUST, 2017'!N21+'SEPTEMBER, 2017'!N21</f>
        <v>7</v>
      </c>
      <c r="O21" s="1719" t="n">
        <f aca="false">'JULY, 2017'!O21+'AUGUST, 2017'!O21+'SEPTEMBER, 2017'!O21</f>
        <v>12</v>
      </c>
      <c r="P21" s="1719" t="n">
        <f aca="false">'JULY, 2017'!P21+'AUGUST, 2017'!P21+'SEPTEMBER, 2017'!P21</f>
        <v>0</v>
      </c>
      <c r="Q21" s="1719" t="n">
        <f aca="false">'JULY, 2017'!Q21+'AUGUST, 2017'!Q21+'SEPTEMBER, 2017'!Q21</f>
        <v>2</v>
      </c>
      <c r="R21" s="1721" t="n">
        <f aca="false">SUM(M21:Q21)</f>
        <v>21</v>
      </c>
      <c r="S21" s="1719" t="n">
        <f aca="false">'JULY, 2017'!S21+'AUGUST, 2017'!S21+'SEPTEMBER, 2017'!S21</f>
        <v>17</v>
      </c>
      <c r="T21" s="1719" t="n">
        <f aca="false">'JULY, 2017'!T21+'AUGUST, 2017'!T21+'SEPTEMBER, 2017'!T21</f>
        <v>4</v>
      </c>
      <c r="U21" s="1719" t="n">
        <f aca="false">'JULY, 2017'!U21+'AUGUST, 2017'!U21+'SEPTEMBER, 2017'!U21</f>
        <v>0</v>
      </c>
      <c r="V21" s="1719" t="n">
        <f aca="false">'JULY, 2017'!V21+'AUGUST, 2017'!V21+'SEPTEMBER, 2017'!V21</f>
        <v>6</v>
      </c>
      <c r="W21" s="1722" t="n">
        <f aca="false">SUM(S21:V21)</f>
        <v>27</v>
      </c>
      <c r="X21" s="1723" t="n">
        <f aca="false">SUM(W21,R21,L21)</f>
        <v>94</v>
      </c>
      <c r="Y21" s="1719" t="n">
        <f aca="false">'JULY, 2017'!Y21+'AUGUST, 2017'!Y21+'SEPTEMBER, 2017'!Y21</f>
        <v>1</v>
      </c>
      <c r="Z21" s="1719" t="n">
        <f aca="false">'JULY, 2017'!Z21+'AUGUST, 2017'!Z21+'SEPTEMBER, 2017'!Z21</f>
        <v>4</v>
      </c>
      <c r="AA21" s="1721" t="n">
        <f aca="false">SUM(Y21:Z21)</f>
        <v>5</v>
      </c>
      <c r="AB21" s="1719" t="n">
        <f aca="false">'JULY, 2017'!AB21+'AUGUST, 2017'!AB21+'SEPTEMBER, 2017'!AB21</f>
        <v>2</v>
      </c>
      <c r="AC21" s="1719" t="n">
        <f aca="false">'JULY, 2017'!AC21+'AUGUST, 2017'!AC21+'SEPTEMBER, 2017'!AC21</f>
        <v>15</v>
      </c>
      <c r="AD21" s="1719" t="n">
        <f aca="false">'JULY, 2017'!AD21+'AUGUST, 2017'!AD21+'SEPTEMBER, 2017'!AD21</f>
        <v>0</v>
      </c>
      <c r="AE21" s="1719" t="n">
        <f aca="false">'JULY, 2017'!AE21+'AUGUST, 2017'!AE21+'SEPTEMBER, 2017'!AE21</f>
        <v>8</v>
      </c>
      <c r="AF21" s="1723" t="n">
        <f aca="false">SUM(AB21:AE21)</f>
        <v>25</v>
      </c>
      <c r="AG21" s="1719" t="n">
        <f aca="false">'JULY, 2017'!AG21+'AUGUST, 2017'!AG21+'SEPTEMBER, 2017'!AG21</f>
        <v>238</v>
      </c>
    </row>
    <row r="22" customFormat="false" ht="31.5" hidden="false" customHeight="true" outlineLevel="0" collapsed="false">
      <c r="B22" s="1718" t="s">
        <v>45</v>
      </c>
      <c r="C22" s="1719" t="n">
        <f aca="false">'JULY, 2017'!C22+'AUGUST, 2017'!C22+'SEPTEMBER, 2017'!C22</f>
        <v>11</v>
      </c>
      <c r="D22" s="1719" t="n">
        <f aca="false">'JULY, 2017'!D22+'AUGUST, 2017'!D22+'SEPTEMBER, 2017'!D22</f>
        <v>12</v>
      </c>
      <c r="E22" s="1719" t="n">
        <f aca="false">'JULY, 2017'!E22+'AUGUST, 2017'!E22+'SEPTEMBER, 2017'!E22</f>
        <v>10</v>
      </c>
      <c r="F22" s="1720" t="n">
        <f aca="false">SUM(C22:E22)</f>
        <v>33</v>
      </c>
      <c r="G22" s="1719" t="n">
        <f aca="false">'JULY, 2017'!G22+'AUGUST, 2017'!G22+'SEPTEMBER, 2017'!G22</f>
        <v>0</v>
      </c>
      <c r="H22" s="1719" t="n">
        <f aca="false">'JULY, 2017'!H22+'AUGUST, 2017'!H22+'SEPTEMBER, 2017'!H22</f>
        <v>10</v>
      </c>
      <c r="I22" s="1719" t="n">
        <f aca="false">'JULY, 2017'!I22+'AUGUST, 2017'!I22+'SEPTEMBER, 2017'!I22</f>
        <v>7</v>
      </c>
      <c r="J22" s="1719" t="n">
        <f aca="false">'JULY, 2017'!J22+'AUGUST, 2017'!J22+'SEPTEMBER, 2017'!J22</f>
        <v>0</v>
      </c>
      <c r="K22" s="1719" t="n">
        <f aca="false">'JULY, 2017'!K22+'AUGUST, 2017'!K22+'SEPTEMBER, 2017'!K22</f>
        <v>0</v>
      </c>
      <c r="L22" s="1721" t="n">
        <f aca="false">SUM(G22:K22)</f>
        <v>17</v>
      </c>
      <c r="M22" s="1719" t="n">
        <f aca="false">'JULY, 2017'!M22+'AUGUST, 2017'!M22+'SEPTEMBER, 2017'!M22</f>
        <v>0</v>
      </c>
      <c r="N22" s="1719" t="n">
        <f aca="false">'JULY, 2017'!N22+'AUGUST, 2017'!N22+'SEPTEMBER, 2017'!N22</f>
        <v>1</v>
      </c>
      <c r="O22" s="1719" t="n">
        <f aca="false">'JULY, 2017'!O22+'AUGUST, 2017'!O22+'SEPTEMBER, 2017'!O22</f>
        <v>11</v>
      </c>
      <c r="P22" s="1719" t="n">
        <f aca="false">'JULY, 2017'!P22+'AUGUST, 2017'!P22+'SEPTEMBER, 2017'!P22</f>
        <v>2</v>
      </c>
      <c r="Q22" s="1719" t="n">
        <f aca="false">'JULY, 2017'!Q22+'AUGUST, 2017'!Q22+'SEPTEMBER, 2017'!Q22</f>
        <v>1</v>
      </c>
      <c r="R22" s="1721" t="n">
        <f aca="false">SUM(M22:Q22)</f>
        <v>15</v>
      </c>
      <c r="S22" s="1719" t="n">
        <f aca="false">'JULY, 2017'!S22+'AUGUST, 2017'!S22+'SEPTEMBER, 2017'!S22</f>
        <v>17</v>
      </c>
      <c r="T22" s="1719" t="n">
        <f aca="false">'JULY, 2017'!T22+'AUGUST, 2017'!T22+'SEPTEMBER, 2017'!T22</f>
        <v>2</v>
      </c>
      <c r="U22" s="1719" t="n">
        <f aca="false">'JULY, 2017'!U22+'AUGUST, 2017'!U22+'SEPTEMBER, 2017'!U22</f>
        <v>0</v>
      </c>
      <c r="V22" s="1719" t="n">
        <f aca="false">'JULY, 2017'!V22+'AUGUST, 2017'!V22+'SEPTEMBER, 2017'!V22</f>
        <v>3</v>
      </c>
      <c r="W22" s="1722" t="n">
        <f aca="false">SUM(S22:V22)</f>
        <v>22</v>
      </c>
      <c r="X22" s="1723" t="n">
        <f aca="false">SUM(W22,R22,L22)</f>
        <v>54</v>
      </c>
      <c r="Y22" s="1719" t="n">
        <f aca="false">'JULY, 2017'!Y22+'AUGUST, 2017'!Y22+'SEPTEMBER, 2017'!Y22</f>
        <v>1</v>
      </c>
      <c r="Z22" s="1719" t="n">
        <f aca="false">'JULY, 2017'!Z22+'AUGUST, 2017'!Z22+'SEPTEMBER, 2017'!Z22</f>
        <v>2</v>
      </c>
      <c r="AA22" s="1721" t="n">
        <f aca="false">SUM(Y22:Z22)</f>
        <v>3</v>
      </c>
      <c r="AB22" s="1719" t="n">
        <f aca="false">'JULY, 2017'!AB22+'AUGUST, 2017'!AB22+'SEPTEMBER, 2017'!AB22</f>
        <v>0</v>
      </c>
      <c r="AC22" s="1719" t="n">
        <f aca="false">'JULY, 2017'!AC22+'AUGUST, 2017'!AC22+'SEPTEMBER, 2017'!AC22</f>
        <v>12</v>
      </c>
      <c r="AD22" s="1719" t="n">
        <f aca="false">'JULY, 2017'!AD22+'AUGUST, 2017'!AD22+'SEPTEMBER, 2017'!AD22</f>
        <v>1</v>
      </c>
      <c r="AE22" s="1719" t="n">
        <f aca="false">'JULY, 2017'!AE22+'AUGUST, 2017'!AE22+'SEPTEMBER, 2017'!AE22</f>
        <v>0</v>
      </c>
      <c r="AF22" s="1723" t="n">
        <f aca="false">SUM(AB22:AE22)</f>
        <v>13</v>
      </c>
      <c r="AG22" s="1719" t="n">
        <f aca="false">'JULY, 2017'!AG22+'AUGUST, 2017'!AG22+'SEPTEMBER, 2017'!AG22</f>
        <v>59</v>
      </c>
    </row>
    <row r="23" customFormat="false" ht="31.5" hidden="false" customHeight="true" outlineLevel="0" collapsed="false">
      <c r="B23" s="1718" t="s">
        <v>46</v>
      </c>
      <c r="C23" s="1719" t="n">
        <f aca="false">'JULY, 2017'!C23+'AUGUST, 2017'!C23+'SEPTEMBER, 2017'!C23</f>
        <v>13</v>
      </c>
      <c r="D23" s="1719" t="n">
        <f aca="false">'JULY, 2017'!D23+'AUGUST, 2017'!D23+'SEPTEMBER, 2017'!D23</f>
        <v>22</v>
      </c>
      <c r="E23" s="1719" t="n">
        <f aca="false">'JULY, 2017'!E23+'AUGUST, 2017'!E23+'SEPTEMBER, 2017'!E23</f>
        <v>19</v>
      </c>
      <c r="F23" s="1720" t="n">
        <f aca="false">SUM(C23:E23)</f>
        <v>54</v>
      </c>
      <c r="G23" s="1719" t="n">
        <f aca="false">'JULY, 2017'!G23+'AUGUST, 2017'!G23+'SEPTEMBER, 2017'!G23</f>
        <v>4</v>
      </c>
      <c r="H23" s="1719" t="n">
        <f aca="false">'JULY, 2017'!H23+'AUGUST, 2017'!H23+'SEPTEMBER, 2017'!H23</f>
        <v>6</v>
      </c>
      <c r="I23" s="1719" t="n">
        <f aca="false">'JULY, 2017'!I23+'AUGUST, 2017'!I23+'SEPTEMBER, 2017'!I23</f>
        <v>4</v>
      </c>
      <c r="J23" s="1719" t="n">
        <f aca="false">'JULY, 2017'!J23+'AUGUST, 2017'!J23+'SEPTEMBER, 2017'!J23</f>
        <v>0</v>
      </c>
      <c r="K23" s="1719" t="n">
        <f aca="false">'JULY, 2017'!K23+'AUGUST, 2017'!K23+'SEPTEMBER, 2017'!K23</f>
        <v>1</v>
      </c>
      <c r="L23" s="1721" t="n">
        <f aca="false">SUM(G23:K23)</f>
        <v>15</v>
      </c>
      <c r="M23" s="1719" t="n">
        <f aca="false">'JULY, 2017'!M23+'AUGUST, 2017'!M23+'SEPTEMBER, 2017'!M23</f>
        <v>1</v>
      </c>
      <c r="N23" s="1719" t="n">
        <f aca="false">'JULY, 2017'!N23+'AUGUST, 2017'!N23+'SEPTEMBER, 2017'!N23</f>
        <v>6</v>
      </c>
      <c r="O23" s="1719" t="n">
        <f aca="false">'JULY, 2017'!O23+'AUGUST, 2017'!O23+'SEPTEMBER, 2017'!O23</f>
        <v>4</v>
      </c>
      <c r="P23" s="1719" t="n">
        <f aca="false">'JULY, 2017'!P23+'AUGUST, 2017'!P23+'SEPTEMBER, 2017'!P23</f>
        <v>3</v>
      </c>
      <c r="Q23" s="1719" t="n">
        <f aca="false">'JULY, 2017'!Q23+'AUGUST, 2017'!Q23+'SEPTEMBER, 2017'!Q23</f>
        <v>0</v>
      </c>
      <c r="R23" s="1721" t="n">
        <f aca="false">SUM(M23:Q23)</f>
        <v>14</v>
      </c>
      <c r="S23" s="1719" t="n">
        <f aca="false">'JULY, 2017'!S23+'AUGUST, 2017'!S23+'SEPTEMBER, 2017'!S23</f>
        <v>46</v>
      </c>
      <c r="T23" s="1719" t="n">
        <f aca="false">'JULY, 2017'!T23+'AUGUST, 2017'!T23+'SEPTEMBER, 2017'!T23</f>
        <v>6</v>
      </c>
      <c r="U23" s="1719" t="n">
        <f aca="false">'JULY, 2017'!U23+'AUGUST, 2017'!U23+'SEPTEMBER, 2017'!U23</f>
        <v>0</v>
      </c>
      <c r="V23" s="1719" t="n">
        <f aca="false">'JULY, 2017'!V23+'AUGUST, 2017'!V23+'SEPTEMBER, 2017'!V23</f>
        <v>6</v>
      </c>
      <c r="W23" s="1722" t="n">
        <f aca="false">SUM(S23:V23)</f>
        <v>58</v>
      </c>
      <c r="X23" s="1723" t="n">
        <f aca="false">SUM(W23,R23,L23)</f>
        <v>87</v>
      </c>
      <c r="Y23" s="1719" t="n">
        <f aca="false">'JULY, 2017'!Y23+'AUGUST, 2017'!Y23+'SEPTEMBER, 2017'!Y23</f>
        <v>4</v>
      </c>
      <c r="Z23" s="1719" t="n">
        <f aca="false">'JULY, 2017'!Z23+'AUGUST, 2017'!Z23+'SEPTEMBER, 2017'!Z23</f>
        <v>4</v>
      </c>
      <c r="AA23" s="1721" t="n">
        <f aca="false">SUM(Y23:Z23)</f>
        <v>8</v>
      </c>
      <c r="AB23" s="1719" t="n">
        <f aca="false">'JULY, 2017'!AB23+'AUGUST, 2017'!AB23+'SEPTEMBER, 2017'!AB23</f>
        <v>0</v>
      </c>
      <c r="AC23" s="1719" t="n">
        <f aca="false">'JULY, 2017'!AC23+'AUGUST, 2017'!AC23+'SEPTEMBER, 2017'!AC23</f>
        <v>9</v>
      </c>
      <c r="AD23" s="1719" t="n">
        <f aca="false">'JULY, 2017'!AD23+'AUGUST, 2017'!AD23+'SEPTEMBER, 2017'!AD23</f>
        <v>1</v>
      </c>
      <c r="AE23" s="1719" t="n">
        <f aca="false">'JULY, 2017'!AE23+'AUGUST, 2017'!AE23+'SEPTEMBER, 2017'!AE23</f>
        <v>2</v>
      </c>
      <c r="AF23" s="1723" t="n">
        <f aca="false">SUM(AB23:AE23)</f>
        <v>12</v>
      </c>
      <c r="AG23" s="1719" t="n">
        <f aca="false">'JULY, 2017'!AG23+'AUGUST, 2017'!AG23+'SEPTEMBER, 2017'!AG23</f>
        <v>58</v>
      </c>
    </row>
    <row r="24" s="49" customFormat="true" ht="30" hidden="false" customHeight="true" outlineLevel="0" collapsed="false">
      <c r="B24" s="1718" t="s">
        <v>47</v>
      </c>
      <c r="C24" s="1719" t="n">
        <f aca="false">'JULY, 2017'!C24+'AUGUST, 2017'!C24+'SEPTEMBER, 2017'!C24</f>
        <v>45</v>
      </c>
      <c r="D24" s="1719" t="n">
        <f aca="false">'JULY, 2017'!D24+'AUGUST, 2017'!D24+'SEPTEMBER, 2017'!D24</f>
        <v>49</v>
      </c>
      <c r="E24" s="1719" t="n">
        <f aca="false">'JULY, 2017'!E24+'AUGUST, 2017'!E24+'SEPTEMBER, 2017'!E24</f>
        <v>24</v>
      </c>
      <c r="F24" s="1720" t="n">
        <f aca="false">SUM(C24:E24)</f>
        <v>118</v>
      </c>
      <c r="G24" s="1719" t="n">
        <f aca="false">'JULY, 2017'!G24+'AUGUST, 2017'!G24+'SEPTEMBER, 2017'!G24</f>
        <v>7</v>
      </c>
      <c r="H24" s="1719" t="n">
        <f aca="false">'JULY, 2017'!H24+'AUGUST, 2017'!H24+'SEPTEMBER, 2017'!H24</f>
        <v>13</v>
      </c>
      <c r="I24" s="1719" t="n">
        <f aca="false">'JULY, 2017'!I24+'AUGUST, 2017'!I24+'SEPTEMBER, 2017'!I24</f>
        <v>25</v>
      </c>
      <c r="J24" s="1719" t="n">
        <f aca="false">'JULY, 2017'!J24+'AUGUST, 2017'!J24+'SEPTEMBER, 2017'!J24</f>
        <v>33</v>
      </c>
      <c r="K24" s="1719" t="n">
        <f aca="false">'JULY, 2017'!K24+'AUGUST, 2017'!K24+'SEPTEMBER, 2017'!K24</f>
        <v>2</v>
      </c>
      <c r="L24" s="1721" t="n">
        <f aca="false">SUM(G24:K24)</f>
        <v>80</v>
      </c>
      <c r="M24" s="1719" t="n">
        <f aca="false">'JULY, 2017'!M24+'AUGUST, 2017'!M24+'SEPTEMBER, 2017'!M24</f>
        <v>1</v>
      </c>
      <c r="N24" s="1719" t="n">
        <f aca="false">'JULY, 2017'!N24+'AUGUST, 2017'!N24+'SEPTEMBER, 2017'!N24</f>
        <v>22</v>
      </c>
      <c r="O24" s="1719" t="n">
        <f aca="false">'JULY, 2017'!O24+'AUGUST, 2017'!O24+'SEPTEMBER, 2017'!O24</f>
        <v>13</v>
      </c>
      <c r="P24" s="1719" t="n">
        <f aca="false">'JULY, 2017'!P24+'AUGUST, 2017'!P24+'SEPTEMBER, 2017'!P24</f>
        <v>7</v>
      </c>
      <c r="Q24" s="1719" t="n">
        <f aca="false">'JULY, 2017'!Q24+'AUGUST, 2017'!Q24+'SEPTEMBER, 2017'!Q24</f>
        <v>2</v>
      </c>
      <c r="R24" s="1721" t="n">
        <f aca="false">SUM(M24:Q24)</f>
        <v>45</v>
      </c>
      <c r="S24" s="1719" t="n">
        <f aca="false">'JULY, 2017'!S24+'AUGUST, 2017'!S24+'SEPTEMBER, 2017'!S24</f>
        <v>30</v>
      </c>
      <c r="T24" s="1719" t="n">
        <f aca="false">'JULY, 2017'!T24+'AUGUST, 2017'!T24+'SEPTEMBER, 2017'!T24</f>
        <v>3</v>
      </c>
      <c r="U24" s="1719" t="n">
        <f aca="false">'JULY, 2017'!U24+'AUGUST, 2017'!U24+'SEPTEMBER, 2017'!U24</f>
        <v>0</v>
      </c>
      <c r="V24" s="1719" t="n">
        <f aca="false">'JULY, 2017'!V24+'AUGUST, 2017'!V24+'SEPTEMBER, 2017'!V24</f>
        <v>11</v>
      </c>
      <c r="W24" s="1722" t="n">
        <f aca="false">SUM(S24:V24)</f>
        <v>44</v>
      </c>
      <c r="X24" s="1723" t="n">
        <f aca="false">SUM(W24,R24,L24)</f>
        <v>169</v>
      </c>
      <c r="Y24" s="1719" t="n">
        <f aca="false">'JULY, 2017'!Y24+'AUGUST, 2017'!Y24+'SEPTEMBER, 2017'!Y24</f>
        <v>14</v>
      </c>
      <c r="Z24" s="1719" t="n">
        <f aca="false">'JULY, 2017'!Z24+'AUGUST, 2017'!Z24+'SEPTEMBER, 2017'!Z24</f>
        <v>16</v>
      </c>
      <c r="AA24" s="1721" t="n">
        <f aca="false">SUM(Y24:Z24)</f>
        <v>30</v>
      </c>
      <c r="AB24" s="1719" t="n">
        <f aca="false">'JULY, 2017'!AB24+'AUGUST, 2017'!AB24+'SEPTEMBER, 2017'!AB24</f>
        <v>5</v>
      </c>
      <c r="AC24" s="1719" t="n">
        <f aca="false">'JULY, 2017'!AC24+'AUGUST, 2017'!AC24+'SEPTEMBER, 2017'!AC24</f>
        <v>44</v>
      </c>
      <c r="AD24" s="1719" t="n">
        <f aca="false">'JULY, 2017'!AD24+'AUGUST, 2017'!AD24+'SEPTEMBER, 2017'!AD24</f>
        <v>2</v>
      </c>
      <c r="AE24" s="1719" t="n">
        <f aca="false">'JULY, 2017'!AE24+'AUGUST, 2017'!AE24+'SEPTEMBER, 2017'!AE24</f>
        <v>3</v>
      </c>
      <c r="AF24" s="1723" t="n">
        <f aca="false">SUM(AB24:AE24)</f>
        <v>54</v>
      </c>
      <c r="AG24" s="1719" t="n">
        <f aca="false">'JULY, 2017'!AG24+'AUGUST, 2017'!AG24+'SEPTEMBER, 2017'!AG24</f>
        <v>154</v>
      </c>
    </row>
    <row r="25" s="1039" customFormat="true" ht="30" hidden="false" customHeight="true" outlineLevel="0" collapsed="false">
      <c r="B25" s="1724" t="s">
        <v>15</v>
      </c>
      <c r="C25" s="1725" t="n">
        <f aca="false">'JULY, 2017'!C25+'AUGUST, 2017'!C25+'SEPTEMBER, 2017'!C25</f>
        <v>406</v>
      </c>
      <c r="D25" s="1725" t="n">
        <f aca="false">'JULY, 2017'!D25+'AUGUST, 2017'!D25+'SEPTEMBER, 2017'!D25</f>
        <v>978</v>
      </c>
      <c r="E25" s="1725" t="n">
        <f aca="false">'JULY, 2017'!E25+'AUGUST, 2017'!E25+'SEPTEMBER, 2017'!E25</f>
        <v>1690</v>
      </c>
      <c r="F25" s="1726" t="n">
        <f aca="false">SUM(C25:E25)</f>
        <v>3074</v>
      </c>
      <c r="G25" s="1725" t="n">
        <f aca="false">SUM(G14:G24)</f>
        <v>297</v>
      </c>
      <c r="H25" s="1725" t="n">
        <f aca="false">SUM(H14:H24)</f>
        <v>620</v>
      </c>
      <c r="I25" s="1725" t="n">
        <f aca="false">SUM(I14:I24)</f>
        <v>432</v>
      </c>
      <c r="J25" s="1725" t="n">
        <f aca="false">SUM(J14:J24)</f>
        <v>616</v>
      </c>
      <c r="K25" s="1725" t="n">
        <f aca="false">SUM(K14:K24)</f>
        <v>40</v>
      </c>
      <c r="L25" s="1727" t="n">
        <f aca="false">SUM(L14:L24)</f>
        <v>2005</v>
      </c>
      <c r="M25" s="1725" t="n">
        <f aca="false">SUM(M14:M24)</f>
        <v>79</v>
      </c>
      <c r="N25" s="1725" t="n">
        <f aca="false">SUM(N14:N24)</f>
        <v>1174</v>
      </c>
      <c r="O25" s="1725" t="n">
        <f aca="false">SUM(O14:O24)</f>
        <v>588</v>
      </c>
      <c r="P25" s="1725" t="n">
        <f aca="false">SUM(P14:P24)</f>
        <v>225</v>
      </c>
      <c r="Q25" s="1725" t="n">
        <f aca="false">SUM(Q14:Q24)</f>
        <v>44</v>
      </c>
      <c r="R25" s="1727" t="n">
        <f aca="false">SUM(R14:R24)</f>
        <v>2110</v>
      </c>
      <c r="S25" s="1719" t="n">
        <f aca="false">'JULY, 2017'!S25+'AUGUST, 2017'!S25+'SEPTEMBER, 2017'!S25</f>
        <v>634</v>
      </c>
      <c r="T25" s="1725" t="n">
        <f aca="false">SUM(T14:T24)</f>
        <v>45</v>
      </c>
      <c r="U25" s="1719" t="n">
        <f aca="false">'JULY, 2017'!U25+'AUGUST, 2017'!U25+'SEPTEMBER, 2017'!U25</f>
        <v>4</v>
      </c>
      <c r="V25" s="1719" t="n">
        <f aca="false">'JULY, 2017'!V25+'AUGUST, 2017'!V25+'SEPTEMBER, 2017'!V25</f>
        <v>112</v>
      </c>
      <c r="W25" s="1722" t="n">
        <f aca="false">SUM(S25:V25)</f>
        <v>795</v>
      </c>
      <c r="X25" s="1723" t="n">
        <f aca="false">SUM(W25,R25,L25)</f>
        <v>4910</v>
      </c>
      <c r="Y25" s="1728" t="n">
        <f aca="false">SUM(Y14:Y24)</f>
        <v>530</v>
      </c>
      <c r="Z25" s="1728" t="n">
        <f aca="false">SUM(Z14:Z24)</f>
        <v>183</v>
      </c>
      <c r="AA25" s="1727" t="n">
        <f aca="false">SUM(AA14:AA24)</f>
        <v>713</v>
      </c>
      <c r="AB25" s="1725" t="n">
        <f aca="false">SUM(AB14:AB24)</f>
        <v>42</v>
      </c>
      <c r="AC25" s="1725" t="n">
        <f aca="false">SUM(AC14:AC24)</f>
        <v>304</v>
      </c>
      <c r="AD25" s="1725" t="n">
        <f aca="false">SUM(AD14:AD24)</f>
        <v>27</v>
      </c>
      <c r="AE25" s="1725" t="n">
        <f aca="false">SUM(AE14:AE24)</f>
        <v>92</v>
      </c>
      <c r="AF25" s="1729" t="n">
        <f aca="false">SUM(AB25:AE25)</f>
        <v>465</v>
      </c>
      <c r="AG25" s="1719" t="n">
        <f aca="false">'JULY, 2017'!AG25+'AUGUST, 2017'!AG25+'SEPTEMBER, 2017'!AG25</f>
        <v>2907</v>
      </c>
    </row>
    <row r="26" s="1730" customFormat="true" ht="34.5" hidden="false" customHeight="true" outlineLevel="0" collapsed="false">
      <c r="B26" s="1731" t="s">
        <v>48</v>
      </c>
      <c r="C26" s="1723" t="n">
        <f aca="false">SUM(C25:E25)</f>
        <v>3074</v>
      </c>
      <c r="D26" s="1723"/>
      <c r="E26" s="1723"/>
      <c r="F26" s="1723"/>
      <c r="G26" s="1723" t="n">
        <f aca="false">SUM(G25:K25)</f>
        <v>2005</v>
      </c>
      <c r="H26" s="1723"/>
      <c r="I26" s="1723"/>
      <c r="J26" s="1723"/>
      <c r="K26" s="1723"/>
      <c r="L26" s="1723"/>
      <c r="M26" s="1723" t="n">
        <f aca="false">SUM(M25:Q25)</f>
        <v>2110</v>
      </c>
      <c r="N26" s="1723"/>
      <c r="O26" s="1723"/>
      <c r="P26" s="1723"/>
      <c r="Q26" s="1723"/>
      <c r="R26" s="1723"/>
      <c r="S26" s="1723" t="n">
        <f aca="false">SUM(S25:V25)</f>
        <v>795</v>
      </c>
      <c r="T26" s="1723"/>
      <c r="U26" s="1723"/>
      <c r="V26" s="1723"/>
      <c r="W26" s="1723"/>
      <c r="X26" s="1723" t="n">
        <f aca="false">SUM(G26:W26)</f>
        <v>4910</v>
      </c>
      <c r="Y26" s="1732" t="n">
        <f aca="false">SUM(Y25:Z25)</f>
        <v>713</v>
      </c>
      <c r="Z26" s="1732"/>
      <c r="AA26" s="1732"/>
      <c r="AB26" s="1723" t="n">
        <f aca="false">SUM(AB25:AE25)</f>
        <v>465</v>
      </c>
      <c r="AC26" s="1723"/>
      <c r="AD26" s="1723"/>
      <c r="AE26" s="1723"/>
      <c r="AF26" s="1723"/>
      <c r="AG26" s="1723" t="n">
        <f aca="false">SUM(AG25)</f>
        <v>2907</v>
      </c>
    </row>
    <row r="27" s="57" customFormat="true" ht="27.75" hidden="false" customHeight="true" outlineLevel="0" collapsed="false">
      <c r="B27" s="1733"/>
      <c r="C27" s="1734"/>
      <c r="D27" s="1734"/>
      <c r="E27" s="1734"/>
      <c r="F27" s="1366"/>
      <c r="G27" s="1735"/>
      <c r="H27" s="1735"/>
      <c r="I27" s="1735"/>
      <c r="J27" s="1735"/>
      <c r="K27" s="1735"/>
      <c r="L27" s="1734"/>
      <c r="M27" s="1734"/>
      <c r="N27" s="1734"/>
      <c r="O27" s="1734"/>
      <c r="P27" s="1366"/>
      <c r="Q27" s="1734"/>
      <c r="R27" s="1366"/>
      <c r="S27" s="1736"/>
      <c r="T27" s="1736"/>
      <c r="U27" s="1736"/>
      <c r="V27" s="1736"/>
      <c r="W27" s="1736"/>
      <c r="X27" s="1736"/>
      <c r="Y27" s="1736"/>
      <c r="Z27" s="1736"/>
      <c r="AA27" s="1736"/>
      <c r="AB27" s="1736"/>
      <c r="AC27" s="1736"/>
      <c r="AD27" s="1736"/>
      <c r="AE27" s="1736"/>
      <c r="AF27" s="1736"/>
      <c r="AG27" s="1736"/>
    </row>
    <row r="28" customFormat="false" ht="32.25" hidden="false" customHeight="true" outlineLevel="0" collapsed="false">
      <c r="B28" s="255" t="s">
        <v>166</v>
      </c>
      <c r="C28" s="432"/>
      <c r="D28" s="432"/>
      <c r="E28" s="432" t="s">
        <v>6</v>
      </c>
      <c r="F28" s="433"/>
      <c r="G28" s="1737" t="str">
        <f aca="false">B28</f>
        <v>3RD QUARTER, 2016</v>
      </c>
      <c r="H28" s="1737"/>
      <c r="I28" s="1737"/>
      <c r="J28" s="1737"/>
      <c r="K28" s="1737"/>
      <c r="L28" s="432"/>
      <c r="M28" s="432" t="s">
        <v>6</v>
      </c>
      <c r="N28" s="432"/>
      <c r="O28" s="432"/>
      <c r="P28" s="433"/>
      <c r="Q28" s="437"/>
      <c r="R28" s="433"/>
      <c r="S28" s="433"/>
      <c r="T28" s="433"/>
      <c r="U28" s="433"/>
      <c r="V28" s="433"/>
      <c r="W28" s="433"/>
      <c r="X28" s="13"/>
      <c r="Y28" s="13"/>
      <c r="Z28" s="13"/>
      <c r="AA28" s="13"/>
      <c r="AB28" s="13"/>
      <c r="AC28" s="13"/>
      <c r="AD28" s="13"/>
      <c r="AE28" s="13"/>
      <c r="AF28" s="13"/>
      <c r="AG28" s="14"/>
    </row>
    <row r="29" customFormat="false" ht="16.5" hidden="false" customHeight="false" outlineLevel="0" collapsed="false">
      <c r="B29" s="255"/>
      <c r="C29" s="435"/>
      <c r="D29" s="435"/>
      <c r="E29" s="435"/>
      <c r="F29" s="84"/>
      <c r="G29" s="435"/>
      <c r="H29" s="435"/>
      <c r="I29" s="435"/>
      <c r="J29" s="84"/>
      <c r="K29" s="435"/>
      <c r="L29" s="435"/>
      <c r="M29" s="435"/>
      <c r="N29" s="435"/>
      <c r="O29" s="435"/>
      <c r="P29" s="84"/>
      <c r="Q29" s="438"/>
      <c r="R29" s="929"/>
      <c r="S29" s="1"/>
      <c r="T29" s="1"/>
      <c r="U29" s="1"/>
      <c r="V29" s="1"/>
      <c r="W29" s="929"/>
      <c r="X29" s="1"/>
      <c r="Y29" s="1"/>
      <c r="Z29" s="1"/>
      <c r="AA29" s="1"/>
      <c r="AB29" s="1"/>
      <c r="AC29" s="1"/>
      <c r="AD29" s="1"/>
      <c r="AE29" s="1"/>
      <c r="AF29" s="1"/>
      <c r="AG29" s="9"/>
    </row>
    <row r="30" customFormat="false" ht="19.5" hidden="false" customHeight="true" outlineLevel="0" collapsed="false">
      <c r="B30" s="255"/>
      <c r="C30" s="439"/>
      <c r="D30" s="440"/>
      <c r="E30" s="440"/>
      <c r="F30" s="441"/>
      <c r="G30" s="440"/>
      <c r="H30" s="440"/>
      <c r="I30" s="440"/>
      <c r="J30" s="441"/>
      <c r="K30" s="440"/>
      <c r="L30" s="1738"/>
      <c r="M30" s="440"/>
      <c r="N30" s="440"/>
      <c r="O30" s="440"/>
      <c r="P30" s="441"/>
      <c r="Q30" s="440"/>
      <c r="R30" s="1739"/>
      <c r="S30" s="442"/>
      <c r="T30" s="442"/>
      <c r="U30" s="442"/>
      <c r="V30" s="442"/>
      <c r="W30" s="1739"/>
      <c r="X30" s="442"/>
      <c r="Y30" s="442"/>
      <c r="Z30" s="442"/>
      <c r="AA30" s="442"/>
      <c r="AB30" s="442"/>
      <c r="AC30" s="442"/>
      <c r="AD30" s="442"/>
      <c r="AE30" s="442"/>
      <c r="AF30" s="442"/>
      <c r="AG30" s="443"/>
    </row>
    <row r="31" customFormat="false" ht="34.5" hidden="false" customHeight="false" outlineLevel="0" collapsed="false">
      <c r="B31" s="255"/>
      <c r="C31" s="1740" t="n">
        <v>3000</v>
      </c>
      <c r="D31" s="1740"/>
      <c r="E31" s="1740"/>
      <c r="F31" s="1741"/>
      <c r="G31" s="1742" t="n">
        <v>1967</v>
      </c>
      <c r="H31" s="1742"/>
      <c r="I31" s="1742"/>
      <c r="J31" s="1742"/>
      <c r="K31" s="1742"/>
      <c r="L31" s="1742"/>
      <c r="M31" s="1742" t="n">
        <v>2045</v>
      </c>
      <c r="N31" s="1742"/>
      <c r="O31" s="1742"/>
      <c r="P31" s="1742"/>
      <c r="Q31" s="1742"/>
      <c r="R31" s="1742"/>
      <c r="S31" s="1743" t="n">
        <v>685</v>
      </c>
      <c r="T31" s="1743"/>
      <c r="U31" s="1743"/>
      <c r="V31" s="1743"/>
      <c r="W31" s="1743"/>
      <c r="X31" s="1741" t="n">
        <v>4697</v>
      </c>
      <c r="Y31" s="1743" t="n">
        <v>700</v>
      </c>
      <c r="Z31" s="1743"/>
      <c r="AA31" s="1743"/>
      <c r="AB31" s="1743" t="n">
        <v>545</v>
      </c>
      <c r="AC31" s="1743"/>
      <c r="AD31" s="1743"/>
      <c r="AE31" s="1743"/>
      <c r="AF31" s="1743"/>
      <c r="AG31" s="1741" t="n">
        <v>2704</v>
      </c>
    </row>
    <row r="32" customFormat="false" ht="28.5" hidden="false" customHeight="false" outlineLevel="0" collapsed="false">
      <c r="B32" s="1"/>
      <c r="C32" s="1744"/>
      <c r="D32" s="1744"/>
      <c r="E32" s="1744"/>
      <c r="F32" s="1744"/>
      <c r="G32" s="1744"/>
      <c r="H32" s="1744"/>
      <c r="I32" s="1744"/>
      <c r="J32" s="1744"/>
      <c r="K32" s="684"/>
      <c r="L32" s="684"/>
      <c r="M32" s="684"/>
      <c r="N32" s="684"/>
      <c r="O32" s="684"/>
      <c r="P32" s="684"/>
      <c r="Q32" s="684"/>
      <c r="R32" s="684"/>
      <c r="S32" s="1745"/>
      <c r="T32" s="1745"/>
      <c r="U32" s="1745"/>
      <c r="V32" s="1745"/>
      <c r="W32" s="1745"/>
      <c r="X32" s="1745"/>
      <c r="Y32" s="1183"/>
      <c r="Z32" s="1183"/>
      <c r="AA32" s="1183"/>
      <c r="AB32" s="1183"/>
      <c r="AC32" s="1183"/>
      <c r="AD32" s="1183"/>
      <c r="AE32" s="1183"/>
      <c r="AF32" s="1183"/>
      <c r="AG32" s="1183"/>
    </row>
    <row r="33" customFormat="false" ht="15" hidden="false" customHeight="false" outlineLevel="0" collapsed="false">
      <c r="B33" s="1"/>
      <c r="C33" s="1"/>
      <c r="D33" s="1"/>
      <c r="E33" s="1"/>
      <c r="F33" s="1"/>
      <c r="G33" s="1"/>
      <c r="H33" s="1"/>
      <c r="I33" s="1"/>
      <c r="J33" s="1"/>
      <c r="K33" s="84"/>
      <c r="L33" s="84"/>
      <c r="M33" s="84"/>
      <c r="N33" s="84"/>
      <c r="O33" s="84"/>
      <c r="P33" s="84"/>
      <c r="Q33" s="84"/>
      <c r="R33" s="84"/>
      <c r="S33" s="57"/>
      <c r="T33" s="57"/>
      <c r="U33" s="57"/>
      <c r="V33" s="57"/>
      <c r="W33" s="57"/>
      <c r="X33" s="57"/>
    </row>
    <row r="34" customFormat="false" ht="15" hidden="false" customHeight="false" outlineLevel="0" collapsed="false">
      <c r="K34" s="57"/>
      <c r="L34" s="57"/>
      <c r="M34" s="57"/>
      <c r="N34" s="57"/>
      <c r="O34" s="57"/>
      <c r="P34" s="57"/>
      <c r="Q34" s="57"/>
      <c r="R34" s="84"/>
      <c r="S34" s="57"/>
      <c r="T34" s="57"/>
      <c r="U34" s="57"/>
      <c r="V34" s="57"/>
      <c r="W34" s="57"/>
      <c r="X34" s="57"/>
    </row>
    <row r="35" customFormat="false" ht="15" hidden="false" customHeight="false" outlineLevel="0" collapsed="false">
      <c r="K35" s="57"/>
      <c r="L35" s="57"/>
      <c r="M35" s="57"/>
      <c r="N35" s="57"/>
      <c r="O35" s="57"/>
      <c r="P35" s="57"/>
      <c r="Q35" s="57"/>
      <c r="R35" s="84"/>
      <c r="S35" s="57"/>
      <c r="T35" s="57"/>
      <c r="U35" s="57"/>
      <c r="V35" s="57"/>
      <c r="W35" s="57"/>
      <c r="X35" s="57"/>
    </row>
    <row r="36" customFormat="false" ht="22.5" hidden="false" customHeight="true" outlineLevel="0" collapsed="false">
      <c r="K36" s="57"/>
      <c r="L36" s="57"/>
      <c r="M36" s="57"/>
      <c r="N36" s="57"/>
      <c r="O36" s="57"/>
      <c r="P36" s="57"/>
      <c r="Q36" s="57"/>
      <c r="R36" s="84"/>
      <c r="S36" s="57"/>
      <c r="T36" s="57"/>
      <c r="U36" s="57"/>
      <c r="V36" s="57"/>
      <c r="W36" s="57"/>
      <c r="X36" s="57"/>
    </row>
    <row r="37" customFormat="false" ht="29.25" hidden="false" customHeight="true" outlineLevel="0" collapsed="false">
      <c r="B37" s="8"/>
      <c r="C37" s="1"/>
      <c r="D37" s="1"/>
      <c r="E37" s="1057" t="s">
        <v>51</v>
      </c>
      <c r="F37" s="1057"/>
      <c r="G37" s="1057"/>
      <c r="H37" s="1057"/>
      <c r="I37" s="1057"/>
      <c r="J37" s="1057"/>
      <c r="K37" s="84"/>
      <c r="L37" s="275"/>
      <c r="M37" s="275"/>
      <c r="N37" s="84" t="s">
        <v>6</v>
      </c>
      <c r="O37" s="84"/>
      <c r="P37" s="84"/>
      <c r="Q37" s="117"/>
      <c r="R37" s="84"/>
      <c r="S37" s="57"/>
      <c r="T37" s="57"/>
      <c r="U37" s="57"/>
      <c r="V37" s="57"/>
      <c r="W37" s="57"/>
      <c r="X37" s="57"/>
    </row>
    <row r="38" customFormat="false" ht="15.75" hidden="false" customHeight="false" outlineLevel="0" collapsed="false">
      <c r="B38" s="8"/>
      <c r="C38" s="1"/>
      <c r="D38" s="1"/>
      <c r="E38" s="1"/>
      <c r="F38" s="1"/>
      <c r="G38" s="1"/>
      <c r="H38" s="1"/>
      <c r="I38" s="1"/>
      <c r="J38" s="1"/>
      <c r="K38" s="84"/>
      <c r="L38" s="84"/>
      <c r="M38" s="84"/>
      <c r="N38" s="84"/>
      <c r="O38" s="84"/>
      <c r="P38" s="84"/>
      <c r="Q38" s="117"/>
      <c r="R38" s="84"/>
      <c r="S38" s="57"/>
      <c r="T38" s="57"/>
      <c r="U38" s="57"/>
      <c r="V38" s="57"/>
      <c r="W38" s="57"/>
      <c r="X38" s="57"/>
    </row>
    <row r="39" customFormat="false" ht="51.75" hidden="false" customHeight="false" outlineLevel="0" collapsed="false">
      <c r="B39" s="1746" t="s">
        <v>52</v>
      </c>
      <c r="C39" s="453" t="s">
        <v>53</v>
      </c>
      <c r="D39" s="454" t="s">
        <v>54</v>
      </c>
      <c r="E39" s="454" t="s">
        <v>55</v>
      </c>
      <c r="F39" s="454" t="s">
        <v>56</v>
      </c>
      <c r="G39" s="454" t="s">
        <v>57</v>
      </c>
      <c r="H39" s="454" t="s">
        <v>58</v>
      </c>
      <c r="I39" s="454" t="s">
        <v>59</v>
      </c>
      <c r="J39" s="454" t="s">
        <v>60</v>
      </c>
      <c r="K39" s="454" t="s">
        <v>28</v>
      </c>
      <c r="L39" s="455" t="s">
        <v>61</v>
      </c>
      <c r="M39" s="456" t="s">
        <v>62</v>
      </c>
      <c r="N39" s="457" t="s">
        <v>63</v>
      </c>
      <c r="O39" s="457" t="s">
        <v>64</v>
      </c>
      <c r="P39" s="457" t="s">
        <v>65</v>
      </c>
      <c r="Q39" s="457" t="s">
        <v>66</v>
      </c>
      <c r="R39" s="457" t="s">
        <v>67</v>
      </c>
      <c r="S39" s="458" t="s">
        <v>68</v>
      </c>
      <c r="T39" s="459" t="s">
        <v>69</v>
      </c>
      <c r="U39" s="460" t="s">
        <v>70</v>
      </c>
      <c r="W39" s="0"/>
    </row>
    <row r="40" customFormat="false" ht="21" hidden="false" customHeight="false" outlineLevel="0" collapsed="false">
      <c r="B40" s="1747" t="s">
        <v>71</v>
      </c>
      <c r="C40" s="1748" t="n">
        <f aca="false">'JULY, 2017'!C40+'AUGUST, 2017'!C40+'SEPTEMBER, 2017'!C40</f>
        <v>0</v>
      </c>
      <c r="D40" s="1748" t="n">
        <f aca="false">'JULY, 2017'!D40+'AUGUST, 2017'!D40+'SEPTEMBER, 2017'!D40</f>
        <v>0</v>
      </c>
      <c r="E40" s="1748" t="n">
        <f aca="false">'JULY, 2017'!E40+'AUGUST, 2017'!E40+'SEPTEMBER, 2017'!E40</f>
        <v>0</v>
      </c>
      <c r="F40" s="1748" t="n">
        <f aca="false">'JULY, 2017'!F40+'AUGUST, 2017'!F40+'SEPTEMBER, 2017'!F40</f>
        <v>0</v>
      </c>
      <c r="G40" s="1748" t="n">
        <f aca="false">'JULY, 2017'!G40+'AUGUST, 2017'!G40+'SEPTEMBER, 2017'!G40</f>
        <v>22</v>
      </c>
      <c r="H40" s="1748" t="n">
        <f aca="false">'JULY, 2017'!H40+'AUGUST, 2017'!H40+'SEPTEMBER, 2017'!H40</f>
        <v>20</v>
      </c>
      <c r="I40" s="1748" t="n">
        <f aca="false">'JULY, 2017'!I40+'AUGUST, 2017'!I40+'SEPTEMBER, 2017'!I40</f>
        <v>13</v>
      </c>
      <c r="J40" s="1748" t="n">
        <f aca="false">'JULY, 2017'!J40+'AUGUST, 2017'!J40+'SEPTEMBER, 2017'!J40</f>
        <v>0</v>
      </c>
      <c r="K40" s="1748" t="n">
        <f aca="false">'JULY, 2017'!K40+'AUGUST, 2017'!K40+'SEPTEMBER, 2017'!K40</f>
        <v>3</v>
      </c>
      <c r="L40" s="1749" t="n">
        <f aca="false">'JULY, 2017'!L40+'AUGUST, 2017'!L40+'SEPTEMBER, 2017'!L40</f>
        <v>58</v>
      </c>
      <c r="M40" s="1748" t="n">
        <f aca="false">'JULY, 2017'!M40+'AUGUST, 2017'!M40+'SEPTEMBER, 2017'!M40</f>
        <v>4</v>
      </c>
      <c r="N40" s="1748" t="n">
        <f aca="false">'JULY, 2017'!N40+'AUGUST, 2017'!N40+'SEPTEMBER, 2017'!N40</f>
        <v>4</v>
      </c>
      <c r="O40" s="1748" t="n">
        <f aca="false">'JULY, 2017'!O40+'AUGUST, 2017'!O40+'SEPTEMBER, 2017'!O40</f>
        <v>0</v>
      </c>
      <c r="P40" s="1748" t="n">
        <f aca="false">'JULY, 2017'!P40+'AUGUST, 2017'!P40+'SEPTEMBER, 2017'!P40</f>
        <v>54</v>
      </c>
      <c r="Q40" s="1748" t="n">
        <f aca="false">'JULY, 2017'!Q40+'AUGUST, 2017'!Q40+'SEPTEMBER, 2017'!Q40</f>
        <v>0</v>
      </c>
      <c r="R40" s="1748" t="n">
        <f aca="false">'JULY, 2017'!R40+'AUGUST, 2017'!R40+'SEPTEMBER, 2017'!R40</f>
        <v>0</v>
      </c>
      <c r="S40" s="1748" t="n">
        <f aca="false">'JULY, 2017'!S40+'AUGUST, 2017'!S40+'SEPTEMBER, 2017'!S40</f>
        <v>0</v>
      </c>
      <c r="T40" s="1748" t="n">
        <f aca="false">'JULY, 2017'!T40+'AUGUST, 2017'!T40+'SEPTEMBER, 2017'!T40</f>
        <v>4200</v>
      </c>
      <c r="U40" s="1748" t="n">
        <f aca="false">'JULY, 2017'!U40+'AUGUST, 2017'!U40+'SEPTEMBER, 2017'!U40</f>
        <v>4200</v>
      </c>
      <c r="W40" s="0"/>
    </row>
    <row r="41" customFormat="false" ht="21" hidden="false" customHeight="false" outlineLevel="0" collapsed="false">
      <c r="B41" s="1750" t="s">
        <v>44</v>
      </c>
      <c r="C41" s="1748" t="n">
        <f aca="false">'JULY, 2017'!C41+'AUGUST, 2017'!C41+'SEPTEMBER, 2017'!C41</f>
        <v>0</v>
      </c>
      <c r="D41" s="1748" t="n">
        <f aca="false">'JULY, 2017'!D41+'AUGUST, 2017'!D41+'SEPTEMBER, 2017'!D41</f>
        <v>0</v>
      </c>
      <c r="E41" s="1748" t="n">
        <f aca="false">'JULY, 2017'!E41+'AUGUST, 2017'!E41+'SEPTEMBER, 2017'!E41</f>
        <v>0</v>
      </c>
      <c r="F41" s="1748" t="n">
        <f aca="false">'JULY, 2017'!F41+'AUGUST, 2017'!F41+'SEPTEMBER, 2017'!F41</f>
        <v>0</v>
      </c>
      <c r="G41" s="1748" t="n">
        <f aca="false">'JULY, 2017'!G41+'AUGUST, 2017'!G41+'SEPTEMBER, 2017'!G41</f>
        <v>10</v>
      </c>
      <c r="H41" s="1748" t="n">
        <f aca="false">'JULY, 2017'!H41+'AUGUST, 2017'!H41+'SEPTEMBER, 2017'!H41</f>
        <v>6</v>
      </c>
      <c r="I41" s="1748" t="n">
        <f aca="false">'JULY, 2017'!I41+'AUGUST, 2017'!I41+'SEPTEMBER, 2017'!I41</f>
        <v>7</v>
      </c>
      <c r="J41" s="1748" t="n">
        <f aca="false">'JULY, 2017'!J41+'AUGUST, 2017'!J41+'SEPTEMBER, 2017'!J41</f>
        <v>0</v>
      </c>
      <c r="K41" s="1748" t="n">
        <f aca="false">'JULY, 2017'!K41+'AUGUST, 2017'!K41+'SEPTEMBER, 2017'!K41</f>
        <v>3</v>
      </c>
      <c r="L41" s="1749" t="n">
        <f aca="false">'JULY, 2017'!L41+'AUGUST, 2017'!L41+'SEPTEMBER, 2017'!L41</f>
        <v>26</v>
      </c>
      <c r="M41" s="1748" t="n">
        <f aca="false">'JULY, 2017'!M41+'AUGUST, 2017'!M41+'SEPTEMBER, 2017'!M41</f>
        <v>26</v>
      </c>
      <c r="N41" s="1748" t="n">
        <f aca="false">'JULY, 2017'!N41+'AUGUST, 2017'!N41+'SEPTEMBER, 2017'!N41</f>
        <v>24</v>
      </c>
      <c r="O41" s="1748" t="n">
        <f aca="false">'JULY, 2017'!O41+'AUGUST, 2017'!O41+'SEPTEMBER, 2017'!O41</f>
        <v>2</v>
      </c>
      <c r="P41" s="1748" t="n">
        <f aca="false">'JULY, 2017'!P41+'AUGUST, 2017'!P41+'SEPTEMBER, 2017'!P41</f>
        <v>0</v>
      </c>
      <c r="Q41" s="1748" t="n">
        <f aca="false">'JULY, 2017'!Q41+'AUGUST, 2017'!Q41+'SEPTEMBER, 2017'!Q41</f>
        <v>0</v>
      </c>
      <c r="R41" s="1748" t="n">
        <f aca="false">'JULY, 2017'!R41+'AUGUST, 2017'!R41+'SEPTEMBER, 2017'!R41</f>
        <v>0</v>
      </c>
      <c r="S41" s="1748" t="n">
        <f aca="false">'JULY, 2017'!S41+'AUGUST, 2017'!S41+'SEPTEMBER, 2017'!S41</f>
        <v>0</v>
      </c>
      <c r="T41" s="1748" t="n">
        <f aca="false">'JULY, 2017'!T41+'AUGUST, 2017'!T41+'SEPTEMBER, 2017'!T41</f>
        <v>10160</v>
      </c>
      <c r="U41" s="1748" t="n">
        <f aca="false">'JULY, 2017'!U41+'AUGUST, 2017'!U41+'SEPTEMBER, 2017'!U41</f>
        <v>10160</v>
      </c>
      <c r="W41" s="0"/>
    </row>
    <row r="42" customFormat="false" ht="21" hidden="false" customHeight="false" outlineLevel="0" collapsed="false">
      <c r="B42" s="1750" t="s">
        <v>72</v>
      </c>
      <c r="C42" s="1748" t="n">
        <f aca="false">'JULY, 2017'!C42+'AUGUST, 2017'!C42+'SEPTEMBER, 2017'!C42</f>
        <v>4</v>
      </c>
      <c r="D42" s="1748" t="n">
        <f aca="false">'JULY, 2017'!D42+'AUGUST, 2017'!D42+'SEPTEMBER, 2017'!D42</f>
        <v>0</v>
      </c>
      <c r="E42" s="1748" t="n">
        <f aca="false">'JULY, 2017'!E42+'AUGUST, 2017'!E42+'SEPTEMBER, 2017'!E42</f>
        <v>0</v>
      </c>
      <c r="F42" s="1748" t="n">
        <f aca="false">'JULY, 2017'!F42+'AUGUST, 2017'!F42+'SEPTEMBER, 2017'!F42</f>
        <v>0</v>
      </c>
      <c r="G42" s="1748" t="n">
        <f aca="false">'JULY, 2017'!G42+'AUGUST, 2017'!G42+'SEPTEMBER, 2017'!G42</f>
        <v>21</v>
      </c>
      <c r="H42" s="1748" t="n">
        <f aca="false">'JULY, 2017'!H42+'AUGUST, 2017'!H42+'SEPTEMBER, 2017'!H42</f>
        <v>3</v>
      </c>
      <c r="I42" s="1748" t="n">
        <f aca="false">'JULY, 2017'!I42+'AUGUST, 2017'!I42+'SEPTEMBER, 2017'!I42</f>
        <v>2</v>
      </c>
      <c r="J42" s="1748" t="n">
        <f aca="false">'JULY, 2017'!J42+'AUGUST, 2017'!J42+'SEPTEMBER, 2017'!J42</f>
        <v>0</v>
      </c>
      <c r="K42" s="1748" t="n">
        <f aca="false">'JULY, 2017'!K42+'AUGUST, 2017'!K42+'SEPTEMBER, 2017'!K42</f>
        <v>19</v>
      </c>
      <c r="L42" s="1749" t="n">
        <f aca="false">'JULY, 2017'!L42+'AUGUST, 2017'!L42+'SEPTEMBER, 2017'!L42</f>
        <v>49</v>
      </c>
      <c r="M42" s="1748" t="n">
        <f aca="false">'JULY, 2017'!M42+'AUGUST, 2017'!M42+'SEPTEMBER, 2017'!M42</f>
        <v>49</v>
      </c>
      <c r="N42" s="1748" t="n">
        <f aca="false">'JULY, 2017'!N42+'AUGUST, 2017'!N42+'SEPTEMBER, 2017'!N42</f>
        <v>38</v>
      </c>
      <c r="O42" s="1748" t="n">
        <f aca="false">'JULY, 2017'!O42+'AUGUST, 2017'!O42+'SEPTEMBER, 2017'!O42</f>
        <v>11</v>
      </c>
      <c r="P42" s="1748" t="n">
        <f aca="false">'JULY, 2017'!P42+'AUGUST, 2017'!P42+'SEPTEMBER, 2017'!P42</f>
        <v>0</v>
      </c>
      <c r="Q42" s="1748" t="n">
        <f aca="false">'JULY, 2017'!Q42+'AUGUST, 2017'!Q42+'SEPTEMBER, 2017'!Q42</f>
        <v>0</v>
      </c>
      <c r="R42" s="1748" t="n">
        <f aca="false">'JULY, 2017'!R42+'AUGUST, 2017'!R42+'SEPTEMBER, 2017'!R42</f>
        <v>0</v>
      </c>
      <c r="S42" s="1748" t="n">
        <f aca="false">'JULY, 2017'!S42+'AUGUST, 2017'!S42+'SEPTEMBER, 2017'!S42</f>
        <v>0</v>
      </c>
      <c r="T42" s="1748" t="n">
        <f aca="false">'JULY, 2017'!T42+'AUGUST, 2017'!T42+'SEPTEMBER, 2017'!T42</f>
        <v>9120</v>
      </c>
      <c r="U42" s="1748" t="n">
        <f aca="false">'JULY, 2017'!U42+'AUGUST, 2017'!U42+'SEPTEMBER, 2017'!U42</f>
        <v>9120</v>
      </c>
      <c r="W42" s="0"/>
    </row>
    <row r="43" customFormat="false" ht="21" hidden="false" customHeight="false" outlineLevel="0" collapsed="false">
      <c r="B43" s="1750" t="s">
        <v>73</v>
      </c>
      <c r="C43" s="1748" t="n">
        <f aca="false">'JULY, 2017'!C43+'AUGUST, 2017'!C43+'SEPTEMBER, 2017'!C43</f>
        <v>2</v>
      </c>
      <c r="D43" s="1748" t="n">
        <f aca="false">'JULY, 2017'!D43+'AUGUST, 2017'!D43+'SEPTEMBER, 2017'!D43</f>
        <v>2</v>
      </c>
      <c r="E43" s="1748" t="n">
        <f aca="false">'JULY, 2017'!E43+'AUGUST, 2017'!E43+'SEPTEMBER, 2017'!E43</f>
        <v>1</v>
      </c>
      <c r="F43" s="1748" t="n">
        <f aca="false">'JULY, 2017'!F43+'AUGUST, 2017'!F43+'SEPTEMBER, 2017'!F43</f>
        <v>0</v>
      </c>
      <c r="G43" s="1748" t="n">
        <f aca="false">'JULY, 2017'!G43+'AUGUST, 2017'!G43+'SEPTEMBER, 2017'!G43</f>
        <v>39</v>
      </c>
      <c r="H43" s="1748" t="n">
        <f aca="false">'JULY, 2017'!H43+'AUGUST, 2017'!H43+'SEPTEMBER, 2017'!H43</f>
        <v>27</v>
      </c>
      <c r="I43" s="1748" t="n">
        <f aca="false">'JULY, 2017'!I43+'AUGUST, 2017'!I43+'SEPTEMBER, 2017'!I43</f>
        <v>1</v>
      </c>
      <c r="J43" s="1748" t="n">
        <f aca="false">'JULY, 2017'!J43+'AUGUST, 2017'!J43+'SEPTEMBER, 2017'!J43</f>
        <v>2</v>
      </c>
      <c r="K43" s="1748" t="n">
        <f aca="false">'JULY, 2017'!K43+'AUGUST, 2017'!K43+'SEPTEMBER, 2017'!K43</f>
        <v>13</v>
      </c>
      <c r="L43" s="1749" t="n">
        <f aca="false">'JULY, 2017'!L43+'AUGUST, 2017'!L43+'SEPTEMBER, 2017'!L43</f>
        <v>87</v>
      </c>
      <c r="M43" s="1748" t="n">
        <f aca="false">'JULY, 2017'!M43+'AUGUST, 2017'!M43+'SEPTEMBER, 2017'!M43</f>
        <v>87</v>
      </c>
      <c r="N43" s="1748" t="n">
        <f aca="false">'JULY, 2017'!N43+'AUGUST, 2017'!N43+'SEPTEMBER, 2017'!N43</f>
        <v>79</v>
      </c>
      <c r="O43" s="1748" t="n">
        <f aca="false">'JULY, 2017'!O43+'AUGUST, 2017'!O43+'SEPTEMBER, 2017'!O43</f>
        <v>2</v>
      </c>
      <c r="P43" s="1748" t="n">
        <f aca="false">'JULY, 2017'!P43+'AUGUST, 2017'!P43+'SEPTEMBER, 2017'!P43</f>
        <v>0</v>
      </c>
      <c r="Q43" s="1748" t="n">
        <f aca="false">'JULY, 2017'!Q43+'AUGUST, 2017'!Q43+'SEPTEMBER, 2017'!Q43</f>
        <v>0</v>
      </c>
      <c r="R43" s="1748" t="n">
        <f aca="false">'JULY, 2017'!R43+'AUGUST, 2017'!R43+'SEPTEMBER, 2017'!R43</f>
        <v>7</v>
      </c>
      <c r="S43" s="1748" t="n">
        <f aca="false">'JULY, 2017'!S43+'AUGUST, 2017'!S43+'SEPTEMBER, 2017'!S43</f>
        <v>0</v>
      </c>
      <c r="T43" s="1748" t="n">
        <f aca="false">'JULY, 2017'!T43+'AUGUST, 2017'!T43+'SEPTEMBER, 2017'!T43</f>
        <v>30824</v>
      </c>
      <c r="U43" s="1748" t="n">
        <f aca="false">'JULY, 2017'!U43+'AUGUST, 2017'!U43+'SEPTEMBER, 2017'!U43</f>
        <v>30824</v>
      </c>
      <c r="W43" s="0"/>
    </row>
    <row r="44" customFormat="false" ht="21" hidden="false" customHeight="false" outlineLevel="0" collapsed="false">
      <c r="B44" s="1750" t="s">
        <v>38</v>
      </c>
      <c r="C44" s="1748" t="n">
        <f aca="false">'JULY, 2017'!C44+'AUGUST, 2017'!C44+'SEPTEMBER, 2017'!C44</f>
        <v>5</v>
      </c>
      <c r="D44" s="1748" t="n">
        <f aca="false">'JULY, 2017'!D44+'AUGUST, 2017'!D44+'SEPTEMBER, 2017'!D44</f>
        <v>4</v>
      </c>
      <c r="E44" s="1748" t="n">
        <f aca="false">'JULY, 2017'!E44+'AUGUST, 2017'!E44+'SEPTEMBER, 2017'!E44</f>
        <v>1</v>
      </c>
      <c r="F44" s="1748" t="n">
        <f aca="false">'JULY, 2017'!F44+'AUGUST, 2017'!F44+'SEPTEMBER, 2017'!F44</f>
        <v>0</v>
      </c>
      <c r="G44" s="1748" t="n">
        <f aca="false">'JULY, 2017'!G44+'AUGUST, 2017'!G44+'SEPTEMBER, 2017'!G44</f>
        <v>3</v>
      </c>
      <c r="H44" s="1748" t="n">
        <f aca="false">'JULY, 2017'!H44+'AUGUST, 2017'!H44+'SEPTEMBER, 2017'!H44</f>
        <v>4</v>
      </c>
      <c r="I44" s="1748" t="n">
        <f aca="false">'JULY, 2017'!I44+'AUGUST, 2017'!I44+'SEPTEMBER, 2017'!I44</f>
        <v>2</v>
      </c>
      <c r="J44" s="1748" t="n">
        <f aca="false">'JULY, 2017'!J44+'AUGUST, 2017'!J44+'SEPTEMBER, 2017'!J44</f>
        <v>2</v>
      </c>
      <c r="K44" s="1748" t="n">
        <f aca="false">'JULY, 2017'!K44+'AUGUST, 2017'!K44+'SEPTEMBER, 2017'!K44</f>
        <v>2</v>
      </c>
      <c r="L44" s="1749" t="n">
        <f aca="false">'JULY, 2017'!L44+'AUGUST, 2017'!L44+'SEPTEMBER, 2017'!L44</f>
        <v>23</v>
      </c>
      <c r="M44" s="1748" t="n">
        <f aca="false">'JULY, 2017'!M44+'AUGUST, 2017'!M44+'SEPTEMBER, 2017'!M44</f>
        <v>10</v>
      </c>
      <c r="N44" s="1748" t="n">
        <f aca="false">'JULY, 2017'!N44+'AUGUST, 2017'!N44+'SEPTEMBER, 2017'!N44</f>
        <v>6</v>
      </c>
      <c r="O44" s="1748" t="n">
        <f aca="false">'JULY, 2017'!O44+'AUGUST, 2017'!O44+'SEPTEMBER, 2017'!O44</f>
        <v>1</v>
      </c>
      <c r="P44" s="1748" t="n">
        <f aca="false">'JULY, 2017'!P44+'AUGUST, 2017'!P44+'SEPTEMBER, 2017'!P44</f>
        <v>13</v>
      </c>
      <c r="Q44" s="1748" t="n">
        <f aca="false">'JULY, 2017'!Q44+'AUGUST, 2017'!Q44+'SEPTEMBER, 2017'!Q44</f>
        <v>0</v>
      </c>
      <c r="R44" s="1748" t="n">
        <f aca="false">'JULY, 2017'!R44+'AUGUST, 2017'!R44+'SEPTEMBER, 2017'!R44</f>
        <v>0</v>
      </c>
      <c r="S44" s="1748" t="n">
        <f aca="false">'JULY, 2017'!S44+'AUGUST, 2017'!S44+'SEPTEMBER, 2017'!S44</f>
        <v>3</v>
      </c>
      <c r="T44" s="1748" t="n">
        <f aca="false">'JULY, 2017'!T44+'AUGUST, 2017'!T44+'SEPTEMBER, 2017'!T44</f>
        <v>3420</v>
      </c>
      <c r="U44" s="1748" t="n">
        <f aca="false">'JULY, 2017'!U44+'AUGUST, 2017'!U44+'SEPTEMBER, 2017'!U44</f>
        <v>3420</v>
      </c>
      <c r="W44" s="0"/>
    </row>
    <row r="45" customFormat="false" ht="21" hidden="false" customHeight="false" outlineLevel="0" collapsed="false">
      <c r="B45" s="1750" t="s">
        <v>39</v>
      </c>
      <c r="C45" s="1748" t="n">
        <f aca="false">'JULY, 2017'!C45+'AUGUST, 2017'!C45+'SEPTEMBER, 2017'!C45</f>
        <v>0</v>
      </c>
      <c r="D45" s="1748" t="n">
        <f aca="false">'JULY, 2017'!D45+'AUGUST, 2017'!D45+'SEPTEMBER, 2017'!D45</f>
        <v>0</v>
      </c>
      <c r="E45" s="1748" t="n">
        <f aca="false">'JULY, 2017'!E45+'AUGUST, 2017'!E45+'SEPTEMBER, 2017'!E45</f>
        <v>4</v>
      </c>
      <c r="F45" s="1748" t="n">
        <f aca="false">'JULY, 2017'!F45+'AUGUST, 2017'!F45+'SEPTEMBER, 2017'!F45</f>
        <v>3</v>
      </c>
      <c r="G45" s="1748" t="n">
        <f aca="false">'JULY, 2017'!G45+'AUGUST, 2017'!G45+'SEPTEMBER, 2017'!G45</f>
        <v>29</v>
      </c>
      <c r="H45" s="1748" t="n">
        <f aca="false">'JULY, 2017'!H45+'AUGUST, 2017'!H45+'SEPTEMBER, 2017'!H45</f>
        <v>25</v>
      </c>
      <c r="I45" s="1748" t="n">
        <f aca="false">'JULY, 2017'!I45+'AUGUST, 2017'!I45+'SEPTEMBER, 2017'!I45</f>
        <v>23</v>
      </c>
      <c r="J45" s="1748" t="n">
        <f aca="false">'JULY, 2017'!J45+'AUGUST, 2017'!J45+'SEPTEMBER, 2017'!J45</f>
        <v>8</v>
      </c>
      <c r="K45" s="1748" t="n">
        <f aca="false">'JULY, 2017'!K45+'AUGUST, 2017'!K45+'SEPTEMBER, 2017'!K45</f>
        <v>26</v>
      </c>
      <c r="L45" s="1749" t="n">
        <f aca="false">'JULY, 2017'!L45+'AUGUST, 2017'!L45+'SEPTEMBER, 2017'!L45</f>
        <v>118</v>
      </c>
      <c r="M45" s="1748" t="n">
        <f aca="false">'JULY, 2017'!M45+'AUGUST, 2017'!M45+'SEPTEMBER, 2017'!M45</f>
        <v>102</v>
      </c>
      <c r="N45" s="1748" t="n">
        <f aca="false">'JULY, 2017'!N45+'AUGUST, 2017'!N45+'SEPTEMBER, 2017'!N45</f>
        <v>75</v>
      </c>
      <c r="O45" s="1748" t="n">
        <f aca="false">'JULY, 2017'!O45+'AUGUST, 2017'!O45+'SEPTEMBER, 2017'!O45</f>
        <v>17</v>
      </c>
      <c r="P45" s="1748" t="n">
        <f aca="false">'JULY, 2017'!P45+'AUGUST, 2017'!P45+'SEPTEMBER, 2017'!P45</f>
        <v>16</v>
      </c>
      <c r="Q45" s="1748" t="n">
        <f aca="false">'JULY, 2017'!Q45+'AUGUST, 2017'!Q45+'SEPTEMBER, 2017'!Q45</f>
        <v>9</v>
      </c>
      <c r="R45" s="1748" t="n">
        <f aca="false">'JULY, 2017'!R45+'AUGUST, 2017'!R45+'SEPTEMBER, 2017'!R45</f>
        <v>1</v>
      </c>
      <c r="S45" s="1748" t="n">
        <f aca="false">'JULY, 2017'!S45+'AUGUST, 2017'!S45+'SEPTEMBER, 2017'!S45</f>
        <v>0</v>
      </c>
      <c r="T45" s="1748" t="n">
        <f aca="false">'JULY, 2017'!T45+'AUGUST, 2017'!T45+'SEPTEMBER, 2017'!T45</f>
        <v>38100</v>
      </c>
      <c r="U45" s="1748" t="n">
        <f aca="false">'JULY, 2017'!U45+'AUGUST, 2017'!U45+'SEPTEMBER, 2017'!U45</f>
        <v>38100</v>
      </c>
      <c r="W45" s="0"/>
    </row>
    <row r="46" customFormat="false" ht="21" hidden="false" customHeight="false" outlineLevel="0" collapsed="false">
      <c r="B46" s="1750" t="s">
        <v>40</v>
      </c>
      <c r="C46" s="1748" t="n">
        <f aca="false">'JULY, 2017'!C46+'AUGUST, 2017'!C46+'SEPTEMBER, 2017'!C46</f>
        <v>0</v>
      </c>
      <c r="D46" s="1748" t="n">
        <f aca="false">'JULY, 2017'!D46+'AUGUST, 2017'!D46+'SEPTEMBER, 2017'!D46</f>
        <v>0</v>
      </c>
      <c r="E46" s="1748" t="n">
        <f aca="false">'JULY, 2017'!E46+'AUGUST, 2017'!E46+'SEPTEMBER, 2017'!E46</f>
        <v>0</v>
      </c>
      <c r="F46" s="1748" t="n">
        <f aca="false">'JULY, 2017'!F46+'AUGUST, 2017'!F46+'SEPTEMBER, 2017'!F46</f>
        <v>0</v>
      </c>
      <c r="G46" s="1748" t="n">
        <f aca="false">'JULY, 2017'!G46+'AUGUST, 2017'!G46+'SEPTEMBER, 2017'!G46</f>
        <v>7</v>
      </c>
      <c r="H46" s="1748" t="n">
        <f aca="false">'JULY, 2017'!H46+'AUGUST, 2017'!H46+'SEPTEMBER, 2017'!H46</f>
        <v>5</v>
      </c>
      <c r="I46" s="1748" t="n">
        <f aca="false">'JULY, 2017'!I46+'AUGUST, 2017'!I46+'SEPTEMBER, 2017'!I46</f>
        <v>1</v>
      </c>
      <c r="J46" s="1748" t="n">
        <f aca="false">'JULY, 2017'!J46+'AUGUST, 2017'!J46+'SEPTEMBER, 2017'!J46</f>
        <v>2</v>
      </c>
      <c r="K46" s="1748" t="n">
        <f aca="false">'JULY, 2017'!K46+'AUGUST, 2017'!K46+'SEPTEMBER, 2017'!K46</f>
        <v>15</v>
      </c>
      <c r="L46" s="1749" t="n">
        <f aca="false">'JULY, 2017'!L46+'AUGUST, 2017'!L46+'SEPTEMBER, 2017'!L46</f>
        <v>30</v>
      </c>
      <c r="M46" s="1748" t="n">
        <f aca="false">'JULY, 2017'!M46+'AUGUST, 2017'!M46+'SEPTEMBER, 2017'!M46</f>
        <v>29</v>
      </c>
      <c r="N46" s="1748" t="n">
        <f aca="false">'JULY, 2017'!N46+'AUGUST, 2017'!N46+'SEPTEMBER, 2017'!N46</f>
        <v>23</v>
      </c>
      <c r="O46" s="1748" t="n">
        <f aca="false">'JULY, 2017'!O46+'AUGUST, 2017'!O46+'SEPTEMBER, 2017'!O46</f>
        <v>6</v>
      </c>
      <c r="P46" s="1748" t="n">
        <f aca="false">'JULY, 2017'!P46+'AUGUST, 2017'!P46+'SEPTEMBER, 2017'!P46</f>
        <v>1</v>
      </c>
      <c r="Q46" s="1748" t="n">
        <f aca="false">'JULY, 2017'!Q46+'AUGUST, 2017'!Q46+'SEPTEMBER, 2017'!Q46</f>
        <v>0</v>
      </c>
      <c r="R46" s="1748" t="n">
        <f aca="false">'JULY, 2017'!R46+'AUGUST, 2017'!R46+'SEPTEMBER, 2017'!R46</f>
        <v>0</v>
      </c>
      <c r="S46" s="1748" t="n">
        <f aca="false">'JULY, 2017'!S46+'AUGUST, 2017'!S46+'SEPTEMBER, 2017'!S46</f>
        <v>0</v>
      </c>
      <c r="T46" s="1748" t="n">
        <f aca="false">'JULY, 2017'!T46+'AUGUST, 2017'!T46+'SEPTEMBER, 2017'!T46</f>
        <v>8140</v>
      </c>
      <c r="U46" s="1748" t="n">
        <f aca="false">'JULY, 2017'!U46+'AUGUST, 2017'!U46+'SEPTEMBER, 2017'!U46</f>
        <v>8140</v>
      </c>
      <c r="W46" s="0"/>
    </row>
    <row r="47" customFormat="false" ht="21" hidden="false" customHeight="false" outlineLevel="0" collapsed="false">
      <c r="B47" s="1750" t="s">
        <v>43</v>
      </c>
      <c r="C47" s="1748" t="n">
        <f aca="false">'JULY, 2017'!C47+'AUGUST, 2017'!C47+'SEPTEMBER, 2017'!C47</f>
        <v>2</v>
      </c>
      <c r="D47" s="1748" t="n">
        <f aca="false">'JULY, 2017'!D47+'AUGUST, 2017'!D47+'SEPTEMBER, 2017'!D47</f>
        <v>3</v>
      </c>
      <c r="E47" s="1748" t="n">
        <f aca="false">'JULY, 2017'!E47+'AUGUST, 2017'!E47+'SEPTEMBER, 2017'!E47</f>
        <v>1</v>
      </c>
      <c r="F47" s="1748" t="n">
        <f aca="false">'JULY, 2017'!F47+'AUGUST, 2017'!F47+'SEPTEMBER, 2017'!F47</f>
        <v>12</v>
      </c>
      <c r="G47" s="1748" t="n">
        <f aca="false">'JULY, 2017'!G47+'AUGUST, 2017'!G47+'SEPTEMBER, 2017'!G47</f>
        <v>110</v>
      </c>
      <c r="H47" s="1748" t="n">
        <f aca="false">'JULY, 2017'!H47+'AUGUST, 2017'!H47+'SEPTEMBER, 2017'!H47</f>
        <v>36</v>
      </c>
      <c r="I47" s="1748" t="n">
        <f aca="false">'JULY, 2017'!I47+'AUGUST, 2017'!I47+'SEPTEMBER, 2017'!I47</f>
        <v>0</v>
      </c>
      <c r="J47" s="1748" t="n">
        <f aca="false">'JULY, 2017'!J47+'AUGUST, 2017'!J47+'SEPTEMBER, 2017'!J47</f>
        <v>0</v>
      </c>
      <c r="K47" s="1748" t="n">
        <f aca="false">'JULY, 2017'!K47+'AUGUST, 2017'!K47+'SEPTEMBER, 2017'!K47</f>
        <v>4</v>
      </c>
      <c r="L47" s="1749" t="n">
        <f aca="false">'JULY, 2017'!L47+'AUGUST, 2017'!L47+'SEPTEMBER, 2017'!L47</f>
        <v>168</v>
      </c>
      <c r="M47" s="1748" t="n">
        <f aca="false">'JULY, 2017'!M47+'AUGUST, 2017'!M47+'SEPTEMBER, 2017'!M47</f>
        <v>84</v>
      </c>
      <c r="N47" s="1748" t="n">
        <f aca="false">'JULY, 2017'!N47+'AUGUST, 2017'!N47+'SEPTEMBER, 2017'!N47</f>
        <v>61</v>
      </c>
      <c r="O47" s="1748" t="n">
        <f aca="false">'JULY, 2017'!O47+'AUGUST, 2017'!O47+'SEPTEMBER, 2017'!O47</f>
        <v>19</v>
      </c>
      <c r="P47" s="1748" t="n">
        <f aca="false">'JULY, 2017'!P47+'AUGUST, 2017'!P47+'SEPTEMBER, 2017'!P47</f>
        <v>79</v>
      </c>
      <c r="Q47" s="1748" t="n">
        <f aca="false">'JULY, 2017'!Q47+'AUGUST, 2017'!Q47+'SEPTEMBER, 2017'!Q47</f>
        <v>0</v>
      </c>
      <c r="R47" s="1748" t="n">
        <f aca="false">'JULY, 2017'!R47+'AUGUST, 2017'!R47+'SEPTEMBER, 2017'!R47</f>
        <v>0</v>
      </c>
      <c r="S47" s="1748" t="n">
        <f aca="false">'JULY, 2017'!S47+'AUGUST, 2017'!S47+'SEPTEMBER, 2017'!S47</f>
        <v>1</v>
      </c>
      <c r="T47" s="1748" t="n">
        <f aca="false">'JULY, 2017'!T47+'AUGUST, 2017'!T47+'SEPTEMBER, 2017'!T47</f>
        <v>19252</v>
      </c>
      <c r="U47" s="1748" t="n">
        <f aca="false">'JULY, 2017'!U47+'AUGUST, 2017'!U47+'SEPTEMBER, 2017'!U47</f>
        <v>19252</v>
      </c>
      <c r="W47" s="0"/>
    </row>
    <row r="48" customFormat="false" ht="21" hidden="false" customHeight="false" outlineLevel="0" collapsed="false">
      <c r="B48" s="1750" t="s">
        <v>74</v>
      </c>
      <c r="C48" s="1748" t="n">
        <f aca="false">'JULY, 2017'!C48+'AUGUST, 2017'!C48+'SEPTEMBER, 2017'!C48</f>
        <v>9</v>
      </c>
      <c r="D48" s="1748" t="n">
        <f aca="false">'JULY, 2017'!D48+'AUGUST, 2017'!D48+'SEPTEMBER, 2017'!D48</f>
        <v>4</v>
      </c>
      <c r="E48" s="1748" t="n">
        <f aca="false">'JULY, 2017'!E48+'AUGUST, 2017'!E48+'SEPTEMBER, 2017'!E48</f>
        <v>5</v>
      </c>
      <c r="F48" s="1748" t="n">
        <f aca="false">'JULY, 2017'!F48+'AUGUST, 2017'!F48+'SEPTEMBER, 2017'!F48</f>
        <v>10</v>
      </c>
      <c r="G48" s="1748" t="n">
        <f aca="false">'JULY, 2017'!G48+'AUGUST, 2017'!G48+'SEPTEMBER, 2017'!G48</f>
        <v>0</v>
      </c>
      <c r="H48" s="1748" t="n">
        <f aca="false">'JULY, 2017'!H48+'AUGUST, 2017'!H48+'SEPTEMBER, 2017'!H48</f>
        <v>24</v>
      </c>
      <c r="I48" s="1748" t="n">
        <f aca="false">'JULY, 2017'!I48+'AUGUST, 2017'!I48+'SEPTEMBER, 2017'!I48</f>
        <v>5</v>
      </c>
      <c r="J48" s="1748" t="n">
        <f aca="false">'JULY, 2017'!J48+'AUGUST, 2017'!J48+'SEPTEMBER, 2017'!J48</f>
        <v>7</v>
      </c>
      <c r="K48" s="1748" t="n">
        <f aca="false">'JULY, 2017'!K48+'AUGUST, 2017'!K48+'SEPTEMBER, 2017'!K48</f>
        <v>43</v>
      </c>
      <c r="L48" s="1749" t="n">
        <f aca="false">'JULY, 2017'!L48+'AUGUST, 2017'!L48+'SEPTEMBER, 2017'!L48</f>
        <v>107</v>
      </c>
      <c r="M48" s="1748" t="n">
        <f aca="false">'JULY, 2017'!M48+'AUGUST, 2017'!M48+'SEPTEMBER, 2017'!M48</f>
        <v>70</v>
      </c>
      <c r="N48" s="1748" t="n">
        <f aca="false">'JULY, 2017'!N48+'AUGUST, 2017'!N48+'SEPTEMBER, 2017'!N48</f>
        <v>58</v>
      </c>
      <c r="O48" s="1748" t="n">
        <f aca="false">'JULY, 2017'!O48+'AUGUST, 2017'!O48+'SEPTEMBER, 2017'!O48</f>
        <v>15</v>
      </c>
      <c r="P48" s="1748" t="n">
        <f aca="false">'JULY, 2017'!P48+'AUGUST, 2017'!P48+'SEPTEMBER, 2017'!P48</f>
        <v>30</v>
      </c>
      <c r="Q48" s="1748" t="n">
        <f aca="false">'JULY, 2017'!Q48+'AUGUST, 2017'!Q48+'SEPTEMBER, 2017'!Q48</f>
        <v>2</v>
      </c>
      <c r="R48" s="1748" t="n">
        <f aca="false">'JULY, 2017'!R48+'AUGUST, 2017'!R48+'SEPTEMBER, 2017'!R48</f>
        <v>0</v>
      </c>
      <c r="S48" s="1748" t="n">
        <f aca="false">'JULY, 2017'!S48+'AUGUST, 2017'!S48+'SEPTEMBER, 2017'!S48</f>
        <v>2</v>
      </c>
      <c r="T48" s="1748" t="n">
        <f aca="false">'JULY, 2017'!T48+'AUGUST, 2017'!T48+'SEPTEMBER, 2017'!T48</f>
        <v>26720</v>
      </c>
      <c r="U48" s="1748" t="n">
        <f aca="false">'JULY, 2017'!U48+'AUGUST, 2017'!U48+'SEPTEMBER, 2017'!U48</f>
        <v>26720</v>
      </c>
      <c r="W48" s="0"/>
    </row>
    <row r="49" customFormat="false" ht="21" hidden="false" customHeight="false" outlineLevel="0" collapsed="false">
      <c r="B49" s="1750" t="s">
        <v>42</v>
      </c>
      <c r="C49" s="1748" t="n">
        <f aca="false">'JULY, 2017'!C49+'AUGUST, 2017'!C49+'SEPTEMBER, 2017'!C49</f>
        <v>0</v>
      </c>
      <c r="D49" s="1748" t="n">
        <f aca="false">'JULY, 2017'!D49+'AUGUST, 2017'!D49+'SEPTEMBER, 2017'!D49</f>
        <v>8</v>
      </c>
      <c r="E49" s="1748" t="n">
        <f aca="false">'JULY, 2017'!E49+'AUGUST, 2017'!E49+'SEPTEMBER, 2017'!E49</f>
        <v>0</v>
      </c>
      <c r="F49" s="1748" t="n">
        <f aca="false">'JULY, 2017'!F49+'AUGUST, 2017'!F49+'SEPTEMBER, 2017'!F49</f>
        <v>1</v>
      </c>
      <c r="G49" s="1748" t="n">
        <f aca="false">'JULY, 2017'!G49+'AUGUST, 2017'!G49+'SEPTEMBER, 2017'!G49</f>
        <v>43</v>
      </c>
      <c r="H49" s="1748" t="n">
        <f aca="false">'JULY, 2017'!H49+'AUGUST, 2017'!H49+'SEPTEMBER, 2017'!H49</f>
        <v>22</v>
      </c>
      <c r="I49" s="1748" t="n">
        <f aca="false">'JULY, 2017'!I49+'AUGUST, 2017'!I49+'SEPTEMBER, 2017'!I49</f>
        <v>4</v>
      </c>
      <c r="J49" s="1748" t="n">
        <f aca="false">'JULY, 2017'!J49+'AUGUST, 2017'!J49+'SEPTEMBER, 2017'!J49</f>
        <v>3</v>
      </c>
      <c r="K49" s="1748" t="n">
        <f aca="false">'JULY, 2017'!K49+'AUGUST, 2017'!K49+'SEPTEMBER, 2017'!K49</f>
        <v>18</v>
      </c>
      <c r="L49" s="1749" t="n">
        <f aca="false">'JULY, 2017'!L49+'AUGUST, 2017'!L49+'SEPTEMBER, 2017'!L49</f>
        <v>99</v>
      </c>
      <c r="M49" s="1748" t="n">
        <f aca="false">'JULY, 2017'!M49+'AUGUST, 2017'!M49+'SEPTEMBER, 2017'!M49</f>
        <v>70</v>
      </c>
      <c r="N49" s="1748" t="n">
        <f aca="false">'JULY, 2017'!N49+'AUGUST, 2017'!N49+'SEPTEMBER, 2017'!N49</f>
        <v>52</v>
      </c>
      <c r="O49" s="1748" t="n">
        <f aca="false">'JULY, 2017'!O49+'AUGUST, 2017'!O49+'SEPTEMBER, 2017'!O49</f>
        <v>12</v>
      </c>
      <c r="P49" s="1748" t="n">
        <f aca="false">'JULY, 2017'!P49+'AUGUST, 2017'!P49+'SEPTEMBER, 2017'!P49</f>
        <v>29</v>
      </c>
      <c r="Q49" s="1748" t="n">
        <f aca="false">'JULY, 2017'!Q49+'AUGUST, 2017'!Q49+'SEPTEMBER, 2017'!Q49</f>
        <v>5</v>
      </c>
      <c r="R49" s="1748" t="n">
        <f aca="false">'JULY, 2017'!R49+'AUGUST, 2017'!R49+'SEPTEMBER, 2017'!R49</f>
        <v>0</v>
      </c>
      <c r="S49" s="1748" t="n">
        <f aca="false">'JULY, 2017'!S49+'AUGUST, 2017'!S49+'SEPTEMBER, 2017'!S49</f>
        <v>1</v>
      </c>
      <c r="T49" s="1748" t="n">
        <f aca="false">'JULY, 2017'!T49+'AUGUST, 2017'!T49+'SEPTEMBER, 2017'!T49</f>
        <v>3606</v>
      </c>
      <c r="U49" s="1748" t="n">
        <f aca="false">'JULY, 2017'!U49+'AUGUST, 2017'!U49+'SEPTEMBER, 2017'!U49</f>
        <v>3606</v>
      </c>
      <c r="W49" s="0"/>
    </row>
    <row r="50" customFormat="false" ht="21.75" hidden="false" customHeight="false" outlineLevel="0" collapsed="false">
      <c r="B50" s="1751" t="s">
        <v>37</v>
      </c>
      <c r="C50" s="1748" t="n">
        <f aca="false">'JULY, 2017'!C50+'AUGUST, 2017'!C50+'SEPTEMBER, 2017'!C50</f>
        <v>8</v>
      </c>
      <c r="D50" s="1748" t="n">
        <f aca="false">'JULY, 2017'!D50+'AUGUST, 2017'!D50+'SEPTEMBER, 2017'!D50</f>
        <v>16</v>
      </c>
      <c r="E50" s="1748" t="n">
        <f aca="false">'JULY, 2017'!E50+'AUGUST, 2017'!E50+'SEPTEMBER, 2017'!E50</f>
        <v>4</v>
      </c>
      <c r="F50" s="1748" t="n">
        <f aca="false">'JULY, 2017'!F50+'AUGUST, 2017'!F50+'SEPTEMBER, 2017'!F50</f>
        <v>16</v>
      </c>
      <c r="G50" s="1748" t="n">
        <f aca="false">'JULY, 2017'!G50+'AUGUST, 2017'!G50+'SEPTEMBER, 2017'!G50</f>
        <v>35</v>
      </c>
      <c r="H50" s="1748" t="n">
        <f aca="false">'JULY, 2017'!H50+'AUGUST, 2017'!H50+'SEPTEMBER, 2017'!H50</f>
        <v>25</v>
      </c>
      <c r="I50" s="1748" t="n">
        <f aca="false">'JULY, 2017'!I50+'AUGUST, 2017'!I50+'SEPTEMBER, 2017'!I50</f>
        <v>19</v>
      </c>
      <c r="J50" s="1748" t="n">
        <f aca="false">'JULY, 2017'!J50+'AUGUST, 2017'!J50+'SEPTEMBER, 2017'!J50</f>
        <v>8</v>
      </c>
      <c r="K50" s="1748" t="n">
        <f aca="false">'JULY, 2017'!K50+'AUGUST, 2017'!K50+'SEPTEMBER, 2017'!K50</f>
        <v>160</v>
      </c>
      <c r="L50" s="1749" t="n">
        <f aca="false">'JULY, 2017'!L50+'AUGUST, 2017'!L50+'SEPTEMBER, 2017'!L50</f>
        <v>291</v>
      </c>
      <c r="M50" s="1748" t="n">
        <f aca="false">'JULY, 2017'!M50+'AUGUST, 2017'!M50+'SEPTEMBER, 2017'!M50</f>
        <v>243</v>
      </c>
      <c r="N50" s="1748" t="n">
        <f aca="false">'JULY, 2017'!N50+'AUGUST, 2017'!N50+'SEPTEMBER, 2017'!N50</f>
        <v>201</v>
      </c>
      <c r="O50" s="1748" t="n">
        <f aca="false">'JULY, 2017'!O50+'AUGUST, 2017'!O50+'SEPTEMBER, 2017'!O50</f>
        <v>22</v>
      </c>
      <c r="P50" s="1748" t="n">
        <f aca="false">'JULY, 2017'!P50+'AUGUST, 2017'!P50+'SEPTEMBER, 2017'!P50</f>
        <v>48</v>
      </c>
      <c r="Q50" s="1748" t="n">
        <f aca="false">'JULY, 2017'!Q50+'AUGUST, 2017'!Q50+'SEPTEMBER, 2017'!Q50</f>
        <v>9</v>
      </c>
      <c r="R50" s="1748" t="n">
        <f aca="false">'JULY, 2017'!R50+'AUGUST, 2017'!R50+'SEPTEMBER, 2017'!R50</f>
        <v>1</v>
      </c>
      <c r="S50" s="1748" t="n">
        <f aca="false">'JULY, 2017'!S50+'AUGUST, 2017'!S50+'SEPTEMBER, 2017'!S50</f>
        <v>10</v>
      </c>
      <c r="T50" s="1748" t="n">
        <f aca="false">'JULY, 2017'!T50+'AUGUST, 2017'!T50+'SEPTEMBER, 2017'!T50</f>
        <v>92160</v>
      </c>
      <c r="U50" s="1748" t="n">
        <f aca="false">'JULY, 2017'!U50+'AUGUST, 2017'!U50+'SEPTEMBER, 2017'!U50</f>
        <v>91200</v>
      </c>
      <c r="W50" s="0"/>
    </row>
    <row r="51" customFormat="false" ht="21.75" hidden="false" customHeight="false" outlineLevel="0" collapsed="false">
      <c r="B51" s="1752" t="s">
        <v>15</v>
      </c>
      <c r="C51" s="1753" t="n">
        <f aca="false">SUM(C40:C50)</f>
        <v>30</v>
      </c>
      <c r="D51" s="1753" t="n">
        <f aca="false">SUM(D40:D50)</f>
        <v>37</v>
      </c>
      <c r="E51" s="1753" t="n">
        <f aca="false">SUM(E40:E50)</f>
        <v>16</v>
      </c>
      <c r="F51" s="1753" t="n">
        <f aca="false">SUM(F40:F50)</f>
        <v>42</v>
      </c>
      <c r="G51" s="1753" t="n">
        <f aca="false">SUM(G40:G50)</f>
        <v>319</v>
      </c>
      <c r="H51" s="1753" t="n">
        <f aca="false">SUM(H40:H50)</f>
        <v>197</v>
      </c>
      <c r="I51" s="1753" t="n">
        <f aca="false">SUM(I40:I50)</f>
        <v>77</v>
      </c>
      <c r="J51" s="1753" t="n">
        <f aca="false">SUM(J40:J50)</f>
        <v>32</v>
      </c>
      <c r="K51" s="1753" t="n">
        <f aca="false">SUM(K40:K50)</f>
        <v>306</v>
      </c>
      <c r="L51" s="1754" t="n">
        <f aca="false">SUM(L40:L50)</f>
        <v>1056</v>
      </c>
      <c r="M51" s="1753" t="n">
        <f aca="false">SUM(M40:M50)</f>
        <v>774</v>
      </c>
      <c r="N51" s="1753" t="n">
        <f aca="false">SUM(N40:N50)</f>
        <v>621</v>
      </c>
      <c r="O51" s="1753" t="n">
        <f aca="false">SUM(O40:O50)</f>
        <v>107</v>
      </c>
      <c r="P51" s="1753" t="n">
        <f aca="false">SUM(P40:P50)</f>
        <v>270</v>
      </c>
      <c r="Q51" s="1753" t="n">
        <f aca="false">SUM(Q40:Q50)</f>
        <v>25</v>
      </c>
      <c r="R51" s="1753" t="n">
        <f aca="false">SUM(R40:R50)</f>
        <v>9</v>
      </c>
      <c r="S51" s="1753" t="n">
        <f aca="false">SUM(S40:S50)</f>
        <v>17</v>
      </c>
      <c r="T51" s="1753" t="n">
        <f aca="false">SUM(T40:T50)</f>
        <v>245702</v>
      </c>
      <c r="U51" s="1753" t="n">
        <f aca="false">SUM(U40:U50)</f>
        <v>244742</v>
      </c>
      <c r="W51" s="0"/>
    </row>
    <row r="52" customFormat="false" ht="15" hidden="false" customHeight="false" outlineLevel="0" collapsed="false">
      <c r="B52" s="8"/>
      <c r="C52" s="1"/>
      <c r="D52" s="1"/>
      <c r="E52" s="1"/>
      <c r="F52" s="1"/>
      <c r="G52" s="1"/>
      <c r="H52" s="1"/>
      <c r="I52" s="84"/>
      <c r="J52" s="84"/>
      <c r="K52" s="84"/>
      <c r="L52" s="84"/>
      <c r="M52" s="84"/>
      <c r="N52" s="84"/>
      <c r="O52" s="84"/>
      <c r="P52" s="84"/>
      <c r="Q52" s="117"/>
      <c r="R52" s="84"/>
      <c r="S52" s="57"/>
      <c r="T52" s="57"/>
      <c r="U52" s="57"/>
      <c r="V52" s="57"/>
      <c r="W52" s="57"/>
    </row>
    <row r="53" customFormat="false" ht="15" hidden="false" customHeight="false" outlineLevel="0" collapsed="false">
      <c r="B53" s="8"/>
      <c r="C53" s="1"/>
      <c r="D53" s="1"/>
      <c r="E53" s="1"/>
      <c r="F53" s="1"/>
      <c r="G53" s="1"/>
      <c r="H53" s="1"/>
      <c r="I53" s="84"/>
      <c r="J53" s="84"/>
      <c r="K53" s="84"/>
      <c r="L53" s="84"/>
      <c r="M53" s="84"/>
      <c r="N53" s="84"/>
      <c r="O53" s="84"/>
      <c r="P53" s="84"/>
      <c r="Q53" s="117"/>
      <c r="R53" s="84"/>
      <c r="S53" s="57"/>
      <c r="T53" s="57"/>
      <c r="U53" s="57"/>
      <c r="V53" s="57"/>
      <c r="W53" s="57"/>
    </row>
    <row r="54" customFormat="false" ht="15" hidden="false" customHeight="false" outlineLevel="0" collapsed="false">
      <c r="B54" s="8"/>
      <c r="C54" s="1"/>
      <c r="D54" s="1"/>
      <c r="E54" s="1"/>
      <c r="F54" s="1"/>
      <c r="G54" s="1"/>
      <c r="H54" s="1"/>
      <c r="I54" s="84"/>
      <c r="J54" s="84"/>
      <c r="K54" s="84"/>
      <c r="L54" s="84"/>
      <c r="M54" s="84"/>
      <c r="N54" s="84"/>
      <c r="O54" s="84"/>
      <c r="P54" s="84"/>
      <c r="Q54" s="117"/>
      <c r="R54" s="84"/>
      <c r="S54" s="57"/>
      <c r="T54" s="57"/>
      <c r="U54" s="57"/>
      <c r="V54" s="57"/>
      <c r="W54" s="57"/>
    </row>
    <row r="55" customFormat="false" ht="15" hidden="false" customHeight="false" outlineLevel="0" collapsed="false">
      <c r="B55" s="8"/>
      <c r="C55" s="1"/>
      <c r="D55" s="1"/>
      <c r="E55" s="1"/>
      <c r="F55" s="1"/>
      <c r="G55" s="1"/>
      <c r="H55" s="1"/>
      <c r="I55" s="84"/>
      <c r="J55" s="84"/>
      <c r="K55" s="84"/>
      <c r="L55" s="84"/>
      <c r="M55" s="84"/>
      <c r="N55" s="84"/>
      <c r="O55" s="84"/>
      <c r="P55" s="84"/>
      <c r="Q55" s="117"/>
      <c r="R55" s="84"/>
      <c r="S55" s="57"/>
      <c r="T55" s="57"/>
      <c r="U55" s="57"/>
      <c r="V55" s="57"/>
      <c r="W55" s="57"/>
    </row>
    <row r="56" customFormat="false" ht="19.5" hidden="false" customHeight="false" outlineLevel="0" collapsed="false">
      <c r="B56" s="115"/>
      <c r="C56" s="116"/>
      <c r="D56" s="116"/>
      <c r="E56" s="116"/>
      <c r="F56" s="116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117"/>
      <c r="R56" s="84"/>
      <c r="S56" s="57"/>
      <c r="T56" s="57"/>
      <c r="U56" s="57"/>
      <c r="V56" s="57"/>
      <c r="W56" s="57"/>
    </row>
    <row r="57" customFormat="false" ht="15" hidden="false" customHeight="true" outlineLevel="0" collapsed="false">
      <c r="B57" s="1245" t="s">
        <v>75</v>
      </c>
      <c r="C57" s="1245"/>
      <c r="D57" s="1245"/>
      <c r="E57" s="1245"/>
      <c r="F57" s="1245"/>
      <c r="G57" s="1245"/>
      <c r="H57" s="1245"/>
      <c r="I57" s="1245"/>
      <c r="J57" s="1245"/>
      <c r="K57" s="1245"/>
      <c r="L57" s="1245"/>
      <c r="M57" s="1245"/>
      <c r="N57" s="1245"/>
      <c r="O57" s="1245"/>
      <c r="P57" s="1245"/>
      <c r="Q57" s="1245"/>
      <c r="R57" s="84"/>
      <c r="S57" s="57"/>
      <c r="T57" s="57"/>
      <c r="U57" s="57"/>
      <c r="V57" s="57"/>
      <c r="W57" s="57"/>
      <c r="X57" s="57"/>
    </row>
    <row r="58" customFormat="false" ht="15" hidden="false" customHeight="false" outlineLevel="0" collapsed="false">
      <c r="B58" s="1245"/>
      <c r="C58" s="1245"/>
      <c r="D58" s="1245"/>
      <c r="E58" s="1245"/>
      <c r="F58" s="1245"/>
      <c r="G58" s="1245"/>
      <c r="H58" s="1245"/>
      <c r="I58" s="1245"/>
      <c r="J58" s="1245"/>
      <c r="K58" s="1245"/>
      <c r="L58" s="1245"/>
      <c r="M58" s="1245"/>
      <c r="N58" s="1245"/>
      <c r="O58" s="1245"/>
      <c r="P58" s="1245"/>
      <c r="Q58" s="1245"/>
      <c r="R58" s="84"/>
      <c r="S58" s="57"/>
      <c r="T58" s="57"/>
      <c r="U58" s="57"/>
      <c r="V58" s="57"/>
      <c r="W58" s="57"/>
      <c r="X58" s="57"/>
    </row>
    <row r="59" customFormat="false" ht="15.75" hidden="false" customHeight="false" outlineLevel="0" collapsed="false">
      <c r="B59" s="1245"/>
      <c r="C59" s="1245"/>
      <c r="D59" s="1245"/>
      <c r="E59" s="1245"/>
      <c r="F59" s="1245"/>
      <c r="G59" s="1245"/>
      <c r="H59" s="1245"/>
      <c r="I59" s="1245"/>
      <c r="J59" s="1245"/>
      <c r="K59" s="1245"/>
      <c r="L59" s="1245"/>
      <c r="M59" s="1245"/>
      <c r="N59" s="1245"/>
      <c r="O59" s="1245"/>
      <c r="P59" s="1245"/>
      <c r="Q59" s="1245"/>
      <c r="R59" s="84"/>
      <c r="S59" s="57"/>
      <c r="T59" s="57"/>
      <c r="U59" s="57"/>
      <c r="V59" s="57"/>
      <c r="W59" s="57"/>
      <c r="X59" s="57"/>
    </row>
    <row r="60" customFormat="false" ht="15.75" hidden="false" customHeight="false" outlineLevel="0" collapsed="false">
      <c r="B60" s="8"/>
      <c r="C60" s="1"/>
      <c r="D60" s="1"/>
      <c r="E60" s="1"/>
      <c r="F60" s="1"/>
      <c r="G60" s="1"/>
      <c r="H60" s="1"/>
      <c r="I60" s="1"/>
      <c r="J60" s="84"/>
      <c r="K60" s="84"/>
      <c r="L60" s="84"/>
      <c r="M60" s="84"/>
      <c r="N60" s="84"/>
      <c r="O60" s="84"/>
      <c r="P60" s="84"/>
      <c r="Q60" s="117"/>
      <c r="R60" s="84"/>
      <c r="S60" s="57"/>
      <c r="T60" s="57"/>
      <c r="U60" s="57"/>
      <c r="V60" s="57"/>
      <c r="W60" s="57"/>
    </row>
    <row r="61" customFormat="false" ht="24" hidden="false" customHeight="false" outlineLevel="0" collapsed="false">
      <c r="B61" s="820" t="s">
        <v>4</v>
      </c>
      <c r="C61" s="820"/>
      <c r="D61" s="821" t="str">
        <f aca="false">D8</f>
        <v>3RD QUARTER, 2017</v>
      </c>
      <c r="E61" s="821"/>
      <c r="F61" s="821"/>
      <c r="G61" s="821"/>
      <c r="H61" s="1"/>
      <c r="I61" s="1"/>
      <c r="J61" s="84"/>
      <c r="K61" s="84"/>
      <c r="L61" s="84"/>
      <c r="M61" s="84"/>
      <c r="N61" s="84"/>
      <c r="O61" s="84"/>
      <c r="P61" s="84"/>
      <c r="Q61" s="117"/>
      <c r="R61" s="84"/>
      <c r="S61" s="57"/>
      <c r="T61" s="57"/>
      <c r="U61" s="57"/>
      <c r="V61" s="57"/>
      <c r="W61" s="57"/>
    </row>
    <row r="62" customFormat="false" ht="15.75" hidden="false" customHeight="false" outlineLevel="0" collapsed="false">
      <c r="B62" s="8"/>
      <c r="C62" s="1"/>
      <c r="D62" s="1"/>
      <c r="E62" s="1"/>
      <c r="F62" s="1"/>
      <c r="G62" s="1"/>
      <c r="H62" s="1"/>
      <c r="I62" s="1"/>
      <c r="J62" s="84"/>
      <c r="K62" s="84"/>
      <c r="L62" s="84"/>
      <c r="M62" s="84"/>
      <c r="N62" s="84"/>
      <c r="O62" s="84"/>
      <c r="P62" s="84"/>
      <c r="Q62" s="117"/>
      <c r="R62" s="84"/>
      <c r="S62" s="57"/>
      <c r="T62" s="57"/>
      <c r="U62" s="57"/>
      <c r="V62" s="57"/>
      <c r="W62" s="57"/>
    </row>
    <row r="63" customFormat="false" ht="15.75" hidden="false" customHeight="true" outlineLevel="0" collapsed="false">
      <c r="B63" s="17" t="s">
        <v>76</v>
      </c>
      <c r="C63" s="24" t="s">
        <v>8</v>
      </c>
      <c r="D63" s="24"/>
      <c r="E63" s="24"/>
      <c r="F63" s="24"/>
      <c r="G63" s="90" t="s">
        <v>9</v>
      </c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24" t="s">
        <v>10</v>
      </c>
      <c r="Z63" s="24"/>
      <c r="AA63" s="24"/>
      <c r="AB63" s="24" t="s">
        <v>11</v>
      </c>
      <c r="AC63" s="24"/>
      <c r="AD63" s="24"/>
      <c r="AE63" s="24"/>
      <c r="AF63" s="24"/>
      <c r="AG63" s="390" t="s">
        <v>12</v>
      </c>
    </row>
    <row r="64" customFormat="false" ht="15.75" hidden="false" customHeight="true" outlineLevel="0" collapsed="false">
      <c r="B64" s="17"/>
      <c r="C64" s="24"/>
      <c r="D64" s="24"/>
      <c r="E64" s="24"/>
      <c r="F64" s="24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24"/>
      <c r="Z64" s="24"/>
      <c r="AA64" s="24"/>
      <c r="AB64" s="24" t="s">
        <v>13</v>
      </c>
      <c r="AC64" s="24"/>
      <c r="AD64" s="24" t="s">
        <v>14</v>
      </c>
      <c r="AE64" s="24"/>
      <c r="AF64" s="90" t="s">
        <v>15</v>
      </c>
      <c r="AG64" s="390"/>
    </row>
    <row r="65" customFormat="false" ht="21.75" hidden="false" customHeight="true" outlineLevel="0" collapsed="false">
      <c r="B65" s="17"/>
      <c r="C65" s="90" t="s">
        <v>16</v>
      </c>
      <c r="D65" s="90" t="s">
        <v>17</v>
      </c>
      <c r="E65" s="91" t="s">
        <v>18</v>
      </c>
      <c r="F65" s="24" t="s">
        <v>15</v>
      </c>
      <c r="G65" s="24" t="s">
        <v>19</v>
      </c>
      <c r="H65" s="24"/>
      <c r="I65" s="24"/>
      <c r="J65" s="24"/>
      <c r="K65" s="24"/>
      <c r="L65" s="24"/>
      <c r="M65" s="24" t="s">
        <v>20</v>
      </c>
      <c r="N65" s="24"/>
      <c r="O65" s="24"/>
      <c r="P65" s="24"/>
      <c r="Q65" s="24"/>
      <c r="R65" s="24"/>
      <c r="S65" s="24" t="s">
        <v>21</v>
      </c>
      <c r="T65" s="24"/>
      <c r="U65" s="24"/>
      <c r="V65" s="24"/>
      <c r="W65" s="24"/>
      <c r="X65" s="24" t="s">
        <v>15</v>
      </c>
      <c r="Y65" s="24"/>
      <c r="Z65" s="24"/>
      <c r="AA65" s="24"/>
      <c r="AB65" s="90" t="s">
        <v>22</v>
      </c>
      <c r="AC65" s="90" t="s">
        <v>23</v>
      </c>
      <c r="AD65" s="90" t="s">
        <v>22</v>
      </c>
      <c r="AE65" s="91" t="s">
        <v>23</v>
      </c>
      <c r="AF65" s="90"/>
      <c r="AG65" s="390"/>
    </row>
    <row r="66" customFormat="false" ht="48.75" hidden="false" customHeight="true" outlineLevel="0" collapsed="false">
      <c r="B66" s="17"/>
      <c r="C66" s="90"/>
      <c r="D66" s="90"/>
      <c r="E66" s="91"/>
      <c r="F66" s="24"/>
      <c r="G66" s="90" t="s">
        <v>24</v>
      </c>
      <c r="H66" s="90" t="s">
        <v>25</v>
      </c>
      <c r="I66" s="90" t="s">
        <v>26</v>
      </c>
      <c r="J66" s="90" t="s">
        <v>27</v>
      </c>
      <c r="K66" s="90" t="s">
        <v>28</v>
      </c>
      <c r="L66" s="1755" t="s">
        <v>15</v>
      </c>
      <c r="M66" s="90" t="s">
        <v>25</v>
      </c>
      <c r="N66" s="1108" t="s">
        <v>29</v>
      </c>
      <c r="O66" s="90" t="s">
        <v>30</v>
      </c>
      <c r="P66" s="90" t="s">
        <v>26</v>
      </c>
      <c r="Q66" s="1108" t="s">
        <v>31</v>
      </c>
      <c r="R66" s="1451" t="s">
        <v>15</v>
      </c>
      <c r="S66" s="90" t="s">
        <v>21</v>
      </c>
      <c r="T66" s="1108" t="s">
        <v>32</v>
      </c>
      <c r="U66" s="1756" t="s">
        <v>33</v>
      </c>
      <c r="V66" s="1756" t="s">
        <v>34</v>
      </c>
      <c r="W66" s="1757" t="s">
        <v>15</v>
      </c>
      <c r="X66" s="24"/>
      <c r="Y66" s="90" t="s">
        <v>35</v>
      </c>
      <c r="Z66" s="91" t="s">
        <v>36</v>
      </c>
      <c r="AA66" s="90" t="s">
        <v>15</v>
      </c>
      <c r="AB66" s="90"/>
      <c r="AC66" s="90"/>
      <c r="AD66" s="90"/>
      <c r="AE66" s="91"/>
      <c r="AF66" s="90"/>
      <c r="AG66" s="390"/>
    </row>
    <row r="67" customFormat="false" ht="27.75" hidden="false" customHeight="false" outlineLevel="0" collapsed="false">
      <c r="B67" s="1758" t="s">
        <v>77</v>
      </c>
      <c r="C67" s="725" t="n">
        <f aca="false">'JULY, 2017'!C67+'AUGUST, 2017'!C67+'SEPTEMBER, 2017'!C67</f>
        <v>8</v>
      </c>
      <c r="D67" s="725" t="n">
        <f aca="false">'JULY, 2017'!D67+'AUGUST, 2017'!D67+'SEPTEMBER, 2017'!D67</f>
        <v>71</v>
      </c>
      <c r="E67" s="725" t="n">
        <f aca="false">'JULY, 2017'!E67+'AUGUST, 2017'!E67+'SEPTEMBER, 2017'!E67</f>
        <v>90</v>
      </c>
      <c r="F67" s="1759" t="n">
        <f aca="false">SUM(C67:E67)</f>
        <v>169</v>
      </c>
      <c r="G67" s="725" t="n">
        <f aca="false">'JULY, 2017'!G67+'AUGUST, 2017'!G67+'SEPTEMBER, 2017'!G67</f>
        <v>10</v>
      </c>
      <c r="H67" s="725" t="n">
        <f aca="false">'JULY, 2017'!H67+'AUGUST, 2017'!H67+'SEPTEMBER, 2017'!H67</f>
        <v>51</v>
      </c>
      <c r="I67" s="725" t="n">
        <f aca="false">'JULY, 2017'!I67+'AUGUST, 2017'!I67+'SEPTEMBER, 2017'!I67</f>
        <v>31</v>
      </c>
      <c r="J67" s="725" t="n">
        <f aca="false">'JULY, 2017'!J67+'AUGUST, 2017'!J67+'SEPTEMBER, 2017'!J67</f>
        <v>40</v>
      </c>
      <c r="K67" s="725" t="n">
        <f aca="false">'JULY, 2017'!K67+'AUGUST, 2017'!K67+'SEPTEMBER, 2017'!K67</f>
        <v>0</v>
      </c>
      <c r="L67" s="1760" t="n">
        <f aca="false">SUM(G67:K67)</f>
        <v>132</v>
      </c>
      <c r="M67" s="725" t="n">
        <f aca="false">'JULY, 2017'!M67+'AUGUST, 2017'!M67+'SEPTEMBER, 2017'!M67</f>
        <v>4</v>
      </c>
      <c r="N67" s="725" t="n">
        <f aca="false">'JULY, 2017'!N67+'AUGUST, 2017'!N67+'SEPTEMBER, 2017'!N67</f>
        <v>88</v>
      </c>
      <c r="O67" s="725" t="n">
        <f aca="false">'JULY, 2017'!O67+'AUGUST, 2017'!O67+'SEPTEMBER, 2017'!O67</f>
        <v>40</v>
      </c>
      <c r="P67" s="725" t="n">
        <f aca="false">'JULY, 2017'!P67+'AUGUST, 2017'!P67+'SEPTEMBER, 2017'!P67</f>
        <v>3</v>
      </c>
      <c r="Q67" s="725" t="n">
        <f aca="false">'JULY, 2017'!Q67+'AUGUST, 2017'!Q67+'SEPTEMBER, 2017'!Q67</f>
        <v>0</v>
      </c>
      <c r="R67" s="1761" t="n">
        <f aca="false">SUM(M67:Q67)</f>
        <v>135</v>
      </c>
      <c r="S67" s="725" t="n">
        <f aca="false">'JULY, 2017'!S67+'AUGUST, 2017'!S67+'SEPTEMBER, 2017'!S67</f>
        <v>28</v>
      </c>
      <c r="T67" s="725" t="n">
        <f aca="false">'JULY, 2017'!T67+'AUGUST, 2017'!T67+'SEPTEMBER, 2017'!T67</f>
        <v>1</v>
      </c>
      <c r="U67" s="725" t="n">
        <f aca="false">'JULY, 2017'!U67+'AUGUST, 2017'!U67+'SEPTEMBER, 2017'!U67</f>
        <v>1</v>
      </c>
      <c r="V67" s="725" t="n">
        <f aca="false">'JULY, 2017'!V67+'AUGUST, 2017'!V67+'SEPTEMBER, 2017'!V67</f>
        <v>2</v>
      </c>
      <c r="W67" s="1762" t="n">
        <f aca="false">SUM(S67:V67)</f>
        <v>32</v>
      </c>
      <c r="X67" s="1763" t="n">
        <f aca="false">SUM(W67,R67,L67)</f>
        <v>299</v>
      </c>
      <c r="Y67" s="725" t="n">
        <f aca="false">'JULY, 2017'!Y67+'AUGUST, 2017'!Y67+'SEPTEMBER, 2017'!Y67</f>
        <v>33</v>
      </c>
      <c r="Z67" s="725" t="n">
        <f aca="false">'JULY, 2017'!Z67+'AUGUST, 2017'!Z67+'SEPTEMBER, 2017'!Z67</f>
        <v>8</v>
      </c>
      <c r="AA67" s="1764" t="n">
        <f aca="false">SUM(Y67:Z67)</f>
        <v>41</v>
      </c>
      <c r="AB67" s="725" t="n">
        <f aca="false">'JULY, 2017'!AB67+'AUGUST, 2017'!AB67+'SEPTEMBER, 2017'!AB67</f>
        <v>1</v>
      </c>
      <c r="AC67" s="725" t="n">
        <f aca="false">'JULY, 2017'!AC67+'AUGUST, 2017'!AC67+'SEPTEMBER, 2017'!AC67</f>
        <v>7</v>
      </c>
      <c r="AD67" s="725" t="n">
        <f aca="false">'JULY, 2017'!AD67+'AUGUST, 2017'!AD67+'SEPTEMBER, 2017'!AD67</f>
        <v>0</v>
      </c>
      <c r="AE67" s="1765" t="n">
        <f aca="false">'JULY, 2017'!AE67+'AUGUST, 2017'!AE67+'SEPTEMBER, 2017'!AE67</f>
        <v>2</v>
      </c>
      <c r="AF67" s="1766" t="n">
        <f aca="false">SUM(AB67:AE67)</f>
        <v>10</v>
      </c>
      <c r="AG67" s="1767" t="n">
        <f aca="false">'JULY, 2017'!AG67+'AUGUST, 2017'!AG67+'SEPTEMBER, 2017'!AG67</f>
        <v>84</v>
      </c>
    </row>
    <row r="68" customFormat="false" ht="27.75" hidden="false" customHeight="false" outlineLevel="0" collapsed="false">
      <c r="B68" s="1768" t="s">
        <v>78</v>
      </c>
      <c r="C68" s="725" t="n">
        <f aca="false">'JULY, 2017'!C68+'AUGUST, 2017'!C68+'SEPTEMBER, 2017'!C68</f>
        <v>1</v>
      </c>
      <c r="D68" s="725" t="n">
        <f aca="false">'JULY, 2017'!D68+'AUGUST, 2017'!D68+'SEPTEMBER, 2017'!D68</f>
        <v>8</v>
      </c>
      <c r="E68" s="725" t="n">
        <f aca="false">'JULY, 2017'!E68+'AUGUST, 2017'!E68+'SEPTEMBER, 2017'!E68</f>
        <v>29</v>
      </c>
      <c r="F68" s="1759" t="n">
        <f aca="false">SUM(C68:E68)</f>
        <v>38</v>
      </c>
      <c r="G68" s="725" t="n">
        <f aca="false">'JULY, 2017'!G68+'AUGUST, 2017'!G68+'SEPTEMBER, 2017'!G68</f>
        <v>1</v>
      </c>
      <c r="H68" s="725" t="n">
        <f aca="false">'JULY, 2017'!H68+'AUGUST, 2017'!H68+'SEPTEMBER, 2017'!H68</f>
        <v>7</v>
      </c>
      <c r="I68" s="725" t="n">
        <f aca="false">'JULY, 2017'!I68+'AUGUST, 2017'!I68+'SEPTEMBER, 2017'!I68</f>
        <v>2</v>
      </c>
      <c r="J68" s="725" t="n">
        <f aca="false">'JULY, 2017'!J68+'AUGUST, 2017'!J68+'SEPTEMBER, 2017'!J68</f>
        <v>8</v>
      </c>
      <c r="K68" s="725" t="n">
        <f aca="false">'JULY, 2017'!K68+'AUGUST, 2017'!K68+'SEPTEMBER, 2017'!K68</f>
        <v>0</v>
      </c>
      <c r="L68" s="1760" t="n">
        <f aca="false">SUM(G68:K68)</f>
        <v>18</v>
      </c>
      <c r="M68" s="725" t="n">
        <f aca="false">'JULY, 2017'!M68+'AUGUST, 2017'!M68+'SEPTEMBER, 2017'!M68</f>
        <v>1</v>
      </c>
      <c r="N68" s="725" t="n">
        <f aca="false">'JULY, 2017'!N68+'AUGUST, 2017'!N68+'SEPTEMBER, 2017'!N68</f>
        <v>18</v>
      </c>
      <c r="O68" s="725" t="n">
        <f aca="false">'JULY, 2017'!O68+'AUGUST, 2017'!O68+'SEPTEMBER, 2017'!O68</f>
        <v>15</v>
      </c>
      <c r="P68" s="725" t="n">
        <f aca="false">'JULY, 2017'!P68+'AUGUST, 2017'!P68+'SEPTEMBER, 2017'!P68</f>
        <v>0</v>
      </c>
      <c r="Q68" s="725" t="n">
        <f aca="false">'JULY, 2017'!Q68+'AUGUST, 2017'!Q68+'SEPTEMBER, 2017'!Q68</f>
        <v>0</v>
      </c>
      <c r="R68" s="1761" t="n">
        <f aca="false">SUM(M68:Q68)</f>
        <v>34</v>
      </c>
      <c r="S68" s="725" t="n">
        <f aca="false">'JULY, 2017'!S68+'AUGUST, 2017'!S68+'SEPTEMBER, 2017'!S68</f>
        <v>8</v>
      </c>
      <c r="T68" s="725" t="n">
        <f aca="false">'JULY, 2017'!T68+'AUGUST, 2017'!T68+'SEPTEMBER, 2017'!T68</f>
        <v>1</v>
      </c>
      <c r="U68" s="725" t="n">
        <f aca="false">'JULY, 2017'!U68+'AUGUST, 2017'!U68+'SEPTEMBER, 2017'!U68</f>
        <v>0</v>
      </c>
      <c r="V68" s="725" t="n">
        <f aca="false">'JULY, 2017'!V68+'AUGUST, 2017'!V68+'SEPTEMBER, 2017'!V68</f>
        <v>1</v>
      </c>
      <c r="W68" s="1762" t="n">
        <f aca="false">SUM(S68:V68)</f>
        <v>10</v>
      </c>
      <c r="X68" s="1763" t="n">
        <f aca="false">SUM(W68,R68,L68)</f>
        <v>62</v>
      </c>
      <c r="Y68" s="725" t="n">
        <f aca="false">'JULY, 2017'!Y68+'AUGUST, 2017'!Y68+'SEPTEMBER, 2017'!Y68</f>
        <v>7</v>
      </c>
      <c r="Z68" s="725" t="n">
        <f aca="false">'JULY, 2017'!Z68+'AUGUST, 2017'!Z68+'SEPTEMBER, 2017'!Z68</f>
        <v>0</v>
      </c>
      <c r="AA68" s="1764" t="n">
        <f aca="false">SUM(Y68:Z68)</f>
        <v>7</v>
      </c>
      <c r="AB68" s="725" t="n">
        <f aca="false">'JULY, 2017'!AB68+'AUGUST, 2017'!AB68+'SEPTEMBER, 2017'!AB68</f>
        <v>0</v>
      </c>
      <c r="AC68" s="725" t="n">
        <f aca="false">'JULY, 2017'!AC68+'AUGUST, 2017'!AC68+'SEPTEMBER, 2017'!AC68</f>
        <v>0</v>
      </c>
      <c r="AD68" s="725" t="n">
        <f aca="false">'JULY, 2017'!AD68+'AUGUST, 2017'!AD68+'SEPTEMBER, 2017'!AD68</f>
        <v>0</v>
      </c>
      <c r="AE68" s="1765" t="n">
        <f aca="false">'JULY, 2017'!AE68+'AUGUST, 2017'!AE68+'SEPTEMBER, 2017'!AE68</f>
        <v>1</v>
      </c>
      <c r="AF68" s="1766" t="n">
        <f aca="false">SUM(AB68:AE68)</f>
        <v>1</v>
      </c>
      <c r="AG68" s="1767" t="n">
        <f aca="false">'JULY, 2017'!AG68+'AUGUST, 2017'!AG68+'SEPTEMBER, 2017'!AG68</f>
        <v>16</v>
      </c>
    </row>
    <row r="69" customFormat="false" ht="27.75" hidden="false" customHeight="false" outlineLevel="0" collapsed="false">
      <c r="B69" s="1768" t="s">
        <v>79</v>
      </c>
      <c r="C69" s="725" t="n">
        <f aca="false">'JULY, 2017'!C69+'AUGUST, 2017'!C69+'SEPTEMBER, 2017'!C69</f>
        <v>2</v>
      </c>
      <c r="D69" s="725" t="n">
        <f aca="false">'JULY, 2017'!D69+'AUGUST, 2017'!D69+'SEPTEMBER, 2017'!D69</f>
        <v>21</v>
      </c>
      <c r="E69" s="725" t="n">
        <f aca="false">'JULY, 2017'!E69+'AUGUST, 2017'!E69+'SEPTEMBER, 2017'!E69</f>
        <v>49</v>
      </c>
      <c r="F69" s="1759" t="n">
        <f aca="false">SUM(C69:E69)</f>
        <v>72</v>
      </c>
      <c r="G69" s="725" t="n">
        <f aca="false">'JULY, 2017'!G69+'AUGUST, 2017'!G69+'SEPTEMBER, 2017'!G69</f>
        <v>10</v>
      </c>
      <c r="H69" s="725" t="n">
        <f aca="false">'JULY, 2017'!H69+'AUGUST, 2017'!H69+'SEPTEMBER, 2017'!H69</f>
        <v>2</v>
      </c>
      <c r="I69" s="725" t="n">
        <f aca="false">'JULY, 2017'!I69+'AUGUST, 2017'!I69+'SEPTEMBER, 2017'!I69</f>
        <v>11</v>
      </c>
      <c r="J69" s="725" t="n">
        <f aca="false">'JULY, 2017'!J69+'AUGUST, 2017'!J69+'SEPTEMBER, 2017'!J69</f>
        <v>13</v>
      </c>
      <c r="K69" s="725" t="n">
        <f aca="false">'JULY, 2017'!K69+'AUGUST, 2017'!K69+'SEPTEMBER, 2017'!K69</f>
        <v>0</v>
      </c>
      <c r="L69" s="1760" t="n">
        <f aca="false">SUM(G69:K69)</f>
        <v>36</v>
      </c>
      <c r="M69" s="725" t="n">
        <f aca="false">'JULY, 2017'!M69+'AUGUST, 2017'!M69+'SEPTEMBER, 2017'!M69</f>
        <v>0</v>
      </c>
      <c r="N69" s="725" t="n">
        <f aca="false">'JULY, 2017'!N69+'AUGUST, 2017'!N69+'SEPTEMBER, 2017'!N69</f>
        <v>43</v>
      </c>
      <c r="O69" s="725" t="n">
        <f aca="false">'JULY, 2017'!O69+'AUGUST, 2017'!O69+'SEPTEMBER, 2017'!O69</f>
        <v>20</v>
      </c>
      <c r="P69" s="725" t="n">
        <f aca="false">'JULY, 2017'!P69+'AUGUST, 2017'!P69+'SEPTEMBER, 2017'!P69</f>
        <v>1</v>
      </c>
      <c r="Q69" s="725" t="n">
        <f aca="false">'JULY, 2017'!Q69+'AUGUST, 2017'!Q69+'SEPTEMBER, 2017'!Q69</f>
        <v>0</v>
      </c>
      <c r="R69" s="1761" t="n">
        <f aca="false">SUM(M69:Q69)</f>
        <v>64</v>
      </c>
      <c r="S69" s="725" t="n">
        <f aca="false">'JULY, 2017'!S69+'AUGUST, 2017'!S69+'SEPTEMBER, 2017'!S69</f>
        <v>5</v>
      </c>
      <c r="T69" s="725" t="n">
        <f aca="false">'JULY, 2017'!T69+'AUGUST, 2017'!T69+'SEPTEMBER, 2017'!T69</f>
        <v>0</v>
      </c>
      <c r="U69" s="725" t="n">
        <f aca="false">'JULY, 2017'!U69+'AUGUST, 2017'!U69+'SEPTEMBER, 2017'!U69</f>
        <v>0</v>
      </c>
      <c r="V69" s="725" t="n">
        <f aca="false">'JULY, 2017'!V69+'AUGUST, 2017'!V69+'SEPTEMBER, 2017'!V69</f>
        <v>1</v>
      </c>
      <c r="W69" s="1762" t="n">
        <f aca="false">SUM(S69:V69)</f>
        <v>6</v>
      </c>
      <c r="X69" s="1763" t="n">
        <f aca="false">SUM(W69,R69,L69)</f>
        <v>106</v>
      </c>
      <c r="Y69" s="725" t="n">
        <f aca="false">'JULY, 2017'!Y69+'AUGUST, 2017'!Y69+'SEPTEMBER, 2017'!Y69</f>
        <v>1</v>
      </c>
      <c r="Z69" s="725" t="n">
        <f aca="false">'JULY, 2017'!Z69+'AUGUST, 2017'!Z69+'SEPTEMBER, 2017'!Z69</f>
        <v>1</v>
      </c>
      <c r="AA69" s="1764" t="n">
        <f aca="false">SUM(Y69:Z69)</f>
        <v>2</v>
      </c>
      <c r="AB69" s="725" t="n">
        <f aca="false">'JULY, 2017'!AB69+'AUGUST, 2017'!AB69+'SEPTEMBER, 2017'!AB69</f>
        <v>2</v>
      </c>
      <c r="AC69" s="725" t="n">
        <f aca="false">'JULY, 2017'!AC69+'AUGUST, 2017'!AC69+'SEPTEMBER, 2017'!AC69</f>
        <v>0</v>
      </c>
      <c r="AD69" s="725" t="n">
        <f aca="false">'JULY, 2017'!AD69+'AUGUST, 2017'!AD69+'SEPTEMBER, 2017'!AD69</f>
        <v>0</v>
      </c>
      <c r="AE69" s="1765" t="n">
        <f aca="false">'JULY, 2017'!AE69+'AUGUST, 2017'!AE69+'SEPTEMBER, 2017'!AE69</f>
        <v>0</v>
      </c>
      <c r="AF69" s="1766" t="n">
        <f aca="false">SUM(AB69:AE69)</f>
        <v>2</v>
      </c>
      <c r="AG69" s="1767" t="n">
        <f aca="false">'JULY, 2017'!AG69+'AUGUST, 2017'!AG69+'SEPTEMBER, 2017'!AG69</f>
        <v>24</v>
      </c>
    </row>
    <row r="70" customFormat="false" ht="27.75" hidden="false" customHeight="false" outlineLevel="0" collapsed="false">
      <c r="B70" s="1768" t="s">
        <v>80</v>
      </c>
      <c r="C70" s="725" t="n">
        <f aca="false">'JULY, 2017'!C70+'AUGUST, 2017'!C70+'SEPTEMBER, 2017'!C70</f>
        <v>4</v>
      </c>
      <c r="D70" s="725" t="n">
        <f aca="false">'JULY, 2017'!D70+'AUGUST, 2017'!D70+'SEPTEMBER, 2017'!D70</f>
        <v>21</v>
      </c>
      <c r="E70" s="725" t="n">
        <f aca="false">'JULY, 2017'!E70+'AUGUST, 2017'!E70+'SEPTEMBER, 2017'!E70</f>
        <v>16</v>
      </c>
      <c r="F70" s="1759" t="n">
        <f aca="false">SUM(C70:E70)</f>
        <v>41</v>
      </c>
      <c r="G70" s="725" t="n">
        <f aca="false">'JULY, 2017'!G70+'AUGUST, 2017'!G70+'SEPTEMBER, 2017'!G70</f>
        <v>7</v>
      </c>
      <c r="H70" s="725" t="n">
        <f aca="false">'JULY, 2017'!H70+'AUGUST, 2017'!H70+'SEPTEMBER, 2017'!H70</f>
        <v>2</v>
      </c>
      <c r="I70" s="725" t="n">
        <f aca="false">'JULY, 2017'!I70+'AUGUST, 2017'!I70+'SEPTEMBER, 2017'!I70</f>
        <v>0</v>
      </c>
      <c r="J70" s="725" t="n">
        <f aca="false">'JULY, 2017'!J70+'AUGUST, 2017'!J70+'SEPTEMBER, 2017'!J70</f>
        <v>8</v>
      </c>
      <c r="K70" s="725" t="n">
        <f aca="false">'JULY, 2017'!K70+'AUGUST, 2017'!K70+'SEPTEMBER, 2017'!K70</f>
        <v>0</v>
      </c>
      <c r="L70" s="1760" t="n">
        <f aca="false">SUM(G70:K70)</f>
        <v>17</v>
      </c>
      <c r="M70" s="725" t="n">
        <f aca="false">'JULY, 2017'!M70+'AUGUST, 2017'!M70+'SEPTEMBER, 2017'!M70</f>
        <v>0</v>
      </c>
      <c r="N70" s="725" t="n">
        <f aca="false">'JULY, 2017'!N70+'AUGUST, 2017'!N70+'SEPTEMBER, 2017'!N70</f>
        <v>29</v>
      </c>
      <c r="O70" s="725" t="n">
        <f aca="false">'JULY, 2017'!O70+'AUGUST, 2017'!O70+'SEPTEMBER, 2017'!O70</f>
        <v>13</v>
      </c>
      <c r="P70" s="725" t="n">
        <f aca="false">'JULY, 2017'!P70+'AUGUST, 2017'!P70+'SEPTEMBER, 2017'!P70</f>
        <v>6</v>
      </c>
      <c r="Q70" s="725" t="n">
        <f aca="false">'JULY, 2017'!Q70+'AUGUST, 2017'!Q70+'SEPTEMBER, 2017'!Q70</f>
        <v>1</v>
      </c>
      <c r="R70" s="1761" t="n">
        <f aca="false">SUM(M70:Q70)</f>
        <v>49</v>
      </c>
      <c r="S70" s="725" t="n">
        <f aca="false">'JULY, 2017'!S70+'AUGUST, 2017'!S70+'SEPTEMBER, 2017'!S70</f>
        <v>9</v>
      </c>
      <c r="T70" s="725" t="n">
        <f aca="false">'JULY, 2017'!T70+'AUGUST, 2017'!T70+'SEPTEMBER, 2017'!T70</f>
        <v>2</v>
      </c>
      <c r="U70" s="725" t="n">
        <f aca="false">'JULY, 2017'!U70+'AUGUST, 2017'!U70+'SEPTEMBER, 2017'!U70</f>
        <v>0</v>
      </c>
      <c r="V70" s="725" t="n">
        <f aca="false">'JULY, 2017'!V70+'AUGUST, 2017'!V70+'SEPTEMBER, 2017'!V70</f>
        <v>0</v>
      </c>
      <c r="W70" s="1762" t="n">
        <f aca="false">SUM(S70:V70)</f>
        <v>11</v>
      </c>
      <c r="X70" s="1763" t="n">
        <f aca="false">SUM(W70,R70,L70)</f>
        <v>77</v>
      </c>
      <c r="Y70" s="725" t="n">
        <f aca="false">'JULY, 2017'!Y70+'AUGUST, 2017'!Y70+'SEPTEMBER, 2017'!Y70</f>
        <v>0</v>
      </c>
      <c r="Z70" s="725" t="n">
        <f aca="false">'JULY, 2017'!Z70+'AUGUST, 2017'!Z70+'SEPTEMBER, 2017'!Z70</f>
        <v>0</v>
      </c>
      <c r="AA70" s="1764" t="n">
        <f aca="false">SUM(Y70:Z70)</f>
        <v>0</v>
      </c>
      <c r="AB70" s="725" t="n">
        <f aca="false">'JULY, 2017'!AB70+'AUGUST, 2017'!AB70+'SEPTEMBER, 2017'!AB70</f>
        <v>0</v>
      </c>
      <c r="AC70" s="725" t="n">
        <f aca="false">'JULY, 2017'!AC70+'AUGUST, 2017'!AC70+'SEPTEMBER, 2017'!AC70</f>
        <v>4</v>
      </c>
      <c r="AD70" s="725" t="n">
        <f aca="false">'JULY, 2017'!AD70+'AUGUST, 2017'!AD70+'SEPTEMBER, 2017'!AD70</f>
        <v>0</v>
      </c>
      <c r="AE70" s="1765" t="n">
        <f aca="false">'JULY, 2017'!AE70+'AUGUST, 2017'!AE70+'SEPTEMBER, 2017'!AE70</f>
        <v>0</v>
      </c>
      <c r="AF70" s="1766" t="n">
        <f aca="false">SUM(AB70:AE70)</f>
        <v>4</v>
      </c>
      <c r="AG70" s="1767" t="n">
        <f aca="false">'JULY, 2017'!AG70+'AUGUST, 2017'!AG70+'SEPTEMBER, 2017'!AG70</f>
        <v>23</v>
      </c>
    </row>
    <row r="71" customFormat="false" ht="27.75" hidden="false" customHeight="false" outlineLevel="0" collapsed="false">
      <c r="B71" s="1768" t="s">
        <v>81</v>
      </c>
      <c r="C71" s="725" t="n">
        <f aca="false">'JULY, 2017'!C71+'AUGUST, 2017'!C71+'SEPTEMBER, 2017'!C71</f>
        <v>0</v>
      </c>
      <c r="D71" s="725" t="n">
        <f aca="false">'JULY, 2017'!D71+'AUGUST, 2017'!D71+'SEPTEMBER, 2017'!D71</f>
        <v>11</v>
      </c>
      <c r="E71" s="725" t="n">
        <f aca="false">'JULY, 2017'!E71+'AUGUST, 2017'!E71+'SEPTEMBER, 2017'!E71</f>
        <v>39</v>
      </c>
      <c r="F71" s="1759" t="n">
        <f aca="false">SUM(C71:E71)</f>
        <v>50</v>
      </c>
      <c r="G71" s="725" t="n">
        <f aca="false">'JULY, 2017'!G71+'AUGUST, 2017'!G71+'SEPTEMBER, 2017'!G71</f>
        <v>8</v>
      </c>
      <c r="H71" s="725" t="n">
        <f aca="false">'JULY, 2017'!H71+'AUGUST, 2017'!H71+'SEPTEMBER, 2017'!H71</f>
        <v>15</v>
      </c>
      <c r="I71" s="725" t="n">
        <f aca="false">'JULY, 2017'!I71+'AUGUST, 2017'!I71+'SEPTEMBER, 2017'!I71</f>
        <v>4</v>
      </c>
      <c r="J71" s="725" t="n">
        <f aca="false">'JULY, 2017'!J71+'AUGUST, 2017'!J71+'SEPTEMBER, 2017'!J71</f>
        <v>10</v>
      </c>
      <c r="K71" s="725" t="n">
        <f aca="false">'JULY, 2017'!K71+'AUGUST, 2017'!K71+'SEPTEMBER, 2017'!K71</f>
        <v>0</v>
      </c>
      <c r="L71" s="1760" t="n">
        <f aca="false">SUM(G71:K71)</f>
        <v>37</v>
      </c>
      <c r="M71" s="725" t="n">
        <f aca="false">'JULY, 2017'!M71+'AUGUST, 2017'!M71+'SEPTEMBER, 2017'!M71</f>
        <v>0</v>
      </c>
      <c r="N71" s="725" t="n">
        <f aca="false">'JULY, 2017'!N71+'AUGUST, 2017'!N71+'SEPTEMBER, 2017'!N71</f>
        <v>17</v>
      </c>
      <c r="O71" s="725" t="n">
        <f aca="false">'JULY, 2017'!O71+'AUGUST, 2017'!O71+'SEPTEMBER, 2017'!O71</f>
        <v>15</v>
      </c>
      <c r="P71" s="725" t="n">
        <f aca="false">'JULY, 2017'!P71+'AUGUST, 2017'!P71+'SEPTEMBER, 2017'!P71</f>
        <v>4</v>
      </c>
      <c r="Q71" s="725" t="n">
        <f aca="false">'JULY, 2017'!Q71+'AUGUST, 2017'!Q71+'SEPTEMBER, 2017'!Q71</f>
        <v>1</v>
      </c>
      <c r="R71" s="1761" t="n">
        <f aca="false">SUM(M71:Q71)</f>
        <v>37</v>
      </c>
      <c r="S71" s="725" t="n">
        <f aca="false">'JULY, 2017'!S71+'AUGUST, 2017'!S71+'SEPTEMBER, 2017'!S71</f>
        <v>14</v>
      </c>
      <c r="T71" s="725" t="n">
        <f aca="false">'JULY, 2017'!T71+'AUGUST, 2017'!T71+'SEPTEMBER, 2017'!T71</f>
        <v>0</v>
      </c>
      <c r="U71" s="725" t="n">
        <f aca="false">'JULY, 2017'!U71+'AUGUST, 2017'!U71+'SEPTEMBER, 2017'!U71</f>
        <v>0</v>
      </c>
      <c r="V71" s="725" t="n">
        <f aca="false">'JULY, 2017'!V71+'AUGUST, 2017'!V71+'SEPTEMBER, 2017'!V71</f>
        <v>0</v>
      </c>
      <c r="W71" s="1762" t="n">
        <f aca="false">SUM(S71:V71)</f>
        <v>14</v>
      </c>
      <c r="X71" s="1763" t="n">
        <f aca="false">SUM(W71,R71,L71)</f>
        <v>88</v>
      </c>
      <c r="Y71" s="725" t="n">
        <f aca="false">'JULY, 2017'!Y71+'AUGUST, 2017'!Y71+'SEPTEMBER, 2017'!Y71</f>
        <v>18</v>
      </c>
      <c r="Z71" s="725" t="n">
        <f aca="false">'JULY, 2017'!Z71+'AUGUST, 2017'!Z71+'SEPTEMBER, 2017'!Z71</f>
        <v>0</v>
      </c>
      <c r="AA71" s="1764" t="n">
        <f aca="false">SUM(Y71:Z71)</f>
        <v>18</v>
      </c>
      <c r="AB71" s="725" t="n">
        <f aca="false">'JULY, 2017'!AB71+'AUGUST, 2017'!AB71+'SEPTEMBER, 2017'!AB71</f>
        <v>0</v>
      </c>
      <c r="AC71" s="725" t="n">
        <f aca="false">'JULY, 2017'!AC71+'AUGUST, 2017'!AC71+'SEPTEMBER, 2017'!AC71</f>
        <v>0</v>
      </c>
      <c r="AD71" s="725" t="n">
        <f aca="false">'JULY, 2017'!AD71+'AUGUST, 2017'!AD71+'SEPTEMBER, 2017'!AD71</f>
        <v>0</v>
      </c>
      <c r="AE71" s="1765" t="n">
        <f aca="false">'JULY, 2017'!AE71+'AUGUST, 2017'!AE71+'SEPTEMBER, 2017'!AE71</f>
        <v>0</v>
      </c>
      <c r="AF71" s="1766" t="n">
        <f aca="false">SUM(AB71:AE71)</f>
        <v>0</v>
      </c>
      <c r="AG71" s="1767" t="n">
        <f aca="false">'JULY, 2017'!AG71+'AUGUST, 2017'!AG71+'SEPTEMBER, 2017'!AG71</f>
        <v>46</v>
      </c>
    </row>
    <row r="72" customFormat="false" ht="27.75" hidden="false" customHeight="false" outlineLevel="0" collapsed="false">
      <c r="B72" s="1768" t="s">
        <v>82</v>
      </c>
      <c r="C72" s="725" t="n">
        <f aca="false">'JULY, 2017'!C72+'AUGUST, 2017'!C72+'SEPTEMBER, 2017'!C72</f>
        <v>2</v>
      </c>
      <c r="D72" s="725" t="n">
        <f aca="false">'JULY, 2017'!D72+'AUGUST, 2017'!D72+'SEPTEMBER, 2017'!D72</f>
        <v>0</v>
      </c>
      <c r="E72" s="725" t="n">
        <f aca="false">'JULY, 2017'!E72+'AUGUST, 2017'!E72+'SEPTEMBER, 2017'!E72</f>
        <v>39</v>
      </c>
      <c r="F72" s="1759" t="n">
        <f aca="false">SUM(C72:E72)</f>
        <v>41</v>
      </c>
      <c r="G72" s="725" t="n">
        <f aca="false">'JULY, 2017'!G72+'AUGUST, 2017'!G72+'SEPTEMBER, 2017'!G72</f>
        <v>0</v>
      </c>
      <c r="H72" s="725" t="n">
        <f aca="false">'JULY, 2017'!H72+'AUGUST, 2017'!H72+'SEPTEMBER, 2017'!H72</f>
        <v>2</v>
      </c>
      <c r="I72" s="725" t="n">
        <f aca="false">'JULY, 2017'!I72+'AUGUST, 2017'!I72+'SEPTEMBER, 2017'!I72</f>
        <v>1</v>
      </c>
      <c r="J72" s="725" t="n">
        <f aca="false">'JULY, 2017'!J72+'AUGUST, 2017'!J72+'SEPTEMBER, 2017'!J72</f>
        <v>6</v>
      </c>
      <c r="K72" s="725" t="n">
        <f aca="false">'JULY, 2017'!K72+'AUGUST, 2017'!K72+'SEPTEMBER, 2017'!K72</f>
        <v>0</v>
      </c>
      <c r="L72" s="1760" t="n">
        <f aca="false">SUM(G72:K72)</f>
        <v>9</v>
      </c>
      <c r="M72" s="725" t="n">
        <f aca="false">'JULY, 2017'!M72+'AUGUST, 2017'!M72+'SEPTEMBER, 2017'!M72</f>
        <v>1</v>
      </c>
      <c r="N72" s="725" t="n">
        <f aca="false">'JULY, 2017'!N72+'AUGUST, 2017'!N72+'SEPTEMBER, 2017'!N72</f>
        <v>28</v>
      </c>
      <c r="O72" s="725" t="n">
        <f aca="false">'JULY, 2017'!O72+'AUGUST, 2017'!O72+'SEPTEMBER, 2017'!O72</f>
        <v>19</v>
      </c>
      <c r="P72" s="725" t="n">
        <f aca="false">'JULY, 2017'!P72+'AUGUST, 2017'!P72+'SEPTEMBER, 2017'!P72</f>
        <v>1</v>
      </c>
      <c r="Q72" s="725" t="n">
        <f aca="false">'JULY, 2017'!Q72+'AUGUST, 2017'!Q72+'SEPTEMBER, 2017'!Q72</f>
        <v>0</v>
      </c>
      <c r="R72" s="1761" t="n">
        <f aca="false">SUM(M72:Q72)</f>
        <v>49</v>
      </c>
      <c r="S72" s="725" t="n">
        <f aca="false">'JULY, 2017'!S72+'AUGUST, 2017'!S72+'SEPTEMBER, 2017'!S72</f>
        <v>6</v>
      </c>
      <c r="T72" s="725" t="n">
        <f aca="false">'JULY, 2017'!T72+'AUGUST, 2017'!T72+'SEPTEMBER, 2017'!T72</f>
        <v>0</v>
      </c>
      <c r="U72" s="725" t="n">
        <f aca="false">'JULY, 2017'!U72+'AUGUST, 2017'!U72+'SEPTEMBER, 2017'!U72</f>
        <v>0</v>
      </c>
      <c r="V72" s="725" t="n">
        <f aca="false">'JULY, 2017'!V72+'AUGUST, 2017'!V72+'SEPTEMBER, 2017'!V72</f>
        <v>0</v>
      </c>
      <c r="W72" s="1762" t="n">
        <f aca="false">SUM(S72:V72)</f>
        <v>6</v>
      </c>
      <c r="X72" s="1763" t="n">
        <f aca="false">SUM(W72,R72,L72)</f>
        <v>64</v>
      </c>
      <c r="Y72" s="725" t="n">
        <f aca="false">'JULY, 2017'!Y72+'AUGUST, 2017'!Y72+'SEPTEMBER, 2017'!Y72</f>
        <v>0</v>
      </c>
      <c r="Z72" s="725" t="n">
        <f aca="false">'JULY, 2017'!Z72+'AUGUST, 2017'!Z72+'SEPTEMBER, 2017'!Z72</f>
        <v>2</v>
      </c>
      <c r="AA72" s="1764" t="n">
        <f aca="false">SUM(Y72:Z72)</f>
        <v>2</v>
      </c>
      <c r="AB72" s="725" t="n">
        <f aca="false">'JULY, 2017'!AB72+'AUGUST, 2017'!AB72+'SEPTEMBER, 2017'!AB72</f>
        <v>0</v>
      </c>
      <c r="AC72" s="725" t="n">
        <f aca="false">'JULY, 2017'!AC72+'AUGUST, 2017'!AC72+'SEPTEMBER, 2017'!AC72</f>
        <v>1</v>
      </c>
      <c r="AD72" s="725" t="n">
        <f aca="false">'JULY, 2017'!AD72+'AUGUST, 2017'!AD72+'SEPTEMBER, 2017'!AD72</f>
        <v>0</v>
      </c>
      <c r="AE72" s="1765" t="n">
        <f aca="false">'JULY, 2017'!AE72+'AUGUST, 2017'!AE72+'SEPTEMBER, 2017'!AE72</f>
        <v>1</v>
      </c>
      <c r="AF72" s="1766" t="n">
        <f aca="false">SUM(AB72:AE72)</f>
        <v>2</v>
      </c>
      <c r="AG72" s="1767" t="n">
        <f aca="false">'JULY, 2017'!AG72+'AUGUST, 2017'!AG72+'SEPTEMBER, 2017'!AG72</f>
        <v>0</v>
      </c>
    </row>
    <row r="73" customFormat="false" ht="27.75" hidden="false" customHeight="false" outlineLevel="0" collapsed="false">
      <c r="B73" s="1768" t="s">
        <v>83</v>
      </c>
      <c r="C73" s="725" t="n">
        <f aca="false">'JULY, 2017'!C73+'AUGUST, 2017'!C73+'SEPTEMBER, 2017'!C73</f>
        <v>6</v>
      </c>
      <c r="D73" s="725" t="n">
        <f aca="false">'JULY, 2017'!D73+'AUGUST, 2017'!D73+'SEPTEMBER, 2017'!D73</f>
        <v>29</v>
      </c>
      <c r="E73" s="725" t="n">
        <f aca="false">'JULY, 2017'!E73+'AUGUST, 2017'!E73+'SEPTEMBER, 2017'!E73</f>
        <v>83</v>
      </c>
      <c r="F73" s="1759" t="n">
        <f aca="false">SUM(C73:E73)</f>
        <v>118</v>
      </c>
      <c r="G73" s="725" t="n">
        <f aca="false">'JULY, 2017'!G73+'AUGUST, 2017'!G73+'SEPTEMBER, 2017'!G73</f>
        <v>23</v>
      </c>
      <c r="H73" s="725" t="n">
        <f aca="false">'JULY, 2017'!H73+'AUGUST, 2017'!H73+'SEPTEMBER, 2017'!H73</f>
        <v>24</v>
      </c>
      <c r="I73" s="725" t="n">
        <f aca="false">'JULY, 2017'!I73+'AUGUST, 2017'!I73+'SEPTEMBER, 2017'!I73</f>
        <v>7</v>
      </c>
      <c r="J73" s="725" t="n">
        <f aca="false">'JULY, 2017'!J73+'AUGUST, 2017'!J73+'SEPTEMBER, 2017'!J73</f>
        <v>30</v>
      </c>
      <c r="K73" s="725" t="n">
        <f aca="false">'JULY, 2017'!K73+'AUGUST, 2017'!K73+'SEPTEMBER, 2017'!K73</f>
        <v>0</v>
      </c>
      <c r="L73" s="1760" t="n">
        <f aca="false">SUM(G73:K73)</f>
        <v>84</v>
      </c>
      <c r="M73" s="725" t="n">
        <f aca="false">'JULY, 2017'!M73+'AUGUST, 2017'!M73+'SEPTEMBER, 2017'!M73</f>
        <v>1</v>
      </c>
      <c r="N73" s="725" t="n">
        <f aca="false">'JULY, 2017'!N73+'AUGUST, 2017'!N73+'SEPTEMBER, 2017'!N73</f>
        <v>56</v>
      </c>
      <c r="O73" s="725" t="n">
        <f aca="false">'JULY, 2017'!O73+'AUGUST, 2017'!O73+'SEPTEMBER, 2017'!O73</f>
        <v>28</v>
      </c>
      <c r="P73" s="725" t="n">
        <f aca="false">'JULY, 2017'!P73+'AUGUST, 2017'!P73+'SEPTEMBER, 2017'!P73</f>
        <v>15</v>
      </c>
      <c r="Q73" s="725" t="n">
        <f aca="false">'JULY, 2017'!Q73+'AUGUST, 2017'!Q73+'SEPTEMBER, 2017'!Q73</f>
        <v>11</v>
      </c>
      <c r="R73" s="1761" t="n">
        <f aca="false">SUM(M73:Q73)</f>
        <v>111</v>
      </c>
      <c r="S73" s="725" t="n">
        <f aca="false">'JULY, 2017'!S73+'AUGUST, 2017'!S73+'SEPTEMBER, 2017'!S73</f>
        <v>18</v>
      </c>
      <c r="T73" s="725" t="n">
        <f aca="false">'JULY, 2017'!T73+'AUGUST, 2017'!T73+'SEPTEMBER, 2017'!T73</f>
        <v>0</v>
      </c>
      <c r="U73" s="725" t="n">
        <f aca="false">'JULY, 2017'!U73+'AUGUST, 2017'!U73+'SEPTEMBER, 2017'!U73</f>
        <v>0</v>
      </c>
      <c r="V73" s="725" t="n">
        <f aca="false">'JULY, 2017'!V73+'AUGUST, 2017'!V73+'SEPTEMBER, 2017'!V73</f>
        <v>6</v>
      </c>
      <c r="W73" s="1762" t="n">
        <f aca="false">SUM(S73:V73)</f>
        <v>24</v>
      </c>
      <c r="X73" s="1763" t="n">
        <f aca="false">SUM(W73,R73,L73)</f>
        <v>219</v>
      </c>
      <c r="Y73" s="725" t="n">
        <f aca="false">'JULY, 2017'!Y73+'AUGUST, 2017'!Y73+'SEPTEMBER, 2017'!Y73</f>
        <v>10</v>
      </c>
      <c r="Z73" s="725" t="n">
        <f aca="false">'JULY, 2017'!Z73+'AUGUST, 2017'!Z73+'SEPTEMBER, 2017'!Z73</f>
        <v>6</v>
      </c>
      <c r="AA73" s="1764" t="n">
        <f aca="false">SUM(Y73:Z73)</f>
        <v>16</v>
      </c>
      <c r="AB73" s="725" t="n">
        <f aca="false">'JULY, 2017'!AB73+'AUGUST, 2017'!AB73+'SEPTEMBER, 2017'!AB73</f>
        <v>0</v>
      </c>
      <c r="AC73" s="725" t="n">
        <f aca="false">'JULY, 2017'!AC73+'AUGUST, 2017'!AC73+'SEPTEMBER, 2017'!AC73</f>
        <v>5</v>
      </c>
      <c r="AD73" s="725" t="n">
        <f aca="false">'JULY, 2017'!AD73+'AUGUST, 2017'!AD73+'SEPTEMBER, 2017'!AD73</f>
        <v>0</v>
      </c>
      <c r="AE73" s="1765" t="n">
        <f aca="false">'JULY, 2017'!AE73+'AUGUST, 2017'!AE73+'SEPTEMBER, 2017'!AE73</f>
        <v>1</v>
      </c>
      <c r="AF73" s="1766" t="n">
        <f aca="false">SUM(AB73:AE73)</f>
        <v>6</v>
      </c>
      <c r="AG73" s="1767" t="n">
        <f aca="false">'JULY, 2017'!AG73+'AUGUST, 2017'!AG73+'SEPTEMBER, 2017'!AG73</f>
        <v>56</v>
      </c>
    </row>
    <row r="74" customFormat="false" ht="27.75" hidden="false" customHeight="false" outlineLevel="0" collapsed="false">
      <c r="B74" s="1768" t="s">
        <v>84</v>
      </c>
      <c r="C74" s="725" t="n">
        <f aca="false">'JULY, 2017'!C74+'AUGUST, 2017'!C74+'SEPTEMBER, 2017'!C74</f>
        <v>5</v>
      </c>
      <c r="D74" s="725" t="n">
        <f aca="false">'JULY, 2017'!D74+'AUGUST, 2017'!D74+'SEPTEMBER, 2017'!D74</f>
        <v>16</v>
      </c>
      <c r="E74" s="725" t="n">
        <f aca="false">'JULY, 2017'!E74+'AUGUST, 2017'!E74+'SEPTEMBER, 2017'!E74</f>
        <v>32</v>
      </c>
      <c r="F74" s="1759" t="n">
        <f aca="false">SUM(C74:E74)</f>
        <v>53</v>
      </c>
      <c r="G74" s="725" t="n">
        <f aca="false">'JULY, 2017'!G74+'AUGUST, 2017'!G74+'SEPTEMBER, 2017'!G74</f>
        <v>0</v>
      </c>
      <c r="H74" s="725" t="n">
        <f aca="false">'JULY, 2017'!H74+'AUGUST, 2017'!H74+'SEPTEMBER, 2017'!H74</f>
        <v>19</v>
      </c>
      <c r="I74" s="725" t="n">
        <f aca="false">'JULY, 2017'!I74+'AUGUST, 2017'!I74+'SEPTEMBER, 2017'!I74</f>
        <v>7</v>
      </c>
      <c r="J74" s="725" t="n">
        <f aca="false">'JULY, 2017'!J74+'AUGUST, 2017'!J74+'SEPTEMBER, 2017'!J74</f>
        <v>5</v>
      </c>
      <c r="K74" s="725" t="n">
        <f aca="false">'JULY, 2017'!K74+'AUGUST, 2017'!K74+'SEPTEMBER, 2017'!K74</f>
        <v>0</v>
      </c>
      <c r="L74" s="1760" t="n">
        <f aca="false">SUM(G74:K74)</f>
        <v>31</v>
      </c>
      <c r="M74" s="725" t="n">
        <f aca="false">'JULY, 2017'!M74+'AUGUST, 2017'!M74+'SEPTEMBER, 2017'!M74</f>
        <v>1</v>
      </c>
      <c r="N74" s="725" t="n">
        <f aca="false">'JULY, 2017'!N74+'AUGUST, 2017'!N74+'SEPTEMBER, 2017'!N74</f>
        <v>36</v>
      </c>
      <c r="O74" s="725" t="n">
        <f aca="false">'JULY, 2017'!O74+'AUGUST, 2017'!O74+'SEPTEMBER, 2017'!O74</f>
        <v>8</v>
      </c>
      <c r="P74" s="725" t="n">
        <f aca="false">'JULY, 2017'!P74+'AUGUST, 2017'!P74+'SEPTEMBER, 2017'!P74</f>
        <v>0</v>
      </c>
      <c r="Q74" s="725" t="n">
        <f aca="false">'JULY, 2017'!Q74+'AUGUST, 2017'!Q74+'SEPTEMBER, 2017'!Q74</f>
        <v>0</v>
      </c>
      <c r="R74" s="1761" t="n">
        <f aca="false">SUM(M74:Q74)</f>
        <v>45</v>
      </c>
      <c r="S74" s="725" t="n">
        <f aca="false">'JULY, 2017'!S74+'AUGUST, 2017'!S74+'SEPTEMBER, 2017'!S74</f>
        <v>6</v>
      </c>
      <c r="T74" s="725" t="n">
        <f aca="false">'JULY, 2017'!T74+'AUGUST, 2017'!T74+'SEPTEMBER, 2017'!T74</f>
        <v>1</v>
      </c>
      <c r="U74" s="725" t="n">
        <f aca="false">'JULY, 2017'!U74+'AUGUST, 2017'!U74+'SEPTEMBER, 2017'!U74</f>
        <v>0</v>
      </c>
      <c r="V74" s="725" t="n">
        <f aca="false">'JULY, 2017'!V74+'AUGUST, 2017'!V74+'SEPTEMBER, 2017'!V74</f>
        <v>2</v>
      </c>
      <c r="W74" s="1762" t="n">
        <f aca="false">SUM(S74:V74)</f>
        <v>9</v>
      </c>
      <c r="X74" s="1763" t="n">
        <f aca="false">SUM(W74,R74,L74)</f>
        <v>85</v>
      </c>
      <c r="Y74" s="725" t="n">
        <f aca="false">'JULY, 2017'!Y74+'AUGUST, 2017'!Y74+'SEPTEMBER, 2017'!Y74</f>
        <v>9</v>
      </c>
      <c r="Z74" s="725" t="n">
        <f aca="false">'JULY, 2017'!Z74+'AUGUST, 2017'!Z74+'SEPTEMBER, 2017'!Z74</f>
        <v>5</v>
      </c>
      <c r="AA74" s="1764" t="n">
        <f aca="false">SUM(Y74:Z74)</f>
        <v>14</v>
      </c>
      <c r="AB74" s="725" t="n">
        <f aca="false">'JULY, 2017'!AB74+'AUGUST, 2017'!AB74+'SEPTEMBER, 2017'!AB74</f>
        <v>0</v>
      </c>
      <c r="AC74" s="725" t="n">
        <f aca="false">'JULY, 2017'!AC74+'AUGUST, 2017'!AC74+'SEPTEMBER, 2017'!AC74</f>
        <v>1</v>
      </c>
      <c r="AD74" s="725" t="n">
        <f aca="false">'JULY, 2017'!AD74+'AUGUST, 2017'!AD74+'SEPTEMBER, 2017'!AD74</f>
        <v>2</v>
      </c>
      <c r="AE74" s="1765" t="n">
        <f aca="false">'JULY, 2017'!AE74+'AUGUST, 2017'!AE74+'SEPTEMBER, 2017'!AE74</f>
        <v>1</v>
      </c>
      <c r="AF74" s="1766" t="n">
        <f aca="false">SUM(AB74:AE74)</f>
        <v>4</v>
      </c>
      <c r="AG74" s="1767" t="n">
        <f aca="false">'JULY, 2017'!AG74+'AUGUST, 2017'!AG74+'SEPTEMBER, 2017'!AG74</f>
        <v>20</v>
      </c>
    </row>
    <row r="75" customFormat="false" ht="27.75" hidden="false" customHeight="false" outlineLevel="0" collapsed="false">
      <c r="B75" s="1768" t="s">
        <v>85</v>
      </c>
      <c r="C75" s="725" t="n">
        <f aca="false">'JULY, 2017'!C75+'AUGUST, 2017'!C75+'SEPTEMBER, 2017'!C75</f>
        <v>0</v>
      </c>
      <c r="D75" s="725" t="n">
        <f aca="false">'JULY, 2017'!D75+'AUGUST, 2017'!D75+'SEPTEMBER, 2017'!D75</f>
        <v>3</v>
      </c>
      <c r="E75" s="725" t="n">
        <f aca="false">'JULY, 2017'!E75+'AUGUST, 2017'!E75+'SEPTEMBER, 2017'!E75</f>
        <v>9</v>
      </c>
      <c r="F75" s="1759" t="n">
        <f aca="false">SUM(C75:E75)</f>
        <v>12</v>
      </c>
      <c r="G75" s="725" t="n">
        <f aca="false">'JULY, 2017'!G75+'AUGUST, 2017'!G75+'SEPTEMBER, 2017'!G75</f>
        <v>0</v>
      </c>
      <c r="H75" s="725" t="n">
        <f aca="false">'JULY, 2017'!H75+'AUGUST, 2017'!H75+'SEPTEMBER, 2017'!H75</f>
        <v>0</v>
      </c>
      <c r="I75" s="725" t="n">
        <f aca="false">'JULY, 2017'!I75+'AUGUST, 2017'!I75+'SEPTEMBER, 2017'!I75</f>
        <v>0</v>
      </c>
      <c r="J75" s="725" t="n">
        <f aca="false">'JULY, 2017'!J75+'AUGUST, 2017'!J75+'SEPTEMBER, 2017'!J75</f>
        <v>1</v>
      </c>
      <c r="K75" s="725" t="n">
        <f aca="false">'JULY, 2017'!K75+'AUGUST, 2017'!K75+'SEPTEMBER, 2017'!K75</f>
        <v>0</v>
      </c>
      <c r="L75" s="1760" t="n">
        <f aca="false">SUM(G75:K75)</f>
        <v>1</v>
      </c>
      <c r="M75" s="725" t="n">
        <f aca="false">'JULY, 2017'!M75+'AUGUST, 2017'!M75+'SEPTEMBER, 2017'!M75</f>
        <v>0</v>
      </c>
      <c r="N75" s="725" t="n">
        <f aca="false">'JULY, 2017'!N75+'AUGUST, 2017'!N75+'SEPTEMBER, 2017'!N75</f>
        <v>6</v>
      </c>
      <c r="O75" s="725" t="n">
        <f aca="false">'JULY, 2017'!O75+'AUGUST, 2017'!O75+'SEPTEMBER, 2017'!O75</f>
        <v>11</v>
      </c>
      <c r="P75" s="725" t="n">
        <f aca="false">'JULY, 2017'!P75+'AUGUST, 2017'!P75+'SEPTEMBER, 2017'!P75</f>
        <v>1</v>
      </c>
      <c r="Q75" s="725" t="n">
        <f aca="false">'JULY, 2017'!Q75+'AUGUST, 2017'!Q75+'SEPTEMBER, 2017'!Q75</f>
        <v>0</v>
      </c>
      <c r="R75" s="1761" t="n">
        <f aca="false">SUM(M75:Q75)</f>
        <v>18</v>
      </c>
      <c r="S75" s="725" t="n">
        <f aca="false">'JULY, 2017'!S75+'AUGUST, 2017'!S75+'SEPTEMBER, 2017'!S75</f>
        <v>1</v>
      </c>
      <c r="T75" s="725" t="n">
        <f aca="false">'JULY, 2017'!T75+'AUGUST, 2017'!T75+'SEPTEMBER, 2017'!T75</f>
        <v>0</v>
      </c>
      <c r="U75" s="725" t="n">
        <f aca="false">'JULY, 2017'!U75+'AUGUST, 2017'!U75+'SEPTEMBER, 2017'!U75</f>
        <v>0</v>
      </c>
      <c r="V75" s="725" t="n">
        <f aca="false">'JULY, 2017'!V75+'AUGUST, 2017'!V75+'SEPTEMBER, 2017'!V75</f>
        <v>0</v>
      </c>
      <c r="W75" s="1762" t="n">
        <f aca="false">SUM(S75:V75)</f>
        <v>1</v>
      </c>
      <c r="X75" s="1763" t="n">
        <f aca="false">SUM(W75,R75,L75)</f>
        <v>20</v>
      </c>
      <c r="Y75" s="725" t="n">
        <f aca="false">'JULY, 2017'!Y75+'AUGUST, 2017'!Y75+'SEPTEMBER, 2017'!Y75</f>
        <v>3</v>
      </c>
      <c r="Z75" s="725" t="n">
        <f aca="false">'JULY, 2017'!Z75+'AUGUST, 2017'!Z75+'SEPTEMBER, 2017'!Z75</f>
        <v>0</v>
      </c>
      <c r="AA75" s="1764" t="n">
        <f aca="false">SUM(Y75:Z75)</f>
        <v>3</v>
      </c>
      <c r="AB75" s="725" t="n">
        <f aca="false">'JULY, 2017'!AB75+'AUGUST, 2017'!AB75+'SEPTEMBER, 2017'!AB75</f>
        <v>0</v>
      </c>
      <c r="AC75" s="725" t="n">
        <f aca="false">'JULY, 2017'!AC75+'AUGUST, 2017'!AC75+'SEPTEMBER, 2017'!AC75</f>
        <v>0</v>
      </c>
      <c r="AD75" s="725" t="n">
        <f aca="false">'JULY, 2017'!AD75+'AUGUST, 2017'!AD75+'SEPTEMBER, 2017'!AD75</f>
        <v>0</v>
      </c>
      <c r="AE75" s="1765" t="n">
        <f aca="false">'JULY, 2017'!AE75+'AUGUST, 2017'!AE75+'SEPTEMBER, 2017'!AE75</f>
        <v>0</v>
      </c>
      <c r="AF75" s="1766" t="n">
        <f aca="false">SUM(AB75:AE75)</f>
        <v>0</v>
      </c>
      <c r="AG75" s="1767" t="n">
        <f aca="false">'JULY, 2017'!AG75+'AUGUST, 2017'!AG75+'SEPTEMBER, 2017'!AG75</f>
        <v>4</v>
      </c>
    </row>
    <row r="76" customFormat="false" ht="27.75" hidden="false" customHeight="false" outlineLevel="0" collapsed="false">
      <c r="B76" s="1768" t="s">
        <v>86</v>
      </c>
      <c r="C76" s="725" t="n">
        <f aca="false">'JULY, 2017'!C76+'AUGUST, 2017'!C76+'SEPTEMBER, 2017'!C76</f>
        <v>5</v>
      </c>
      <c r="D76" s="725" t="n">
        <f aca="false">'JULY, 2017'!D76+'AUGUST, 2017'!D76+'SEPTEMBER, 2017'!D76</f>
        <v>3</v>
      </c>
      <c r="E76" s="725" t="n">
        <f aca="false">'JULY, 2017'!E76+'AUGUST, 2017'!E76+'SEPTEMBER, 2017'!E76</f>
        <v>13</v>
      </c>
      <c r="F76" s="1759" t="n">
        <f aca="false">SUM(C76:E76)</f>
        <v>21</v>
      </c>
      <c r="G76" s="725" t="n">
        <f aca="false">'JULY, 2017'!G76+'AUGUST, 2017'!G76+'SEPTEMBER, 2017'!G76</f>
        <v>7</v>
      </c>
      <c r="H76" s="725" t="n">
        <f aca="false">'JULY, 2017'!H76+'AUGUST, 2017'!H76+'SEPTEMBER, 2017'!H76</f>
        <v>0</v>
      </c>
      <c r="I76" s="725" t="n">
        <f aca="false">'JULY, 2017'!I76+'AUGUST, 2017'!I76+'SEPTEMBER, 2017'!I76</f>
        <v>3</v>
      </c>
      <c r="J76" s="725" t="n">
        <f aca="false">'JULY, 2017'!J76+'AUGUST, 2017'!J76+'SEPTEMBER, 2017'!J76</f>
        <v>3</v>
      </c>
      <c r="K76" s="725" t="n">
        <f aca="false">'JULY, 2017'!K76+'AUGUST, 2017'!K76+'SEPTEMBER, 2017'!K76</f>
        <v>0</v>
      </c>
      <c r="L76" s="1760" t="n">
        <f aca="false">SUM(G76:K76)</f>
        <v>13</v>
      </c>
      <c r="M76" s="725" t="n">
        <f aca="false">'JULY, 2017'!M76+'AUGUST, 2017'!M76+'SEPTEMBER, 2017'!M76</f>
        <v>0</v>
      </c>
      <c r="N76" s="725" t="n">
        <f aca="false">'JULY, 2017'!N76+'AUGUST, 2017'!N76+'SEPTEMBER, 2017'!N76</f>
        <v>15</v>
      </c>
      <c r="O76" s="725" t="n">
        <f aca="false">'JULY, 2017'!O76+'AUGUST, 2017'!O76+'SEPTEMBER, 2017'!O76</f>
        <v>2</v>
      </c>
      <c r="P76" s="725" t="n">
        <f aca="false">'JULY, 2017'!P76+'AUGUST, 2017'!P76+'SEPTEMBER, 2017'!P76</f>
        <v>0</v>
      </c>
      <c r="Q76" s="725" t="n">
        <f aca="false">'JULY, 2017'!Q76+'AUGUST, 2017'!Q76+'SEPTEMBER, 2017'!Q76</f>
        <v>0</v>
      </c>
      <c r="R76" s="1761" t="n">
        <f aca="false">SUM(M76:Q76)</f>
        <v>17</v>
      </c>
      <c r="S76" s="725" t="n">
        <f aca="false">'JULY, 2017'!S76+'AUGUST, 2017'!S76+'SEPTEMBER, 2017'!S76</f>
        <v>4</v>
      </c>
      <c r="T76" s="725" t="n">
        <f aca="false">'JULY, 2017'!T76+'AUGUST, 2017'!T76+'SEPTEMBER, 2017'!T76</f>
        <v>0</v>
      </c>
      <c r="U76" s="725" t="n">
        <f aca="false">'JULY, 2017'!U76+'AUGUST, 2017'!U76+'SEPTEMBER, 2017'!U76</f>
        <v>0</v>
      </c>
      <c r="V76" s="725" t="n">
        <f aca="false">'JULY, 2017'!V76+'AUGUST, 2017'!V76+'SEPTEMBER, 2017'!V76</f>
        <v>1</v>
      </c>
      <c r="W76" s="1762" t="n">
        <f aca="false">SUM(S76:V76)</f>
        <v>5</v>
      </c>
      <c r="X76" s="1763" t="n">
        <f aca="false">SUM(W76,R76,L76)</f>
        <v>35</v>
      </c>
      <c r="Y76" s="725" t="n">
        <f aca="false">'JULY, 2017'!Y76+'AUGUST, 2017'!Y76+'SEPTEMBER, 2017'!Y76</f>
        <v>7</v>
      </c>
      <c r="Z76" s="725" t="n">
        <f aca="false">'JULY, 2017'!Z76+'AUGUST, 2017'!Z76+'SEPTEMBER, 2017'!Z76</f>
        <v>0</v>
      </c>
      <c r="AA76" s="1764" t="n">
        <f aca="false">SUM(Y76:Z76)</f>
        <v>7</v>
      </c>
      <c r="AB76" s="725" t="n">
        <f aca="false">'JULY, 2017'!AB76+'AUGUST, 2017'!AB76+'SEPTEMBER, 2017'!AB76</f>
        <v>1</v>
      </c>
      <c r="AC76" s="725" t="n">
        <f aca="false">'JULY, 2017'!AC76+'AUGUST, 2017'!AC76+'SEPTEMBER, 2017'!AC76</f>
        <v>2</v>
      </c>
      <c r="AD76" s="725" t="n">
        <f aca="false">'JULY, 2017'!AD76+'AUGUST, 2017'!AD76+'SEPTEMBER, 2017'!AD76</f>
        <v>1</v>
      </c>
      <c r="AE76" s="1765" t="n">
        <f aca="false">'JULY, 2017'!AE76+'AUGUST, 2017'!AE76+'SEPTEMBER, 2017'!AE76</f>
        <v>1</v>
      </c>
      <c r="AF76" s="1766" t="n">
        <f aca="false">SUM(AB76:AE76)</f>
        <v>5</v>
      </c>
      <c r="AG76" s="1767" t="n">
        <f aca="false">'JULY, 2017'!AG76+'AUGUST, 2017'!AG76+'SEPTEMBER, 2017'!AG76</f>
        <v>5</v>
      </c>
    </row>
    <row r="77" customFormat="false" ht="27.75" hidden="false" customHeight="false" outlineLevel="0" collapsed="false">
      <c r="B77" s="1768" t="s">
        <v>87</v>
      </c>
      <c r="C77" s="725" t="n">
        <f aca="false">'JULY, 2017'!C77+'AUGUST, 2017'!C77+'SEPTEMBER, 2017'!C77</f>
        <v>14</v>
      </c>
      <c r="D77" s="725" t="n">
        <f aca="false">'JULY, 2017'!D77+'AUGUST, 2017'!D77+'SEPTEMBER, 2017'!D77</f>
        <v>18</v>
      </c>
      <c r="E77" s="725" t="n">
        <f aca="false">'JULY, 2017'!E77+'AUGUST, 2017'!E77+'SEPTEMBER, 2017'!E77</f>
        <v>149</v>
      </c>
      <c r="F77" s="1759" t="n">
        <f aca="false">SUM(C77:E77)</f>
        <v>181</v>
      </c>
      <c r="G77" s="725" t="n">
        <f aca="false">'JULY, 2017'!G77+'AUGUST, 2017'!G77+'SEPTEMBER, 2017'!G77</f>
        <v>34</v>
      </c>
      <c r="H77" s="725" t="n">
        <f aca="false">'JULY, 2017'!H77+'AUGUST, 2017'!H77+'SEPTEMBER, 2017'!H77</f>
        <v>2</v>
      </c>
      <c r="I77" s="725" t="n">
        <f aca="false">'JULY, 2017'!I77+'AUGUST, 2017'!I77+'SEPTEMBER, 2017'!I77</f>
        <v>32</v>
      </c>
      <c r="J77" s="725" t="n">
        <f aca="false">'JULY, 2017'!J77+'AUGUST, 2017'!J77+'SEPTEMBER, 2017'!J77</f>
        <v>17</v>
      </c>
      <c r="K77" s="725" t="n">
        <f aca="false">'JULY, 2017'!K77+'AUGUST, 2017'!K77+'SEPTEMBER, 2017'!K77</f>
        <v>0</v>
      </c>
      <c r="L77" s="1760" t="n">
        <f aca="false">SUM(G77:K77)</f>
        <v>85</v>
      </c>
      <c r="M77" s="725" t="n">
        <f aca="false">'JULY, 2017'!M77+'AUGUST, 2017'!M77+'SEPTEMBER, 2017'!M77</f>
        <v>0</v>
      </c>
      <c r="N77" s="725" t="n">
        <f aca="false">'JULY, 2017'!N77+'AUGUST, 2017'!N77+'SEPTEMBER, 2017'!N77</f>
        <v>168</v>
      </c>
      <c r="O77" s="725" t="n">
        <f aca="false">'JULY, 2017'!O77+'AUGUST, 2017'!O77+'SEPTEMBER, 2017'!O77</f>
        <v>40</v>
      </c>
      <c r="P77" s="725" t="n">
        <f aca="false">'JULY, 2017'!P77+'AUGUST, 2017'!P77+'SEPTEMBER, 2017'!P77</f>
        <v>0</v>
      </c>
      <c r="Q77" s="725" t="n">
        <f aca="false">'JULY, 2017'!Q77+'AUGUST, 2017'!Q77+'SEPTEMBER, 2017'!Q77</f>
        <v>2</v>
      </c>
      <c r="R77" s="1761" t="n">
        <f aca="false">SUM(M77:Q77)</f>
        <v>210</v>
      </c>
      <c r="S77" s="725" t="n">
        <f aca="false">'JULY, 2017'!S77+'AUGUST, 2017'!S77+'SEPTEMBER, 2017'!S77</f>
        <v>29</v>
      </c>
      <c r="T77" s="725" t="n">
        <f aca="false">'JULY, 2017'!T77+'AUGUST, 2017'!T77+'SEPTEMBER, 2017'!T77</f>
        <v>2</v>
      </c>
      <c r="U77" s="725" t="n">
        <f aca="false">'JULY, 2017'!U77+'AUGUST, 2017'!U77+'SEPTEMBER, 2017'!U77</f>
        <v>0</v>
      </c>
      <c r="V77" s="725" t="n">
        <f aca="false">'JULY, 2017'!V77+'AUGUST, 2017'!V77+'SEPTEMBER, 2017'!V77</f>
        <v>2</v>
      </c>
      <c r="W77" s="1762" t="n">
        <f aca="false">SUM(S77:V77)</f>
        <v>33</v>
      </c>
      <c r="X77" s="1763" t="n">
        <f aca="false">SUM(W77,R77,L77)</f>
        <v>328</v>
      </c>
      <c r="Y77" s="725" t="n">
        <f aca="false">'JULY, 2017'!Y77+'AUGUST, 2017'!Y77+'SEPTEMBER, 2017'!Y77</f>
        <v>21</v>
      </c>
      <c r="Z77" s="725" t="n">
        <f aca="false">'JULY, 2017'!Z77+'AUGUST, 2017'!Z77+'SEPTEMBER, 2017'!Z77</f>
        <v>7</v>
      </c>
      <c r="AA77" s="1764" t="n">
        <f aca="false">SUM(Y77:Z77)</f>
        <v>28</v>
      </c>
      <c r="AB77" s="725" t="n">
        <f aca="false">'JULY, 2017'!AB77+'AUGUST, 2017'!AB77+'SEPTEMBER, 2017'!AB77</f>
        <v>0</v>
      </c>
      <c r="AC77" s="725" t="n">
        <f aca="false">'JULY, 2017'!AC77+'AUGUST, 2017'!AC77+'SEPTEMBER, 2017'!AC77</f>
        <v>10</v>
      </c>
      <c r="AD77" s="725" t="n">
        <f aca="false">'JULY, 2017'!AD77+'AUGUST, 2017'!AD77+'SEPTEMBER, 2017'!AD77</f>
        <v>1</v>
      </c>
      <c r="AE77" s="1765" t="n">
        <f aca="false">'JULY, 2017'!AE77+'AUGUST, 2017'!AE77+'SEPTEMBER, 2017'!AE77</f>
        <v>4</v>
      </c>
      <c r="AF77" s="1766" t="n">
        <f aca="false">SUM(AB77:AE77)</f>
        <v>15</v>
      </c>
      <c r="AG77" s="1767" t="n">
        <f aca="false">'JULY, 2017'!AG77+'AUGUST, 2017'!AG77+'SEPTEMBER, 2017'!AG77</f>
        <v>23</v>
      </c>
    </row>
    <row r="78" customFormat="false" ht="27.75" hidden="false" customHeight="false" outlineLevel="0" collapsed="false">
      <c r="B78" s="1768" t="s">
        <v>88</v>
      </c>
      <c r="C78" s="725" t="n">
        <f aca="false">'JULY, 2017'!C78+'AUGUST, 2017'!C78+'SEPTEMBER, 2017'!C78</f>
        <v>0</v>
      </c>
      <c r="D78" s="725" t="n">
        <f aca="false">'JULY, 2017'!D78+'AUGUST, 2017'!D78+'SEPTEMBER, 2017'!D78</f>
        <v>13</v>
      </c>
      <c r="E78" s="725" t="n">
        <f aca="false">'JULY, 2017'!E78+'AUGUST, 2017'!E78+'SEPTEMBER, 2017'!E78</f>
        <v>39</v>
      </c>
      <c r="F78" s="1759" t="n">
        <f aca="false">SUM(C78:E78)</f>
        <v>52</v>
      </c>
      <c r="G78" s="725" t="n">
        <f aca="false">'JULY, 2017'!G78+'AUGUST, 2017'!G78+'SEPTEMBER, 2017'!G78</f>
        <v>0</v>
      </c>
      <c r="H78" s="725" t="n">
        <f aca="false">'JULY, 2017'!H78+'AUGUST, 2017'!H78+'SEPTEMBER, 2017'!H78</f>
        <v>10</v>
      </c>
      <c r="I78" s="725" t="n">
        <f aca="false">'JULY, 2017'!I78+'AUGUST, 2017'!I78+'SEPTEMBER, 2017'!I78</f>
        <v>1</v>
      </c>
      <c r="J78" s="725" t="n">
        <f aca="false">'JULY, 2017'!J78+'AUGUST, 2017'!J78+'SEPTEMBER, 2017'!J78</f>
        <v>17</v>
      </c>
      <c r="K78" s="725" t="n">
        <f aca="false">'JULY, 2017'!K78+'AUGUST, 2017'!K78+'SEPTEMBER, 2017'!K78</f>
        <v>0</v>
      </c>
      <c r="L78" s="1760" t="n">
        <f aca="false">SUM(G78:K78)</f>
        <v>28</v>
      </c>
      <c r="M78" s="725" t="n">
        <f aca="false">'JULY, 2017'!M78+'AUGUST, 2017'!M78+'SEPTEMBER, 2017'!M78</f>
        <v>9</v>
      </c>
      <c r="N78" s="725" t="n">
        <f aca="false">'JULY, 2017'!N78+'AUGUST, 2017'!N78+'SEPTEMBER, 2017'!N78</f>
        <v>22</v>
      </c>
      <c r="O78" s="725" t="n">
        <f aca="false">'JULY, 2017'!O78+'AUGUST, 2017'!O78+'SEPTEMBER, 2017'!O78</f>
        <v>7</v>
      </c>
      <c r="P78" s="725" t="n">
        <f aca="false">'JULY, 2017'!P78+'AUGUST, 2017'!P78+'SEPTEMBER, 2017'!P78</f>
        <v>2</v>
      </c>
      <c r="Q78" s="725" t="n">
        <f aca="false">'JULY, 2017'!Q78+'AUGUST, 2017'!Q78+'SEPTEMBER, 2017'!Q78</f>
        <v>0</v>
      </c>
      <c r="R78" s="1761" t="n">
        <f aca="false">SUM(M78:Q78)</f>
        <v>40</v>
      </c>
      <c r="S78" s="725" t="n">
        <f aca="false">'JULY, 2017'!S78+'AUGUST, 2017'!S78+'SEPTEMBER, 2017'!S78</f>
        <v>23</v>
      </c>
      <c r="T78" s="725" t="n">
        <f aca="false">'JULY, 2017'!T78+'AUGUST, 2017'!T78+'SEPTEMBER, 2017'!T78</f>
        <v>1</v>
      </c>
      <c r="U78" s="725" t="n">
        <f aca="false">'JULY, 2017'!U78+'AUGUST, 2017'!U78+'SEPTEMBER, 2017'!U78</f>
        <v>0</v>
      </c>
      <c r="V78" s="725" t="n">
        <f aca="false">'JULY, 2017'!V78+'AUGUST, 2017'!V78+'SEPTEMBER, 2017'!V78</f>
        <v>1</v>
      </c>
      <c r="W78" s="1762" t="n">
        <f aca="false">SUM(S78:V78)</f>
        <v>25</v>
      </c>
      <c r="X78" s="1763" t="n">
        <f aca="false">SUM(W78,R78,L78)</f>
        <v>93</v>
      </c>
      <c r="Y78" s="725" t="n">
        <f aca="false">'JULY, 2017'!Y78+'AUGUST, 2017'!Y78+'SEPTEMBER, 2017'!Y78</f>
        <v>2</v>
      </c>
      <c r="Z78" s="725" t="n">
        <f aca="false">'JULY, 2017'!Z78+'AUGUST, 2017'!Z78+'SEPTEMBER, 2017'!Z78</f>
        <v>0</v>
      </c>
      <c r="AA78" s="1764" t="n">
        <f aca="false">SUM(Y78:Z78)</f>
        <v>2</v>
      </c>
      <c r="AB78" s="725" t="n">
        <f aca="false">'JULY, 2017'!AB78+'AUGUST, 2017'!AB78+'SEPTEMBER, 2017'!AB78</f>
        <v>0</v>
      </c>
      <c r="AC78" s="725" t="n">
        <f aca="false">'JULY, 2017'!AC78+'AUGUST, 2017'!AC78+'SEPTEMBER, 2017'!AC78</f>
        <v>0</v>
      </c>
      <c r="AD78" s="725" t="n">
        <f aca="false">'JULY, 2017'!AD78+'AUGUST, 2017'!AD78+'SEPTEMBER, 2017'!AD78</f>
        <v>0</v>
      </c>
      <c r="AE78" s="1765" t="n">
        <f aca="false">'JULY, 2017'!AE78+'AUGUST, 2017'!AE78+'SEPTEMBER, 2017'!AE78</f>
        <v>0</v>
      </c>
      <c r="AF78" s="1766" t="n">
        <f aca="false">SUM(AB78:AE78)</f>
        <v>0</v>
      </c>
      <c r="AG78" s="1767" t="n">
        <f aca="false">'JULY, 2017'!AG78+'AUGUST, 2017'!AG78+'SEPTEMBER, 2017'!AG78</f>
        <v>25</v>
      </c>
    </row>
    <row r="79" customFormat="false" ht="27.75" hidden="false" customHeight="false" outlineLevel="0" collapsed="false">
      <c r="B79" s="1768" t="s">
        <v>89</v>
      </c>
      <c r="C79" s="725" t="n">
        <f aca="false">'JULY, 2017'!C79+'AUGUST, 2017'!C79+'SEPTEMBER, 2017'!C79</f>
        <v>0</v>
      </c>
      <c r="D79" s="725" t="n">
        <f aca="false">'JULY, 2017'!D79+'AUGUST, 2017'!D79+'SEPTEMBER, 2017'!D79</f>
        <v>6</v>
      </c>
      <c r="E79" s="725" t="n">
        <f aca="false">'JULY, 2017'!E79+'AUGUST, 2017'!E79+'SEPTEMBER, 2017'!E79</f>
        <v>22</v>
      </c>
      <c r="F79" s="1759" t="n">
        <f aca="false">SUM(C79:E79)</f>
        <v>28</v>
      </c>
      <c r="G79" s="725" t="n">
        <f aca="false">'JULY, 2017'!G79+'AUGUST, 2017'!G79+'SEPTEMBER, 2017'!G79</f>
        <v>4</v>
      </c>
      <c r="H79" s="725" t="n">
        <f aca="false">'JULY, 2017'!H79+'AUGUST, 2017'!H79+'SEPTEMBER, 2017'!H79</f>
        <v>9</v>
      </c>
      <c r="I79" s="725" t="n">
        <f aca="false">'JULY, 2017'!I79+'AUGUST, 2017'!I79+'SEPTEMBER, 2017'!I79</f>
        <v>2</v>
      </c>
      <c r="J79" s="725" t="n">
        <f aca="false">'JULY, 2017'!J79+'AUGUST, 2017'!J79+'SEPTEMBER, 2017'!J79</f>
        <v>7</v>
      </c>
      <c r="K79" s="725" t="n">
        <f aca="false">'JULY, 2017'!K79+'AUGUST, 2017'!K79+'SEPTEMBER, 2017'!K79</f>
        <v>0</v>
      </c>
      <c r="L79" s="1760" t="n">
        <f aca="false">SUM(G79:K79)</f>
        <v>22</v>
      </c>
      <c r="M79" s="725" t="n">
        <f aca="false">'JULY, 2017'!M79+'AUGUST, 2017'!M79+'SEPTEMBER, 2017'!M79</f>
        <v>0</v>
      </c>
      <c r="N79" s="725" t="n">
        <f aca="false">'JULY, 2017'!N79+'AUGUST, 2017'!N79+'SEPTEMBER, 2017'!N79</f>
        <v>7</v>
      </c>
      <c r="O79" s="725" t="n">
        <f aca="false">'JULY, 2017'!O79+'AUGUST, 2017'!O79+'SEPTEMBER, 2017'!O79</f>
        <v>4</v>
      </c>
      <c r="P79" s="725" t="n">
        <f aca="false">'JULY, 2017'!P79+'AUGUST, 2017'!P79+'SEPTEMBER, 2017'!P79</f>
        <v>0</v>
      </c>
      <c r="Q79" s="725" t="n">
        <f aca="false">'JULY, 2017'!Q79+'AUGUST, 2017'!Q79+'SEPTEMBER, 2017'!Q79</f>
        <v>1</v>
      </c>
      <c r="R79" s="1761" t="n">
        <f aca="false">SUM(M79:Q79)</f>
        <v>12</v>
      </c>
      <c r="S79" s="725" t="n">
        <f aca="false">'JULY, 2017'!S79+'AUGUST, 2017'!S79+'SEPTEMBER, 2017'!S79</f>
        <v>4</v>
      </c>
      <c r="T79" s="725" t="n">
        <f aca="false">'JULY, 2017'!T79+'AUGUST, 2017'!T79+'SEPTEMBER, 2017'!T79</f>
        <v>0</v>
      </c>
      <c r="U79" s="725" t="n">
        <f aca="false">'JULY, 2017'!U79+'AUGUST, 2017'!U79+'SEPTEMBER, 2017'!U79</f>
        <v>0</v>
      </c>
      <c r="V79" s="725" t="n">
        <f aca="false">'JULY, 2017'!V79+'AUGUST, 2017'!V79+'SEPTEMBER, 2017'!V79</f>
        <v>2</v>
      </c>
      <c r="W79" s="1762" t="n">
        <f aca="false">SUM(S79:V79)</f>
        <v>6</v>
      </c>
      <c r="X79" s="1763" t="n">
        <f aca="false">SUM(W79,R79,L79)</f>
        <v>40</v>
      </c>
      <c r="Y79" s="725" t="n">
        <f aca="false">'JULY, 2017'!Y79+'AUGUST, 2017'!Y79+'SEPTEMBER, 2017'!Y79</f>
        <v>5</v>
      </c>
      <c r="Z79" s="725" t="n">
        <f aca="false">'JULY, 2017'!Z79+'AUGUST, 2017'!Z79+'SEPTEMBER, 2017'!Z79</f>
        <v>0</v>
      </c>
      <c r="AA79" s="1764" t="n">
        <f aca="false">SUM(Y79:Z79)</f>
        <v>5</v>
      </c>
      <c r="AB79" s="725" t="n">
        <f aca="false">'JULY, 2017'!AB79+'AUGUST, 2017'!AB79+'SEPTEMBER, 2017'!AB79</f>
        <v>0</v>
      </c>
      <c r="AC79" s="725" t="n">
        <f aca="false">'JULY, 2017'!AC79+'AUGUST, 2017'!AC79+'SEPTEMBER, 2017'!AC79</f>
        <v>0</v>
      </c>
      <c r="AD79" s="725" t="n">
        <f aca="false">'JULY, 2017'!AD79+'AUGUST, 2017'!AD79+'SEPTEMBER, 2017'!AD79</f>
        <v>0</v>
      </c>
      <c r="AE79" s="1765" t="n">
        <f aca="false">'JULY, 2017'!AE79+'AUGUST, 2017'!AE79+'SEPTEMBER, 2017'!AE79</f>
        <v>0</v>
      </c>
      <c r="AF79" s="1766" t="n">
        <f aca="false">SUM(AB79:AE79)</f>
        <v>0</v>
      </c>
      <c r="AG79" s="1767" t="n">
        <f aca="false">'JULY, 2017'!AG79+'AUGUST, 2017'!AG79+'SEPTEMBER, 2017'!AG79</f>
        <v>5</v>
      </c>
    </row>
    <row r="80" customFormat="false" ht="33.75" hidden="false" customHeight="true" outlineLevel="0" collapsed="false">
      <c r="B80" s="1768" t="s">
        <v>90</v>
      </c>
      <c r="C80" s="725" t="n">
        <f aca="false">'JULY, 2017'!C80+'AUGUST, 2017'!C80+'SEPTEMBER, 2017'!C80</f>
        <v>0</v>
      </c>
      <c r="D80" s="725" t="n">
        <f aca="false">'JULY, 2017'!D80+'AUGUST, 2017'!D80+'SEPTEMBER, 2017'!D80</f>
        <v>15</v>
      </c>
      <c r="E80" s="725" t="n">
        <f aca="false">'JULY, 2017'!E80+'AUGUST, 2017'!E80+'SEPTEMBER, 2017'!E80</f>
        <v>8</v>
      </c>
      <c r="F80" s="1759" t="n">
        <f aca="false">SUM(C80:E80)</f>
        <v>23</v>
      </c>
      <c r="G80" s="725" t="n">
        <f aca="false">'JULY, 2017'!G80+'AUGUST, 2017'!G80+'SEPTEMBER, 2017'!G80</f>
        <v>0</v>
      </c>
      <c r="H80" s="725" t="n">
        <f aca="false">'JULY, 2017'!H80+'AUGUST, 2017'!H80+'SEPTEMBER, 2017'!H80</f>
        <v>11</v>
      </c>
      <c r="I80" s="725" t="n">
        <f aca="false">'JULY, 2017'!I80+'AUGUST, 2017'!I80+'SEPTEMBER, 2017'!I80</f>
        <v>3</v>
      </c>
      <c r="J80" s="725" t="n">
        <f aca="false">'JULY, 2017'!J80+'AUGUST, 2017'!J80+'SEPTEMBER, 2017'!J80</f>
        <v>6</v>
      </c>
      <c r="K80" s="725" t="n">
        <f aca="false">'JULY, 2017'!K80+'AUGUST, 2017'!K80+'SEPTEMBER, 2017'!K80</f>
        <v>7</v>
      </c>
      <c r="L80" s="1760" t="n">
        <f aca="false">SUM(G80:K80)</f>
        <v>27</v>
      </c>
      <c r="M80" s="725" t="n">
        <f aca="false">'JULY, 2017'!M80+'AUGUST, 2017'!M80+'SEPTEMBER, 2017'!M80</f>
        <v>0</v>
      </c>
      <c r="N80" s="725" t="n">
        <f aca="false">'JULY, 2017'!N80+'AUGUST, 2017'!N80+'SEPTEMBER, 2017'!N80</f>
        <v>4</v>
      </c>
      <c r="O80" s="725" t="n">
        <f aca="false">'JULY, 2017'!O80+'AUGUST, 2017'!O80+'SEPTEMBER, 2017'!O80</f>
        <v>5</v>
      </c>
      <c r="P80" s="725" t="n">
        <f aca="false">'JULY, 2017'!P80+'AUGUST, 2017'!P80+'SEPTEMBER, 2017'!P80</f>
        <v>4</v>
      </c>
      <c r="Q80" s="725" t="n">
        <f aca="false">'JULY, 2017'!Q80+'AUGUST, 2017'!Q80+'SEPTEMBER, 2017'!Q80</f>
        <v>0</v>
      </c>
      <c r="R80" s="1761" t="n">
        <f aca="false">SUM(M80:Q80)</f>
        <v>13</v>
      </c>
      <c r="S80" s="725" t="n">
        <f aca="false">'JULY, 2017'!S80+'AUGUST, 2017'!S80+'SEPTEMBER, 2017'!S80</f>
        <v>5</v>
      </c>
      <c r="T80" s="725" t="n">
        <f aca="false">'JULY, 2017'!T80+'AUGUST, 2017'!T80+'SEPTEMBER, 2017'!T80</f>
        <v>1</v>
      </c>
      <c r="U80" s="725" t="n">
        <f aca="false">'JULY, 2017'!U80+'AUGUST, 2017'!U80+'SEPTEMBER, 2017'!U80</f>
        <v>0</v>
      </c>
      <c r="V80" s="725" t="n">
        <f aca="false">'JULY, 2017'!V80+'AUGUST, 2017'!V80+'SEPTEMBER, 2017'!V80</f>
        <v>1</v>
      </c>
      <c r="W80" s="1762" t="n">
        <f aca="false">SUM(S80:V80)</f>
        <v>7</v>
      </c>
      <c r="X80" s="1763" t="n">
        <f aca="false">SUM(W80,R80,L80)</f>
        <v>47</v>
      </c>
      <c r="Y80" s="725" t="n">
        <f aca="false">'JULY, 2017'!Y80+'AUGUST, 2017'!Y80+'SEPTEMBER, 2017'!Y80</f>
        <v>6</v>
      </c>
      <c r="Z80" s="725" t="n">
        <f aca="false">'JULY, 2017'!Z80+'AUGUST, 2017'!Z80+'SEPTEMBER, 2017'!Z80</f>
        <v>0</v>
      </c>
      <c r="AA80" s="1764" t="n">
        <f aca="false">SUM(Y80:Z80)</f>
        <v>6</v>
      </c>
      <c r="AB80" s="725" t="n">
        <f aca="false">'JULY, 2017'!AB80+'AUGUST, 2017'!AB80+'SEPTEMBER, 2017'!AB80</f>
        <v>0</v>
      </c>
      <c r="AC80" s="725" t="n">
        <f aca="false">'JULY, 2017'!AC80+'AUGUST, 2017'!AC80+'SEPTEMBER, 2017'!AC80</f>
        <v>0</v>
      </c>
      <c r="AD80" s="725" t="n">
        <f aca="false">'JULY, 2017'!AD80+'AUGUST, 2017'!AD80+'SEPTEMBER, 2017'!AD80</f>
        <v>0</v>
      </c>
      <c r="AE80" s="1765" t="n">
        <f aca="false">'JULY, 2017'!AE80+'AUGUST, 2017'!AE80+'SEPTEMBER, 2017'!AE80</f>
        <v>0</v>
      </c>
      <c r="AF80" s="1766" t="n">
        <f aca="false">SUM(AB80:AE80)</f>
        <v>0</v>
      </c>
      <c r="AG80" s="1767" t="n">
        <f aca="false">'JULY, 2017'!AG80+'AUGUST, 2017'!AG80+'SEPTEMBER, 2017'!AG80</f>
        <v>14</v>
      </c>
    </row>
    <row r="81" customFormat="false" ht="33.75" hidden="false" customHeight="true" outlineLevel="0" collapsed="false">
      <c r="B81" s="1768" t="s">
        <v>91</v>
      </c>
      <c r="C81" s="725" t="n">
        <f aca="false">'JULY, 2017'!C81+'AUGUST, 2017'!C81+'SEPTEMBER, 2017'!C81</f>
        <v>2</v>
      </c>
      <c r="D81" s="725" t="n">
        <f aca="false">'JULY, 2017'!D81+'AUGUST, 2017'!D81+'SEPTEMBER, 2017'!D81</f>
        <v>10</v>
      </c>
      <c r="E81" s="725" t="n">
        <f aca="false">'JULY, 2017'!E81+'AUGUST, 2017'!E81+'SEPTEMBER, 2017'!E81</f>
        <v>20</v>
      </c>
      <c r="F81" s="1759" t="n">
        <f aca="false">SUM(C81:E81)</f>
        <v>32</v>
      </c>
      <c r="G81" s="725" t="n">
        <f aca="false">'JULY, 2017'!G81+'AUGUST, 2017'!G81+'SEPTEMBER, 2017'!G81</f>
        <v>1</v>
      </c>
      <c r="H81" s="725" t="n">
        <f aca="false">'JULY, 2017'!H81+'AUGUST, 2017'!H81+'SEPTEMBER, 2017'!H81</f>
        <v>4</v>
      </c>
      <c r="I81" s="725" t="n">
        <f aca="false">'JULY, 2017'!I81+'AUGUST, 2017'!I81+'SEPTEMBER, 2017'!I81</f>
        <v>8</v>
      </c>
      <c r="J81" s="725" t="n">
        <f aca="false">'JULY, 2017'!J81+'AUGUST, 2017'!J81+'SEPTEMBER, 2017'!J81</f>
        <v>11</v>
      </c>
      <c r="K81" s="725" t="n">
        <f aca="false">'JULY, 2017'!K81+'AUGUST, 2017'!K81+'SEPTEMBER, 2017'!K81</f>
        <v>0</v>
      </c>
      <c r="L81" s="1760" t="n">
        <f aca="false">SUM(G81:K81)</f>
        <v>24</v>
      </c>
      <c r="M81" s="725" t="n">
        <f aca="false">'JULY, 2017'!M81+'AUGUST, 2017'!M81+'SEPTEMBER, 2017'!M81</f>
        <v>0</v>
      </c>
      <c r="N81" s="725" t="n">
        <f aca="false">'JULY, 2017'!N81+'AUGUST, 2017'!N81+'SEPTEMBER, 2017'!N81</f>
        <v>19</v>
      </c>
      <c r="O81" s="725" t="n">
        <f aca="false">'JULY, 2017'!O81+'AUGUST, 2017'!O81+'SEPTEMBER, 2017'!O81</f>
        <v>6</v>
      </c>
      <c r="P81" s="725" t="n">
        <f aca="false">'JULY, 2017'!P81+'AUGUST, 2017'!P81+'SEPTEMBER, 2017'!P81</f>
        <v>1</v>
      </c>
      <c r="Q81" s="725" t="n">
        <f aca="false">'JULY, 2017'!Q81+'AUGUST, 2017'!Q81+'SEPTEMBER, 2017'!Q81</f>
        <v>0</v>
      </c>
      <c r="R81" s="1761" t="n">
        <f aca="false">SUM(M81:Q81)</f>
        <v>26</v>
      </c>
      <c r="S81" s="725" t="n">
        <f aca="false">'JULY, 2017'!S81+'AUGUST, 2017'!S81+'SEPTEMBER, 2017'!S81</f>
        <v>3</v>
      </c>
      <c r="T81" s="725" t="n">
        <f aca="false">'JULY, 2017'!T81+'AUGUST, 2017'!T81+'SEPTEMBER, 2017'!T81</f>
        <v>0</v>
      </c>
      <c r="U81" s="725" t="n">
        <f aca="false">'JULY, 2017'!U81+'AUGUST, 2017'!U81+'SEPTEMBER, 2017'!U81</f>
        <v>0</v>
      </c>
      <c r="V81" s="725" t="n">
        <f aca="false">'JULY, 2017'!V81+'AUGUST, 2017'!V81+'SEPTEMBER, 2017'!V81</f>
        <v>2</v>
      </c>
      <c r="W81" s="1762" t="n">
        <f aca="false">SUM(S81:V81)</f>
        <v>5</v>
      </c>
      <c r="X81" s="1763" t="n">
        <f aca="false">SUM(W81,R81,L81)</f>
        <v>55</v>
      </c>
      <c r="Y81" s="725" t="n">
        <f aca="false">'JULY, 2017'!Y81+'AUGUST, 2017'!Y81+'SEPTEMBER, 2017'!Y81</f>
        <v>5</v>
      </c>
      <c r="Z81" s="725" t="n">
        <f aca="false">'JULY, 2017'!Z81+'AUGUST, 2017'!Z81+'SEPTEMBER, 2017'!Z81</f>
        <v>2</v>
      </c>
      <c r="AA81" s="1764" t="n">
        <f aca="false">SUM(Y81:Z81)</f>
        <v>7</v>
      </c>
      <c r="AB81" s="725" t="n">
        <f aca="false">'JULY, 2017'!AB81+'AUGUST, 2017'!AB81+'SEPTEMBER, 2017'!AB81</f>
        <v>0</v>
      </c>
      <c r="AC81" s="725" t="n">
        <f aca="false">'JULY, 2017'!AC81+'AUGUST, 2017'!AC81+'SEPTEMBER, 2017'!AC81</f>
        <v>1</v>
      </c>
      <c r="AD81" s="725" t="n">
        <f aca="false">'JULY, 2017'!AD81+'AUGUST, 2017'!AD81+'SEPTEMBER, 2017'!AD81</f>
        <v>1</v>
      </c>
      <c r="AE81" s="1765" t="n">
        <f aca="false">'JULY, 2017'!AE81+'AUGUST, 2017'!AE81+'SEPTEMBER, 2017'!AE81</f>
        <v>0</v>
      </c>
      <c r="AF81" s="1766" t="n">
        <f aca="false">SUM(AB81:AE81)</f>
        <v>2</v>
      </c>
      <c r="AG81" s="1767" t="n">
        <f aca="false">'JULY, 2017'!AG81+'AUGUST, 2017'!AG81+'SEPTEMBER, 2017'!AG81</f>
        <v>14</v>
      </c>
    </row>
    <row r="82" customFormat="false" ht="30.75" hidden="false" customHeight="true" outlineLevel="0" collapsed="false">
      <c r="B82" s="1768" t="s">
        <v>92</v>
      </c>
      <c r="C82" s="725" t="n">
        <f aca="false">'JULY, 2017'!C82+'AUGUST, 2017'!C82+'SEPTEMBER, 2017'!C82</f>
        <v>3</v>
      </c>
      <c r="D82" s="725" t="n">
        <f aca="false">'JULY, 2017'!D82+'AUGUST, 2017'!D82+'SEPTEMBER, 2017'!D82</f>
        <v>2</v>
      </c>
      <c r="E82" s="725" t="n">
        <f aca="false">'JULY, 2017'!E82+'AUGUST, 2017'!E82+'SEPTEMBER, 2017'!E82</f>
        <v>33</v>
      </c>
      <c r="F82" s="1759" t="n">
        <f aca="false">SUM(C82:E82)</f>
        <v>38</v>
      </c>
      <c r="G82" s="725" t="n">
        <f aca="false">'JULY, 2017'!G82+'AUGUST, 2017'!G82+'SEPTEMBER, 2017'!G82</f>
        <v>4</v>
      </c>
      <c r="H82" s="725" t="n">
        <f aca="false">'JULY, 2017'!H82+'AUGUST, 2017'!H82+'SEPTEMBER, 2017'!H82</f>
        <v>8</v>
      </c>
      <c r="I82" s="725" t="n">
        <f aca="false">'JULY, 2017'!I82+'AUGUST, 2017'!I82+'SEPTEMBER, 2017'!I82</f>
        <v>5</v>
      </c>
      <c r="J82" s="725" t="n">
        <f aca="false">'JULY, 2017'!J82+'AUGUST, 2017'!J82+'SEPTEMBER, 2017'!J82</f>
        <v>5</v>
      </c>
      <c r="K82" s="725" t="n">
        <f aca="false">'JULY, 2017'!K82+'AUGUST, 2017'!K82+'SEPTEMBER, 2017'!K82</f>
        <v>1</v>
      </c>
      <c r="L82" s="1760" t="n">
        <f aca="false">SUM(G82:K82)</f>
        <v>23</v>
      </c>
      <c r="M82" s="725" t="n">
        <f aca="false">'JULY, 2017'!M82+'AUGUST, 2017'!M82+'SEPTEMBER, 2017'!M82</f>
        <v>5</v>
      </c>
      <c r="N82" s="725" t="n">
        <f aca="false">'JULY, 2017'!N82+'AUGUST, 2017'!N82+'SEPTEMBER, 2017'!N82</f>
        <v>7</v>
      </c>
      <c r="O82" s="725" t="n">
        <f aca="false">'JULY, 2017'!O82+'AUGUST, 2017'!O82+'SEPTEMBER, 2017'!O82</f>
        <v>15</v>
      </c>
      <c r="P82" s="725" t="n">
        <f aca="false">'JULY, 2017'!P82+'AUGUST, 2017'!P82+'SEPTEMBER, 2017'!P82</f>
        <v>0</v>
      </c>
      <c r="Q82" s="725" t="n">
        <f aca="false">'JULY, 2017'!Q82+'AUGUST, 2017'!Q82+'SEPTEMBER, 2017'!Q82</f>
        <v>5</v>
      </c>
      <c r="R82" s="1761" t="n">
        <f aca="false">SUM(M82:Q82)</f>
        <v>32</v>
      </c>
      <c r="S82" s="725" t="n">
        <f aca="false">'JULY, 2017'!S82+'AUGUST, 2017'!S82+'SEPTEMBER, 2017'!S82</f>
        <v>9</v>
      </c>
      <c r="T82" s="725" t="n">
        <f aca="false">'JULY, 2017'!T82+'AUGUST, 2017'!T82+'SEPTEMBER, 2017'!T82</f>
        <v>0</v>
      </c>
      <c r="U82" s="725" t="n">
        <f aca="false">'JULY, 2017'!U82+'AUGUST, 2017'!U82+'SEPTEMBER, 2017'!U82</f>
        <v>0</v>
      </c>
      <c r="V82" s="725" t="n">
        <f aca="false">'JULY, 2017'!V82+'AUGUST, 2017'!V82+'SEPTEMBER, 2017'!V82</f>
        <v>0</v>
      </c>
      <c r="W82" s="1762" t="n">
        <f aca="false">SUM(S82:V82)</f>
        <v>9</v>
      </c>
      <c r="X82" s="1763" t="n">
        <f aca="false">SUM(W82,R82,L82)</f>
        <v>64</v>
      </c>
      <c r="Y82" s="725" t="n">
        <f aca="false">'JULY, 2017'!Y82+'AUGUST, 2017'!Y82+'SEPTEMBER, 2017'!Y82</f>
        <v>18</v>
      </c>
      <c r="Z82" s="725" t="n">
        <f aca="false">'JULY, 2017'!Z82+'AUGUST, 2017'!Z82+'SEPTEMBER, 2017'!Z82</f>
        <v>3</v>
      </c>
      <c r="AA82" s="1764" t="n">
        <f aca="false">SUM(Y82:Z82)</f>
        <v>21</v>
      </c>
      <c r="AB82" s="725" t="n">
        <f aca="false">'JULY, 2017'!AB82+'AUGUST, 2017'!AB82+'SEPTEMBER, 2017'!AB82</f>
        <v>0</v>
      </c>
      <c r="AC82" s="725" t="n">
        <f aca="false">'JULY, 2017'!AC82+'AUGUST, 2017'!AC82+'SEPTEMBER, 2017'!AC82</f>
        <v>3</v>
      </c>
      <c r="AD82" s="725" t="n">
        <f aca="false">'JULY, 2017'!AD82+'AUGUST, 2017'!AD82+'SEPTEMBER, 2017'!AD82</f>
        <v>0</v>
      </c>
      <c r="AE82" s="1765" t="n">
        <f aca="false">'JULY, 2017'!AE82+'AUGUST, 2017'!AE82+'SEPTEMBER, 2017'!AE82</f>
        <v>0</v>
      </c>
      <c r="AF82" s="1766" t="n">
        <f aca="false">SUM(AB82:AE82)</f>
        <v>3</v>
      </c>
      <c r="AG82" s="1767" t="n">
        <f aca="false">'JULY, 2017'!AG82+'AUGUST, 2017'!AG82+'SEPTEMBER, 2017'!AG82</f>
        <v>18</v>
      </c>
    </row>
    <row r="83" customFormat="false" ht="29.25" hidden="false" customHeight="true" outlineLevel="0" collapsed="false">
      <c r="B83" s="1768" t="s">
        <v>118</v>
      </c>
      <c r="C83" s="725" t="n">
        <f aca="false">'JULY, 2017'!C83+'AUGUST, 2017'!C83+'SEPTEMBER, 2017'!C83</f>
        <v>0</v>
      </c>
      <c r="D83" s="725" t="n">
        <f aca="false">'JULY, 2017'!D83+'AUGUST, 2017'!D83+'SEPTEMBER, 2017'!D83</f>
        <v>0</v>
      </c>
      <c r="E83" s="725" t="n">
        <f aca="false">'JULY, 2017'!E83+'AUGUST, 2017'!E83+'SEPTEMBER, 2017'!E83</f>
        <v>23</v>
      </c>
      <c r="F83" s="1759" t="n">
        <f aca="false">SUM(C83:E83)</f>
        <v>23</v>
      </c>
      <c r="G83" s="725" t="n">
        <f aca="false">'JULY, 2017'!G83+'AUGUST, 2017'!G83+'SEPTEMBER, 2017'!G83</f>
        <v>0</v>
      </c>
      <c r="H83" s="725" t="n">
        <f aca="false">'JULY, 2017'!H83+'AUGUST, 2017'!H83+'SEPTEMBER, 2017'!H83</f>
        <v>3</v>
      </c>
      <c r="I83" s="725" t="n">
        <f aca="false">'JULY, 2017'!I83+'AUGUST, 2017'!I83+'SEPTEMBER, 2017'!I83</f>
        <v>0</v>
      </c>
      <c r="J83" s="725" t="n">
        <f aca="false">'JULY, 2017'!J83+'AUGUST, 2017'!J83+'SEPTEMBER, 2017'!J83</f>
        <v>4</v>
      </c>
      <c r="K83" s="725" t="n">
        <f aca="false">'JULY, 2017'!K83+'AUGUST, 2017'!K83+'SEPTEMBER, 2017'!K83</f>
        <v>0</v>
      </c>
      <c r="L83" s="1760" t="n">
        <f aca="false">SUM(G83:K83)</f>
        <v>7</v>
      </c>
      <c r="M83" s="725" t="n">
        <f aca="false">'JULY, 2017'!M83+'AUGUST, 2017'!M83+'SEPTEMBER, 2017'!M83</f>
        <v>0</v>
      </c>
      <c r="N83" s="725" t="n">
        <f aca="false">'JULY, 2017'!N83+'AUGUST, 2017'!N83+'SEPTEMBER, 2017'!N83</f>
        <v>4</v>
      </c>
      <c r="O83" s="725" t="n">
        <f aca="false">'JULY, 2017'!O83+'AUGUST, 2017'!O83+'SEPTEMBER, 2017'!O83</f>
        <v>2</v>
      </c>
      <c r="P83" s="725" t="n">
        <f aca="false">'JULY, 2017'!P83+'AUGUST, 2017'!P83+'SEPTEMBER, 2017'!P83</f>
        <v>1</v>
      </c>
      <c r="Q83" s="725" t="n">
        <f aca="false">'JULY, 2017'!Q83+'AUGUST, 2017'!Q83+'SEPTEMBER, 2017'!Q83</f>
        <v>1</v>
      </c>
      <c r="R83" s="1761" t="n">
        <f aca="false">SUM(M83:Q83)</f>
        <v>8</v>
      </c>
      <c r="S83" s="725" t="n">
        <f aca="false">'JULY, 2017'!S83+'AUGUST, 2017'!S83+'SEPTEMBER, 2017'!S83</f>
        <v>7</v>
      </c>
      <c r="T83" s="725" t="n">
        <f aca="false">'JULY, 2017'!T83+'AUGUST, 2017'!T83+'SEPTEMBER, 2017'!T83</f>
        <v>0</v>
      </c>
      <c r="U83" s="725" t="n">
        <f aca="false">'JULY, 2017'!U83+'AUGUST, 2017'!U83+'SEPTEMBER, 2017'!U83</f>
        <v>0</v>
      </c>
      <c r="V83" s="725" t="n">
        <f aca="false">'JULY, 2017'!V83+'AUGUST, 2017'!V83+'SEPTEMBER, 2017'!V83</f>
        <v>0</v>
      </c>
      <c r="W83" s="1762" t="n">
        <f aca="false">SUM(S83:V83)</f>
        <v>7</v>
      </c>
      <c r="X83" s="1763" t="n">
        <f aca="false">SUM(W83,R83,L83)</f>
        <v>22</v>
      </c>
      <c r="Y83" s="725" t="n">
        <f aca="false">'JULY, 2017'!Y83+'AUGUST, 2017'!Y83+'SEPTEMBER, 2017'!Y83</f>
        <v>6</v>
      </c>
      <c r="Z83" s="725" t="n">
        <f aca="false">'JULY, 2017'!Z83+'AUGUST, 2017'!Z83+'SEPTEMBER, 2017'!Z83</f>
        <v>0</v>
      </c>
      <c r="AA83" s="1764" t="n">
        <f aca="false">SUM(Y83:Z83)</f>
        <v>6</v>
      </c>
      <c r="AB83" s="725" t="n">
        <f aca="false">'JULY, 2017'!AB83+'AUGUST, 2017'!AB83+'SEPTEMBER, 2017'!AB83</f>
        <v>0</v>
      </c>
      <c r="AC83" s="725" t="n">
        <f aca="false">'JULY, 2017'!AC83+'AUGUST, 2017'!AC83+'SEPTEMBER, 2017'!AC83</f>
        <v>0</v>
      </c>
      <c r="AD83" s="725" t="n">
        <f aca="false">'JULY, 2017'!AD83+'AUGUST, 2017'!AD83+'SEPTEMBER, 2017'!AD83</f>
        <v>0</v>
      </c>
      <c r="AE83" s="1765" t="n">
        <f aca="false">'JULY, 2017'!AE83+'AUGUST, 2017'!AE83+'SEPTEMBER, 2017'!AE83</f>
        <v>0</v>
      </c>
      <c r="AF83" s="1766" t="n">
        <f aca="false">SUM(AB83:AE83)</f>
        <v>0</v>
      </c>
      <c r="AG83" s="1767" t="n">
        <f aca="false">'JULY, 2017'!AG83+'AUGUST, 2017'!AG83+'SEPTEMBER, 2017'!AG83</f>
        <v>4</v>
      </c>
    </row>
    <row r="84" customFormat="false" ht="27.75" hidden="false" customHeight="false" outlineLevel="0" collapsed="false">
      <c r="B84" s="1768" t="s">
        <v>94</v>
      </c>
      <c r="C84" s="725" t="n">
        <f aca="false">'JULY, 2017'!C84+'AUGUST, 2017'!C84+'SEPTEMBER, 2017'!C84</f>
        <v>5</v>
      </c>
      <c r="D84" s="725" t="n">
        <f aca="false">'JULY, 2017'!D84+'AUGUST, 2017'!D84+'SEPTEMBER, 2017'!D84</f>
        <v>11</v>
      </c>
      <c r="E84" s="725" t="n">
        <f aca="false">'JULY, 2017'!E84+'AUGUST, 2017'!E84+'SEPTEMBER, 2017'!E84</f>
        <v>21</v>
      </c>
      <c r="F84" s="1759" t="n">
        <f aca="false">SUM(C84:E84)</f>
        <v>37</v>
      </c>
      <c r="G84" s="725" t="n">
        <f aca="false">'JULY, 2017'!G84+'AUGUST, 2017'!G84+'SEPTEMBER, 2017'!G84</f>
        <v>2</v>
      </c>
      <c r="H84" s="725" t="n">
        <f aca="false">'JULY, 2017'!H84+'AUGUST, 2017'!H84+'SEPTEMBER, 2017'!H84</f>
        <v>8</v>
      </c>
      <c r="I84" s="725" t="n">
        <f aca="false">'JULY, 2017'!I84+'AUGUST, 2017'!I84+'SEPTEMBER, 2017'!I84</f>
        <v>1</v>
      </c>
      <c r="J84" s="725" t="n">
        <f aca="false">'JULY, 2017'!J84+'AUGUST, 2017'!J84+'SEPTEMBER, 2017'!J84</f>
        <v>6</v>
      </c>
      <c r="K84" s="725" t="n">
        <f aca="false">'JULY, 2017'!K84+'AUGUST, 2017'!K84+'SEPTEMBER, 2017'!K84</f>
        <v>0</v>
      </c>
      <c r="L84" s="1760" t="n">
        <f aca="false">SUM(G84:K84)</f>
        <v>17</v>
      </c>
      <c r="M84" s="725" t="n">
        <f aca="false">'JULY, 2017'!M84+'AUGUST, 2017'!M84+'SEPTEMBER, 2017'!M84</f>
        <v>0</v>
      </c>
      <c r="N84" s="725" t="n">
        <f aca="false">'JULY, 2017'!N84+'AUGUST, 2017'!N84+'SEPTEMBER, 2017'!N84</f>
        <v>22</v>
      </c>
      <c r="O84" s="725" t="n">
        <f aca="false">'JULY, 2017'!O84+'AUGUST, 2017'!O84+'SEPTEMBER, 2017'!O84</f>
        <v>16</v>
      </c>
      <c r="P84" s="725" t="n">
        <f aca="false">'JULY, 2017'!P84+'AUGUST, 2017'!P84+'SEPTEMBER, 2017'!P84</f>
        <v>13</v>
      </c>
      <c r="Q84" s="725" t="n">
        <f aca="false">'JULY, 2017'!Q84+'AUGUST, 2017'!Q84+'SEPTEMBER, 2017'!Q84</f>
        <v>0</v>
      </c>
      <c r="R84" s="1761" t="n">
        <f aca="false">SUM(M84:Q84)</f>
        <v>51</v>
      </c>
      <c r="S84" s="725" t="n">
        <f aca="false">'JULY, 2017'!S84+'AUGUST, 2017'!S84+'SEPTEMBER, 2017'!S84</f>
        <v>12</v>
      </c>
      <c r="T84" s="725" t="n">
        <f aca="false">'JULY, 2017'!T84+'AUGUST, 2017'!T84+'SEPTEMBER, 2017'!T84</f>
        <v>1</v>
      </c>
      <c r="U84" s="725" t="n">
        <f aca="false">'JULY, 2017'!U84+'AUGUST, 2017'!U84+'SEPTEMBER, 2017'!U84</f>
        <v>0</v>
      </c>
      <c r="V84" s="725" t="n">
        <f aca="false">'JULY, 2017'!V84+'AUGUST, 2017'!V84+'SEPTEMBER, 2017'!V84</f>
        <v>5</v>
      </c>
      <c r="W84" s="1762" t="n">
        <f aca="false">SUM(S84:V84)</f>
        <v>18</v>
      </c>
      <c r="X84" s="1763" t="n">
        <f aca="false">SUM(W84,R84,L84)</f>
        <v>86</v>
      </c>
      <c r="Y84" s="725" t="n">
        <f aca="false">'JULY, 2017'!Y84+'AUGUST, 2017'!Y84+'SEPTEMBER, 2017'!Y84</f>
        <v>23</v>
      </c>
      <c r="Z84" s="725" t="n">
        <f aca="false">'JULY, 2017'!Z84+'AUGUST, 2017'!Z84+'SEPTEMBER, 2017'!Z84</f>
        <v>5</v>
      </c>
      <c r="AA84" s="1764" t="n">
        <f aca="false">SUM(Y84:Z84)</f>
        <v>28</v>
      </c>
      <c r="AB84" s="725" t="n">
        <f aca="false">'JULY, 2017'!AB84+'AUGUST, 2017'!AB84+'SEPTEMBER, 2017'!AB84</f>
        <v>0</v>
      </c>
      <c r="AC84" s="725" t="n">
        <f aca="false">'JULY, 2017'!AC84+'AUGUST, 2017'!AC84+'SEPTEMBER, 2017'!AC84</f>
        <v>4</v>
      </c>
      <c r="AD84" s="725" t="n">
        <f aca="false">'JULY, 2017'!AD84+'AUGUST, 2017'!AD84+'SEPTEMBER, 2017'!AD84</f>
        <v>0</v>
      </c>
      <c r="AE84" s="1765" t="n">
        <f aca="false">'JULY, 2017'!AE84+'AUGUST, 2017'!AE84+'SEPTEMBER, 2017'!AE84</f>
        <v>1</v>
      </c>
      <c r="AF84" s="1766" t="n">
        <f aca="false">SUM(AB84:AE84)</f>
        <v>5</v>
      </c>
      <c r="AG84" s="1767" t="n">
        <f aca="false">'JULY, 2017'!AG84+'AUGUST, 2017'!AG84+'SEPTEMBER, 2017'!AG84</f>
        <v>12</v>
      </c>
    </row>
    <row r="85" customFormat="false" ht="27.75" hidden="false" customHeight="false" outlineLevel="0" collapsed="false">
      <c r="B85" s="1768" t="s">
        <v>95</v>
      </c>
      <c r="C85" s="725" t="n">
        <f aca="false">'JULY, 2017'!C85+'AUGUST, 2017'!C85+'SEPTEMBER, 2017'!C85</f>
        <v>1</v>
      </c>
      <c r="D85" s="725" t="n">
        <f aca="false">'JULY, 2017'!D85+'AUGUST, 2017'!D85+'SEPTEMBER, 2017'!D85</f>
        <v>19</v>
      </c>
      <c r="E85" s="725" t="n">
        <f aca="false">'JULY, 2017'!E85+'AUGUST, 2017'!E85+'SEPTEMBER, 2017'!E85</f>
        <v>1</v>
      </c>
      <c r="F85" s="1759" t="n">
        <f aca="false">SUM(C85:E85)</f>
        <v>21</v>
      </c>
      <c r="G85" s="725" t="n">
        <f aca="false">'JULY, 2017'!G85+'AUGUST, 2017'!G85+'SEPTEMBER, 2017'!G85</f>
        <v>5</v>
      </c>
      <c r="H85" s="725" t="n">
        <f aca="false">'JULY, 2017'!H85+'AUGUST, 2017'!H85+'SEPTEMBER, 2017'!H85</f>
        <v>0</v>
      </c>
      <c r="I85" s="725" t="n">
        <f aca="false">'JULY, 2017'!I85+'AUGUST, 2017'!I85+'SEPTEMBER, 2017'!I85</f>
        <v>0</v>
      </c>
      <c r="J85" s="725" t="n">
        <f aca="false">'JULY, 2017'!J85+'AUGUST, 2017'!J85+'SEPTEMBER, 2017'!J85</f>
        <v>6</v>
      </c>
      <c r="K85" s="725" t="n">
        <f aca="false">'JULY, 2017'!K85+'AUGUST, 2017'!K85+'SEPTEMBER, 2017'!K85</f>
        <v>0</v>
      </c>
      <c r="L85" s="1760" t="n">
        <f aca="false">SUM(G85:K85)</f>
        <v>11</v>
      </c>
      <c r="M85" s="725" t="n">
        <f aca="false">'JULY, 2017'!M85+'AUGUST, 2017'!M85+'SEPTEMBER, 2017'!M85</f>
        <v>0</v>
      </c>
      <c r="N85" s="725" t="n">
        <f aca="false">'JULY, 2017'!N85+'AUGUST, 2017'!N85+'SEPTEMBER, 2017'!N85</f>
        <v>24</v>
      </c>
      <c r="O85" s="725" t="n">
        <f aca="false">'JULY, 2017'!O85+'AUGUST, 2017'!O85+'SEPTEMBER, 2017'!O85</f>
        <v>4</v>
      </c>
      <c r="P85" s="725" t="n">
        <f aca="false">'JULY, 2017'!P85+'AUGUST, 2017'!P85+'SEPTEMBER, 2017'!P85</f>
        <v>0</v>
      </c>
      <c r="Q85" s="725" t="n">
        <f aca="false">'JULY, 2017'!Q85+'AUGUST, 2017'!Q85+'SEPTEMBER, 2017'!Q85</f>
        <v>0</v>
      </c>
      <c r="R85" s="1761" t="n">
        <f aca="false">SUM(M85:Q85)</f>
        <v>28</v>
      </c>
      <c r="S85" s="725" t="n">
        <f aca="false">'JULY, 2017'!S85+'AUGUST, 2017'!S85+'SEPTEMBER, 2017'!S85</f>
        <v>2</v>
      </c>
      <c r="T85" s="725" t="n">
        <f aca="false">'JULY, 2017'!T85+'AUGUST, 2017'!T85+'SEPTEMBER, 2017'!T85</f>
        <v>0</v>
      </c>
      <c r="U85" s="725" t="n">
        <f aca="false">'JULY, 2017'!U85+'AUGUST, 2017'!U85+'SEPTEMBER, 2017'!U85</f>
        <v>0</v>
      </c>
      <c r="V85" s="725" t="n">
        <f aca="false">'JULY, 2017'!V85+'AUGUST, 2017'!V85+'SEPTEMBER, 2017'!V85</f>
        <v>0</v>
      </c>
      <c r="W85" s="1762" t="n">
        <f aca="false">SUM(S85:V85)</f>
        <v>2</v>
      </c>
      <c r="X85" s="1763" t="n">
        <f aca="false">SUM(W85,R85,L85)</f>
        <v>41</v>
      </c>
      <c r="Y85" s="725" t="n">
        <f aca="false">'JULY, 2017'!Y85+'AUGUST, 2017'!Y85+'SEPTEMBER, 2017'!Y85</f>
        <v>0</v>
      </c>
      <c r="Z85" s="725" t="n">
        <f aca="false">'JULY, 2017'!Z85+'AUGUST, 2017'!Z85+'SEPTEMBER, 2017'!Z85</f>
        <v>1</v>
      </c>
      <c r="AA85" s="1764" t="n">
        <f aca="false">SUM(Y85:Z85)</f>
        <v>1</v>
      </c>
      <c r="AB85" s="725" t="n">
        <f aca="false">'JULY, 2017'!AB85+'AUGUST, 2017'!AB85+'SEPTEMBER, 2017'!AB85</f>
        <v>0</v>
      </c>
      <c r="AC85" s="725" t="n">
        <f aca="false">'JULY, 2017'!AC85+'AUGUST, 2017'!AC85+'SEPTEMBER, 2017'!AC85</f>
        <v>1</v>
      </c>
      <c r="AD85" s="725" t="n">
        <f aca="false">'JULY, 2017'!AD85+'AUGUST, 2017'!AD85+'SEPTEMBER, 2017'!AD85</f>
        <v>0</v>
      </c>
      <c r="AE85" s="1765" t="n">
        <f aca="false">'JULY, 2017'!AE85+'AUGUST, 2017'!AE85+'SEPTEMBER, 2017'!AE85</f>
        <v>0</v>
      </c>
      <c r="AF85" s="1766" t="n">
        <f aca="false">SUM(AB85:AE85)</f>
        <v>1</v>
      </c>
      <c r="AG85" s="1767" t="n">
        <f aca="false">'JULY, 2017'!AG85+'AUGUST, 2017'!AG85+'SEPTEMBER, 2017'!AG85</f>
        <v>9</v>
      </c>
    </row>
    <row r="86" customFormat="false" ht="27.75" hidden="false" customHeight="false" outlineLevel="0" collapsed="false">
      <c r="B86" s="1768" t="s">
        <v>96</v>
      </c>
      <c r="C86" s="725" t="n">
        <f aca="false">'JULY, 2017'!C86+'AUGUST, 2017'!C86+'SEPTEMBER, 2017'!C86</f>
        <v>4</v>
      </c>
      <c r="D86" s="725" t="n">
        <f aca="false">'JULY, 2017'!D86+'AUGUST, 2017'!D86+'SEPTEMBER, 2017'!D86</f>
        <v>37</v>
      </c>
      <c r="E86" s="725" t="n">
        <f aca="false">'JULY, 2017'!E86+'AUGUST, 2017'!E86+'SEPTEMBER, 2017'!E86</f>
        <v>63</v>
      </c>
      <c r="F86" s="1759" t="n">
        <f aca="false">SUM(C86:E86)</f>
        <v>104</v>
      </c>
      <c r="G86" s="725" t="n">
        <f aca="false">'JULY, 2017'!G86+'AUGUST, 2017'!G86+'SEPTEMBER, 2017'!G86</f>
        <v>12</v>
      </c>
      <c r="H86" s="725" t="n">
        <f aca="false">'JULY, 2017'!H86+'AUGUST, 2017'!H86+'SEPTEMBER, 2017'!H86</f>
        <v>18</v>
      </c>
      <c r="I86" s="725" t="n">
        <f aca="false">'JULY, 2017'!I86+'AUGUST, 2017'!I86+'SEPTEMBER, 2017'!I86</f>
        <v>15</v>
      </c>
      <c r="J86" s="725" t="n">
        <f aca="false">'JULY, 2017'!J86+'AUGUST, 2017'!J86+'SEPTEMBER, 2017'!J86</f>
        <v>21</v>
      </c>
      <c r="K86" s="725" t="n">
        <f aca="false">'JULY, 2017'!K86+'AUGUST, 2017'!K86+'SEPTEMBER, 2017'!K86</f>
        <v>0</v>
      </c>
      <c r="L86" s="1760" t="n">
        <f aca="false">SUM(G86:K86)</f>
        <v>66</v>
      </c>
      <c r="M86" s="725" t="n">
        <f aca="false">'JULY, 2017'!M86+'AUGUST, 2017'!M86+'SEPTEMBER, 2017'!M86</f>
        <v>0</v>
      </c>
      <c r="N86" s="725" t="n">
        <f aca="false">'JULY, 2017'!N86+'AUGUST, 2017'!N86+'SEPTEMBER, 2017'!N86</f>
        <v>60</v>
      </c>
      <c r="O86" s="725" t="n">
        <f aca="false">'JULY, 2017'!O86+'AUGUST, 2017'!O86+'SEPTEMBER, 2017'!O86</f>
        <v>19</v>
      </c>
      <c r="P86" s="725" t="n">
        <f aca="false">'JULY, 2017'!P86+'AUGUST, 2017'!P86+'SEPTEMBER, 2017'!P86</f>
        <v>1</v>
      </c>
      <c r="Q86" s="725" t="n">
        <f aca="false">'JULY, 2017'!Q86+'AUGUST, 2017'!Q86+'SEPTEMBER, 2017'!Q86</f>
        <v>0</v>
      </c>
      <c r="R86" s="1761" t="n">
        <f aca="false">SUM(M86:Q86)</f>
        <v>80</v>
      </c>
      <c r="S86" s="725" t="n">
        <f aca="false">'JULY, 2017'!S86+'AUGUST, 2017'!S86+'SEPTEMBER, 2017'!S86</f>
        <v>25</v>
      </c>
      <c r="T86" s="725" t="n">
        <f aca="false">'JULY, 2017'!T86+'AUGUST, 2017'!T86+'SEPTEMBER, 2017'!T86</f>
        <v>0</v>
      </c>
      <c r="U86" s="725" t="n">
        <f aca="false">'JULY, 2017'!U86+'AUGUST, 2017'!U86+'SEPTEMBER, 2017'!U86</f>
        <v>0</v>
      </c>
      <c r="V86" s="725" t="n">
        <f aca="false">'JULY, 2017'!V86+'AUGUST, 2017'!V86+'SEPTEMBER, 2017'!V86</f>
        <v>0</v>
      </c>
      <c r="W86" s="1762" t="n">
        <f aca="false">SUM(S86:V86)</f>
        <v>25</v>
      </c>
      <c r="X86" s="1763" t="n">
        <f aca="false">SUM(W86,R86,L86)</f>
        <v>171</v>
      </c>
      <c r="Y86" s="725" t="n">
        <f aca="false">'JULY, 2017'!Y86+'AUGUST, 2017'!Y86+'SEPTEMBER, 2017'!Y86</f>
        <v>5</v>
      </c>
      <c r="Z86" s="725" t="n">
        <f aca="false">'JULY, 2017'!Z86+'AUGUST, 2017'!Z86+'SEPTEMBER, 2017'!Z86</f>
        <v>3</v>
      </c>
      <c r="AA86" s="1764" t="n">
        <f aca="false">SUM(Y86:Z86)</f>
        <v>8</v>
      </c>
      <c r="AB86" s="725" t="n">
        <f aca="false">'JULY, 2017'!AB86+'AUGUST, 2017'!AB86+'SEPTEMBER, 2017'!AB86</f>
        <v>0</v>
      </c>
      <c r="AC86" s="725" t="n">
        <f aca="false">'JULY, 2017'!AC86+'AUGUST, 2017'!AC86+'SEPTEMBER, 2017'!AC86</f>
        <v>1</v>
      </c>
      <c r="AD86" s="725" t="n">
        <f aca="false">'JULY, 2017'!AD86+'AUGUST, 2017'!AD86+'SEPTEMBER, 2017'!AD86</f>
        <v>0</v>
      </c>
      <c r="AE86" s="1765" t="n">
        <f aca="false">'JULY, 2017'!AE86+'AUGUST, 2017'!AE86+'SEPTEMBER, 2017'!AE86</f>
        <v>3</v>
      </c>
      <c r="AF86" s="1766" t="n">
        <f aca="false">SUM(AB86:AE86)</f>
        <v>4</v>
      </c>
      <c r="AG86" s="1767" t="n">
        <f aca="false">'JULY, 2017'!AG86+'AUGUST, 2017'!AG86+'SEPTEMBER, 2017'!AG86</f>
        <v>70</v>
      </c>
    </row>
    <row r="87" customFormat="false" ht="32.25" hidden="false" customHeight="true" outlineLevel="0" collapsed="false">
      <c r="B87" s="1769" t="s">
        <v>97</v>
      </c>
      <c r="C87" s="725" t="n">
        <f aca="false">'JULY, 2017'!C87+'AUGUST, 2017'!C87+'SEPTEMBER, 2017'!C87</f>
        <v>3</v>
      </c>
      <c r="D87" s="725" t="n">
        <f aca="false">'JULY, 2017'!D87+'AUGUST, 2017'!D87+'SEPTEMBER, 2017'!D87</f>
        <v>2</v>
      </c>
      <c r="E87" s="725" t="n">
        <f aca="false">'JULY, 2017'!E87+'AUGUST, 2017'!E87+'SEPTEMBER, 2017'!E87</f>
        <v>14</v>
      </c>
      <c r="F87" s="1759" t="n">
        <f aca="false">SUM(C87:E87)</f>
        <v>19</v>
      </c>
      <c r="G87" s="725" t="n">
        <f aca="false">'JULY, 2017'!G87+'AUGUST, 2017'!G87+'SEPTEMBER, 2017'!G87</f>
        <v>1</v>
      </c>
      <c r="H87" s="725" t="n">
        <f aca="false">'JULY, 2017'!H87+'AUGUST, 2017'!H87+'SEPTEMBER, 2017'!H87</f>
        <v>2</v>
      </c>
      <c r="I87" s="725" t="n">
        <f aca="false">'JULY, 2017'!I87+'AUGUST, 2017'!I87+'SEPTEMBER, 2017'!I87</f>
        <v>5</v>
      </c>
      <c r="J87" s="725" t="n">
        <f aca="false">'JULY, 2017'!J87+'AUGUST, 2017'!J87+'SEPTEMBER, 2017'!J87</f>
        <v>0</v>
      </c>
      <c r="K87" s="725" t="n">
        <f aca="false">'JULY, 2017'!K87+'AUGUST, 2017'!K87+'SEPTEMBER, 2017'!K87</f>
        <v>0</v>
      </c>
      <c r="L87" s="1760" t="n">
        <f aca="false">SUM(G87:K87)</f>
        <v>8</v>
      </c>
      <c r="M87" s="725" t="n">
        <f aca="false">'JULY, 2017'!M87+'AUGUST, 2017'!M87+'SEPTEMBER, 2017'!M87</f>
        <v>1</v>
      </c>
      <c r="N87" s="725" t="n">
        <f aca="false">'JULY, 2017'!N87+'AUGUST, 2017'!N87+'SEPTEMBER, 2017'!N87</f>
        <v>2</v>
      </c>
      <c r="O87" s="725" t="n">
        <f aca="false">'JULY, 2017'!O87+'AUGUST, 2017'!O87+'SEPTEMBER, 2017'!O87</f>
        <v>0</v>
      </c>
      <c r="P87" s="725" t="n">
        <f aca="false">'JULY, 2017'!P87+'AUGUST, 2017'!P87+'SEPTEMBER, 2017'!P87</f>
        <v>1</v>
      </c>
      <c r="Q87" s="725" t="n">
        <f aca="false">'JULY, 2017'!Q87+'AUGUST, 2017'!Q87+'SEPTEMBER, 2017'!Q87</f>
        <v>0</v>
      </c>
      <c r="R87" s="1761" t="n">
        <f aca="false">SUM(M87:Q87)</f>
        <v>4</v>
      </c>
      <c r="S87" s="725" t="n">
        <f aca="false">'JULY, 2017'!S87+'AUGUST, 2017'!S87+'SEPTEMBER, 2017'!S87</f>
        <v>3</v>
      </c>
      <c r="T87" s="725" t="n">
        <f aca="false">'JULY, 2017'!T87+'AUGUST, 2017'!T87+'SEPTEMBER, 2017'!T87</f>
        <v>0</v>
      </c>
      <c r="U87" s="725" t="n">
        <f aca="false">'JULY, 2017'!U87+'AUGUST, 2017'!U87+'SEPTEMBER, 2017'!U87</f>
        <v>0</v>
      </c>
      <c r="V87" s="725" t="n">
        <f aca="false">'JULY, 2017'!V87+'AUGUST, 2017'!V87+'SEPTEMBER, 2017'!V87</f>
        <v>0</v>
      </c>
      <c r="W87" s="1762" t="n">
        <f aca="false">SUM(S87:V87)</f>
        <v>3</v>
      </c>
      <c r="X87" s="1763" t="n">
        <f aca="false">SUM(W87,R87,L87)</f>
        <v>15</v>
      </c>
      <c r="Y87" s="725" t="n">
        <f aca="false">'JULY, 2017'!Y87+'AUGUST, 2017'!Y87+'SEPTEMBER, 2017'!Y87</f>
        <v>1</v>
      </c>
      <c r="Z87" s="725" t="n">
        <f aca="false">'JULY, 2017'!Z87+'AUGUST, 2017'!Z87+'SEPTEMBER, 2017'!Z87</f>
        <v>0</v>
      </c>
      <c r="AA87" s="1764" t="n">
        <f aca="false">SUM(Y87:Z87)</f>
        <v>1</v>
      </c>
      <c r="AB87" s="725" t="n">
        <f aca="false">'JULY, 2017'!AB87+'AUGUST, 2017'!AB87+'SEPTEMBER, 2017'!AB87</f>
        <v>1</v>
      </c>
      <c r="AC87" s="725" t="n">
        <f aca="false">'JULY, 2017'!AC87+'AUGUST, 2017'!AC87+'SEPTEMBER, 2017'!AC87</f>
        <v>2</v>
      </c>
      <c r="AD87" s="725" t="n">
        <f aca="false">'JULY, 2017'!AD87+'AUGUST, 2017'!AD87+'SEPTEMBER, 2017'!AD87</f>
        <v>0</v>
      </c>
      <c r="AE87" s="1765" t="n">
        <f aca="false">'JULY, 2017'!AE87+'AUGUST, 2017'!AE87+'SEPTEMBER, 2017'!AE87</f>
        <v>0</v>
      </c>
      <c r="AF87" s="1766" t="n">
        <f aca="false">SUM(AB87:AE87)</f>
        <v>3</v>
      </c>
      <c r="AG87" s="1767" t="n">
        <f aca="false">'JULY, 2017'!AG87+'AUGUST, 2017'!AG87+'SEPTEMBER, 2017'!AG87</f>
        <v>3</v>
      </c>
    </row>
    <row r="88" customFormat="false" ht="27.75" hidden="false" customHeight="false" outlineLevel="0" collapsed="false">
      <c r="B88" s="1770" t="s">
        <v>98</v>
      </c>
      <c r="C88" s="725" t="n">
        <f aca="false">'JULY, 2017'!C88+'AUGUST, 2017'!C88+'SEPTEMBER, 2017'!C88</f>
        <v>1</v>
      </c>
      <c r="D88" s="725" t="n">
        <f aca="false">'JULY, 2017'!D88+'AUGUST, 2017'!D88+'SEPTEMBER, 2017'!D88</f>
        <v>1</v>
      </c>
      <c r="E88" s="725" t="n">
        <f aca="false">'JULY, 2017'!E88+'AUGUST, 2017'!E88+'SEPTEMBER, 2017'!E88</f>
        <v>5</v>
      </c>
      <c r="F88" s="1759" t="n">
        <f aca="false">SUM(C88:E88)</f>
        <v>7</v>
      </c>
      <c r="G88" s="725" t="n">
        <f aca="false">'JULY, 2017'!G88+'AUGUST, 2017'!G88+'SEPTEMBER, 2017'!G88</f>
        <v>1</v>
      </c>
      <c r="H88" s="725" t="n">
        <f aca="false">'JULY, 2017'!H88+'AUGUST, 2017'!H88+'SEPTEMBER, 2017'!H88</f>
        <v>0</v>
      </c>
      <c r="I88" s="725" t="n">
        <f aca="false">'JULY, 2017'!I88+'AUGUST, 2017'!I88+'SEPTEMBER, 2017'!I88</f>
        <v>0</v>
      </c>
      <c r="J88" s="725" t="n">
        <f aca="false">'JULY, 2017'!J88+'AUGUST, 2017'!J88+'SEPTEMBER, 2017'!J88</f>
        <v>4</v>
      </c>
      <c r="K88" s="725" t="n">
        <f aca="false">'JULY, 2017'!K88+'AUGUST, 2017'!K88+'SEPTEMBER, 2017'!K88</f>
        <v>0</v>
      </c>
      <c r="L88" s="1760" t="n">
        <f aca="false">SUM(G88:K88)</f>
        <v>5</v>
      </c>
      <c r="M88" s="725" t="n">
        <f aca="false">'JULY, 2017'!M88+'AUGUST, 2017'!M88+'SEPTEMBER, 2017'!M88</f>
        <v>0</v>
      </c>
      <c r="N88" s="725" t="n">
        <f aca="false">'JULY, 2017'!N88+'AUGUST, 2017'!N88+'SEPTEMBER, 2017'!N88</f>
        <v>5</v>
      </c>
      <c r="O88" s="725" t="n">
        <f aca="false">'JULY, 2017'!O88+'AUGUST, 2017'!O88+'SEPTEMBER, 2017'!O88</f>
        <v>2</v>
      </c>
      <c r="P88" s="725" t="n">
        <f aca="false">'JULY, 2017'!P88+'AUGUST, 2017'!P88+'SEPTEMBER, 2017'!P88</f>
        <v>2</v>
      </c>
      <c r="Q88" s="725" t="n">
        <f aca="false">'JULY, 2017'!Q88+'AUGUST, 2017'!Q88+'SEPTEMBER, 2017'!Q88</f>
        <v>0</v>
      </c>
      <c r="R88" s="1761" t="n">
        <f aca="false">SUM(M88:Q88)</f>
        <v>9</v>
      </c>
      <c r="S88" s="725" t="n">
        <f aca="false">'JULY, 2017'!S88+'AUGUST, 2017'!S88+'SEPTEMBER, 2017'!S88</f>
        <v>1</v>
      </c>
      <c r="T88" s="725" t="n">
        <f aca="false">'JULY, 2017'!T88+'AUGUST, 2017'!T88+'SEPTEMBER, 2017'!T88</f>
        <v>0</v>
      </c>
      <c r="U88" s="725" t="n">
        <f aca="false">'JULY, 2017'!U88+'AUGUST, 2017'!U88+'SEPTEMBER, 2017'!U88</f>
        <v>0</v>
      </c>
      <c r="V88" s="725" t="n">
        <f aca="false">'JULY, 2017'!V88+'AUGUST, 2017'!V88+'SEPTEMBER, 2017'!V88</f>
        <v>0</v>
      </c>
      <c r="W88" s="1762" t="n">
        <f aca="false">SUM(S88:V88)</f>
        <v>1</v>
      </c>
      <c r="X88" s="1763" t="n">
        <f aca="false">SUM(W88,R88,L88)</f>
        <v>15</v>
      </c>
      <c r="Y88" s="725" t="n">
        <f aca="false">'JULY, 2017'!Y88+'AUGUST, 2017'!Y88+'SEPTEMBER, 2017'!Y88</f>
        <v>0</v>
      </c>
      <c r="Z88" s="725" t="n">
        <f aca="false">'JULY, 2017'!Z88+'AUGUST, 2017'!Z88+'SEPTEMBER, 2017'!Z88</f>
        <v>0</v>
      </c>
      <c r="AA88" s="1764" t="n">
        <f aca="false">SUM(Y88:Z88)</f>
        <v>0</v>
      </c>
      <c r="AB88" s="725" t="n">
        <f aca="false">'JULY, 2017'!AB88+'AUGUST, 2017'!AB88+'SEPTEMBER, 2017'!AB88</f>
        <v>0</v>
      </c>
      <c r="AC88" s="725" t="n">
        <f aca="false">'JULY, 2017'!AC88+'AUGUST, 2017'!AC88+'SEPTEMBER, 2017'!AC88</f>
        <v>1</v>
      </c>
      <c r="AD88" s="725" t="n">
        <f aca="false">'JULY, 2017'!AD88+'AUGUST, 2017'!AD88+'SEPTEMBER, 2017'!AD88</f>
        <v>0</v>
      </c>
      <c r="AE88" s="407" t="n">
        <f aca="false">'JULY, 2017'!AE88+'AUGUST, 2017'!AE88+'SEPTEMBER, 2017'!AE88</f>
        <v>0</v>
      </c>
      <c r="AF88" s="1766" t="n">
        <f aca="false">SUM(AB88:AE88)</f>
        <v>1</v>
      </c>
      <c r="AG88" s="225" t="n">
        <f aca="false">'JULY, 2017'!AG88+'AUGUST, 2017'!AG88+'SEPTEMBER, 2017'!AG88</f>
        <v>3</v>
      </c>
    </row>
    <row r="89" customFormat="false" ht="27.75" hidden="false" customHeight="false" outlineLevel="0" collapsed="false">
      <c r="B89" s="1771" t="s">
        <v>99</v>
      </c>
      <c r="C89" s="1772" t="n">
        <f aca="false">SUM(C67:C88)</f>
        <v>66</v>
      </c>
      <c r="D89" s="1772" t="n">
        <f aca="false">SUM(D67:D88)</f>
        <v>317</v>
      </c>
      <c r="E89" s="1288" t="n">
        <f aca="false">SUM(E67:E88)</f>
        <v>797</v>
      </c>
      <c r="F89" s="1773" t="n">
        <f aca="false">SUM(C89:E89)</f>
        <v>1180</v>
      </c>
      <c r="G89" s="1772" t="n">
        <f aca="false">SUM(G67:G88)</f>
        <v>130</v>
      </c>
      <c r="H89" s="1772" t="n">
        <f aca="false">SUM(H67:H88)</f>
        <v>197</v>
      </c>
      <c r="I89" s="1772" t="n">
        <f aca="false">SUM(I67:I88)</f>
        <v>138</v>
      </c>
      <c r="J89" s="1772" t="n">
        <f aca="false">SUM(J67:J88)</f>
        <v>228</v>
      </c>
      <c r="K89" s="1288" t="n">
        <f aca="false">SUM(K67:K88)</f>
        <v>8</v>
      </c>
      <c r="L89" s="1774" t="n">
        <f aca="false">SUM(G89:K89)</f>
        <v>701</v>
      </c>
      <c r="M89" s="1775" t="n">
        <f aca="false">SUM(M67:M88)</f>
        <v>23</v>
      </c>
      <c r="N89" s="1775" t="n">
        <f aca="false">SUM(N67:N88)</f>
        <v>680</v>
      </c>
      <c r="O89" s="1775" t="n">
        <f aca="false">SUM(O67:O88)</f>
        <v>291</v>
      </c>
      <c r="P89" s="1775" t="n">
        <f aca="false">SUM(P67:P88)</f>
        <v>56</v>
      </c>
      <c r="Q89" s="1775" t="n">
        <f aca="false">SUM(Q67:Q88)</f>
        <v>22</v>
      </c>
      <c r="R89" s="1776" t="n">
        <f aca="false">SUM(M89:Q89)</f>
        <v>1072</v>
      </c>
      <c r="S89" s="1775" t="n">
        <f aca="false">SUM(S67:S88)</f>
        <v>222</v>
      </c>
      <c r="T89" s="1775" t="n">
        <f aca="false">SUM(T67:T88)</f>
        <v>10</v>
      </c>
      <c r="U89" s="1775" t="n">
        <f aca="false">SUM(U67:U88)</f>
        <v>1</v>
      </c>
      <c r="V89" s="1775" t="n">
        <f aca="false">SUM(V67:V88)</f>
        <v>26</v>
      </c>
      <c r="W89" s="1762" t="n">
        <f aca="false">SUM(S89:V89)</f>
        <v>259</v>
      </c>
      <c r="X89" s="1777" t="n">
        <f aca="false">SUM(W89,R89,L89)</f>
        <v>2032</v>
      </c>
      <c r="Y89" s="1778" t="n">
        <f aca="false">SUM(Y67:Y87)</f>
        <v>180</v>
      </c>
      <c r="Z89" s="1778" t="n">
        <f aca="false">SUM(Z67:Z87)</f>
        <v>43</v>
      </c>
      <c r="AA89" s="1779" t="n">
        <f aca="false">SUM(Y89:Z89)</f>
        <v>223</v>
      </c>
      <c r="AB89" s="1775" t="n">
        <f aca="false">SUM(AB67:AB88)</f>
        <v>5</v>
      </c>
      <c r="AC89" s="1775" t="n">
        <f aca="false">SUM(AC67:AC88)</f>
        <v>43</v>
      </c>
      <c r="AD89" s="1775" t="n">
        <f aca="false">SUM(AD67:AD88)</f>
        <v>5</v>
      </c>
      <c r="AE89" s="1775" t="n">
        <f aca="false">SUM(AE67:AE88)</f>
        <v>15</v>
      </c>
      <c r="AF89" s="1780" t="n">
        <f aca="false">SUM(AB89:AE89)</f>
        <v>68</v>
      </c>
      <c r="AG89" s="1781" t="n">
        <f aca="false">SUM(AG67:AG88)</f>
        <v>478</v>
      </c>
    </row>
    <row r="90" customFormat="false" ht="15" hidden="false" customHeight="false" outlineLevel="0" collapsed="false"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84"/>
      <c r="S90" s="57"/>
      <c r="T90" s="57"/>
      <c r="U90" s="57"/>
      <c r="V90" s="57"/>
      <c r="W90" s="57"/>
      <c r="X90" s="57"/>
    </row>
    <row r="91" customFormat="false" ht="15" hidden="false" customHeight="false" outlineLevel="0" collapsed="false"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84"/>
      <c r="S91" s="57"/>
      <c r="T91" s="57"/>
      <c r="U91" s="57"/>
      <c r="V91" s="57"/>
      <c r="W91" s="57"/>
      <c r="X91" s="57"/>
    </row>
    <row r="92" customFormat="false" ht="15" hidden="false" customHeight="false" outlineLevel="0" collapsed="false"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84"/>
      <c r="S92" s="57"/>
      <c r="T92" s="57"/>
      <c r="U92" s="57"/>
      <c r="V92" s="57"/>
      <c r="W92" s="57"/>
      <c r="X92" s="57"/>
    </row>
    <row r="93" customFormat="false" ht="15" hidden="false" customHeight="false" outlineLevel="0" collapsed="false"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84"/>
      <c r="S93" s="57"/>
      <c r="T93" s="57"/>
      <c r="U93" s="57"/>
      <c r="V93" s="57"/>
      <c r="W93" s="57"/>
      <c r="X93" s="57"/>
    </row>
    <row r="94" customFormat="false" ht="15" hidden="false" customHeight="false" outlineLevel="0" collapsed="false"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84"/>
      <c r="S94" s="57"/>
      <c r="T94" s="57"/>
      <c r="U94" s="57"/>
      <c r="V94" s="57"/>
      <c r="W94" s="57"/>
      <c r="X94" s="57"/>
    </row>
    <row r="95" customFormat="false" ht="29.25" hidden="false" customHeight="true" outlineLevel="0" collapsed="false">
      <c r="H95" s="856" t="s">
        <v>51</v>
      </c>
      <c r="I95" s="856"/>
      <c r="J95" s="856"/>
      <c r="K95" s="856"/>
      <c r="L95" s="856"/>
      <c r="M95" s="856"/>
      <c r="O95" s="57"/>
      <c r="P95" s="57"/>
      <c r="Q95" s="57"/>
      <c r="R95" s="84"/>
      <c r="S95" s="57"/>
      <c r="T95" s="57"/>
      <c r="U95" s="57"/>
      <c r="V95" s="57"/>
      <c r="W95" s="57"/>
    </row>
    <row r="96" customFormat="false" ht="15" hidden="false" customHeight="false" outlineLevel="0" collapsed="false">
      <c r="L96" s="57"/>
      <c r="O96" s="57"/>
      <c r="P96" s="57"/>
      <c r="Q96" s="57"/>
      <c r="R96" s="84"/>
      <c r="S96" s="57"/>
      <c r="T96" s="57"/>
      <c r="U96" s="57"/>
      <c r="V96" s="57"/>
      <c r="W96" s="57"/>
    </row>
    <row r="97" customFormat="false" ht="51.75" hidden="false" customHeight="false" outlineLevel="0" collapsed="false">
      <c r="B97" s="1096" t="s">
        <v>52</v>
      </c>
      <c r="C97" s="1097" t="s">
        <v>53</v>
      </c>
      <c r="D97" s="1097" t="s">
        <v>54</v>
      </c>
      <c r="E97" s="1097" t="s">
        <v>55</v>
      </c>
      <c r="F97" s="1097" t="s">
        <v>56</v>
      </c>
      <c r="G97" s="1097" t="s">
        <v>57</v>
      </c>
      <c r="H97" s="1097" t="s">
        <v>58</v>
      </c>
      <c r="I97" s="1097" t="s">
        <v>59</v>
      </c>
      <c r="J97" s="1097" t="s">
        <v>60</v>
      </c>
      <c r="K97" s="1097" t="s">
        <v>28</v>
      </c>
      <c r="L97" s="1098" t="s">
        <v>61</v>
      </c>
      <c r="M97" s="1023" t="s">
        <v>62</v>
      </c>
      <c r="N97" s="1023" t="s">
        <v>63</v>
      </c>
      <c r="O97" s="1023" t="s">
        <v>64</v>
      </c>
      <c r="P97" s="1023" t="s">
        <v>65</v>
      </c>
      <c r="Q97" s="1023" t="s">
        <v>66</v>
      </c>
      <c r="R97" s="1023" t="s">
        <v>67</v>
      </c>
      <c r="S97" s="1023" t="s">
        <v>68</v>
      </c>
      <c r="T97" s="1023" t="s">
        <v>69</v>
      </c>
      <c r="U97" s="1023" t="s">
        <v>70</v>
      </c>
      <c r="W97" s="0"/>
    </row>
    <row r="98" customFormat="false" ht="29.25" hidden="false" customHeight="false" outlineLevel="0" collapsed="false">
      <c r="B98" s="1153" t="s">
        <v>77</v>
      </c>
      <c r="C98" s="1144" t="n">
        <f aca="false">'JULY, 2017'!C98+'AUGUST, 2017'!C98+'SEPTEMBER, 2017'!C98</f>
        <v>3</v>
      </c>
      <c r="D98" s="1144" t="n">
        <f aca="false">'JULY, 2017'!D98+'AUGUST, 2017'!D98+'SEPTEMBER, 2017'!D98</f>
        <v>5</v>
      </c>
      <c r="E98" s="1144" t="n">
        <f aca="false">'JULY, 2017'!E98+'AUGUST, 2017'!E98+'SEPTEMBER, 2017'!E98</f>
        <v>0</v>
      </c>
      <c r="F98" s="1144" t="n">
        <f aca="false">'JULY, 2017'!F98+'AUGUST, 2017'!F98+'SEPTEMBER, 2017'!F98</f>
        <v>5</v>
      </c>
      <c r="G98" s="1144" t="n">
        <f aca="false">'JULY, 2017'!G98+'AUGUST, 2017'!G98+'SEPTEMBER, 2017'!G98</f>
        <v>4</v>
      </c>
      <c r="H98" s="1144" t="n">
        <f aca="false">'JULY, 2017'!H98+'AUGUST, 2017'!H98+'SEPTEMBER, 2017'!H98</f>
        <v>3</v>
      </c>
      <c r="I98" s="1144" t="n">
        <f aca="false">'JULY, 2017'!I98+'AUGUST, 2017'!I98+'SEPTEMBER, 2017'!I98</f>
        <v>0</v>
      </c>
      <c r="J98" s="1144" t="n">
        <f aca="false">'JULY, 2017'!J98+'AUGUST, 2017'!J98+'SEPTEMBER, 2017'!J98</f>
        <v>0</v>
      </c>
      <c r="K98" s="1144" t="n">
        <f aca="false">'JULY, 2017'!K98+'AUGUST, 2017'!K98+'SEPTEMBER, 2017'!K98</f>
        <v>26</v>
      </c>
      <c r="L98" s="1782" t="n">
        <f aca="false">'JULY, 2017'!L98+'AUGUST, 2017'!L98+'SEPTEMBER, 2017'!L98</f>
        <v>46</v>
      </c>
      <c r="M98" s="1144" t="n">
        <f aca="false">'JULY, 2017'!M98+'AUGUST, 2017'!M98+'SEPTEMBER, 2017'!M98</f>
        <v>46</v>
      </c>
      <c r="N98" s="1144" t="n">
        <f aca="false">'JULY, 2017'!N98+'AUGUST, 2017'!N98+'SEPTEMBER, 2017'!N98</f>
        <v>40</v>
      </c>
      <c r="O98" s="1144" t="n">
        <f aca="false">'JULY, 2017'!O98+'AUGUST, 2017'!O98+'SEPTEMBER, 2017'!O98</f>
        <v>3</v>
      </c>
      <c r="P98" s="1144" t="n">
        <f aca="false">'JULY, 2017'!P98+'AUGUST, 2017'!P98+'SEPTEMBER, 2017'!P98</f>
        <v>0</v>
      </c>
      <c r="Q98" s="1144" t="n">
        <f aca="false">'JULY, 2017'!Q98+'AUGUST, 2017'!Q98+'SEPTEMBER, 2017'!Q98</f>
        <v>0</v>
      </c>
      <c r="R98" s="1144" t="n">
        <f aca="false">'JULY, 2017'!R98+'AUGUST, 2017'!R98+'SEPTEMBER, 2017'!R98</f>
        <v>0</v>
      </c>
      <c r="S98" s="1144" t="n">
        <f aca="false">'JULY, 2017'!S98+'AUGUST, 2017'!S98+'SEPTEMBER, 2017'!S98</f>
        <v>3</v>
      </c>
      <c r="T98" s="1144" t="n">
        <f aca="false">'JULY, 2017'!T98+'AUGUST, 2017'!T98+'SEPTEMBER, 2017'!T98</f>
        <v>19200</v>
      </c>
      <c r="U98" s="1144" t="n">
        <f aca="false">'JULY, 2017'!U98+'AUGUST, 2017'!U98+'SEPTEMBER, 2017'!U98</f>
        <v>19200</v>
      </c>
      <c r="W98" s="0"/>
    </row>
    <row r="99" customFormat="false" ht="35.25" hidden="false" customHeight="true" outlineLevel="0" collapsed="false">
      <c r="B99" s="1153" t="s">
        <v>78</v>
      </c>
      <c r="C99" s="1144" t="n">
        <f aca="false">'JULY, 2017'!C99+'AUGUST, 2017'!C99+'SEPTEMBER, 2017'!C99</f>
        <v>0</v>
      </c>
      <c r="D99" s="1144" t="n">
        <f aca="false">'JULY, 2017'!D99+'AUGUST, 2017'!D99+'SEPTEMBER, 2017'!D99</f>
        <v>0</v>
      </c>
      <c r="E99" s="1144" t="n">
        <f aca="false">'JULY, 2017'!E99+'AUGUST, 2017'!E99+'SEPTEMBER, 2017'!E99</f>
        <v>0</v>
      </c>
      <c r="F99" s="1144" t="n">
        <f aca="false">'JULY, 2017'!F99+'AUGUST, 2017'!F99+'SEPTEMBER, 2017'!F99</f>
        <v>0</v>
      </c>
      <c r="G99" s="1144" t="n">
        <f aca="false">'JULY, 2017'!G99+'AUGUST, 2017'!G99+'SEPTEMBER, 2017'!G99</f>
        <v>6</v>
      </c>
      <c r="H99" s="1144" t="n">
        <f aca="false">'JULY, 2017'!H99+'AUGUST, 2017'!H99+'SEPTEMBER, 2017'!H99</f>
        <v>3</v>
      </c>
      <c r="I99" s="1144" t="n">
        <f aca="false">'JULY, 2017'!I99+'AUGUST, 2017'!I99+'SEPTEMBER, 2017'!I99</f>
        <v>0</v>
      </c>
      <c r="J99" s="1144" t="n">
        <f aca="false">'JULY, 2017'!J99+'AUGUST, 2017'!J99+'SEPTEMBER, 2017'!J99</f>
        <v>0</v>
      </c>
      <c r="K99" s="1144" t="n">
        <f aca="false">'JULY, 2017'!K99+'AUGUST, 2017'!K99+'SEPTEMBER, 2017'!K99</f>
        <v>6</v>
      </c>
      <c r="L99" s="1782" t="n">
        <f aca="false">'JULY, 2017'!L99+'AUGUST, 2017'!L99+'SEPTEMBER, 2017'!L99</f>
        <v>15</v>
      </c>
      <c r="M99" s="1144" t="n">
        <f aca="false">'JULY, 2017'!M99+'AUGUST, 2017'!M99+'SEPTEMBER, 2017'!M99</f>
        <v>3</v>
      </c>
      <c r="N99" s="1144" t="n">
        <f aca="false">'JULY, 2017'!N99+'AUGUST, 2017'!N99+'SEPTEMBER, 2017'!N99</f>
        <v>0</v>
      </c>
      <c r="O99" s="1144" t="n">
        <f aca="false">'JULY, 2017'!O99+'AUGUST, 2017'!O99+'SEPTEMBER, 2017'!O99</f>
        <v>3</v>
      </c>
      <c r="P99" s="1144" t="n">
        <f aca="false">'JULY, 2017'!P99+'AUGUST, 2017'!P99+'SEPTEMBER, 2017'!P99</f>
        <v>12</v>
      </c>
      <c r="Q99" s="1144" t="n">
        <f aca="false">'JULY, 2017'!Q99+'AUGUST, 2017'!Q99+'SEPTEMBER, 2017'!Q99</f>
        <v>0</v>
      </c>
      <c r="R99" s="1144" t="n">
        <f aca="false">'JULY, 2017'!R99+'AUGUST, 2017'!R99+'SEPTEMBER, 2017'!R99</f>
        <v>0</v>
      </c>
      <c r="S99" s="1144" t="n">
        <f aca="false">'JULY, 2017'!S99+'AUGUST, 2017'!S99+'SEPTEMBER, 2017'!S99</f>
        <v>0</v>
      </c>
      <c r="T99" s="1144" t="n">
        <f aca="false">'JULY, 2017'!T99+'AUGUST, 2017'!T99+'SEPTEMBER, 2017'!T99</f>
        <v>0</v>
      </c>
      <c r="U99" s="1144" t="n">
        <f aca="false">'JULY, 2017'!U99+'AUGUST, 2017'!U99+'SEPTEMBER, 2017'!U99</f>
        <v>0</v>
      </c>
      <c r="W99" s="0"/>
    </row>
    <row r="100" customFormat="false" ht="29.25" hidden="false" customHeight="false" outlineLevel="0" collapsed="false">
      <c r="B100" s="1153" t="s">
        <v>79</v>
      </c>
      <c r="C100" s="1144" t="n">
        <f aca="false">'JULY, 2017'!C100+'AUGUST, 2017'!C100+'SEPTEMBER, 2017'!C100</f>
        <v>0</v>
      </c>
      <c r="D100" s="1144" t="n">
        <f aca="false">'JULY, 2017'!D100+'AUGUST, 2017'!D100+'SEPTEMBER, 2017'!D100</f>
        <v>0</v>
      </c>
      <c r="E100" s="1144" t="n">
        <f aca="false">'JULY, 2017'!E100+'AUGUST, 2017'!E100+'SEPTEMBER, 2017'!E100</f>
        <v>0</v>
      </c>
      <c r="F100" s="1144" t="n">
        <f aca="false">'JULY, 2017'!F100+'AUGUST, 2017'!F100+'SEPTEMBER, 2017'!F100</f>
        <v>0</v>
      </c>
      <c r="G100" s="1144" t="n">
        <f aca="false">'JULY, 2017'!G100+'AUGUST, 2017'!G100+'SEPTEMBER, 2017'!G100</f>
        <v>0</v>
      </c>
      <c r="H100" s="1144" t="n">
        <f aca="false">'JULY, 2017'!H100+'AUGUST, 2017'!H100+'SEPTEMBER, 2017'!H100</f>
        <v>0</v>
      </c>
      <c r="I100" s="1144" t="n">
        <f aca="false">'JULY, 2017'!I100+'AUGUST, 2017'!I100+'SEPTEMBER, 2017'!I100</f>
        <v>0</v>
      </c>
      <c r="J100" s="1144" t="n">
        <f aca="false">'JULY, 2017'!J100+'AUGUST, 2017'!J100+'SEPTEMBER, 2017'!J100</f>
        <v>0</v>
      </c>
      <c r="K100" s="1144" t="n">
        <f aca="false">'JULY, 2017'!K100+'AUGUST, 2017'!K100+'SEPTEMBER, 2017'!K100</f>
        <v>11</v>
      </c>
      <c r="L100" s="1782" t="n">
        <f aca="false">'JULY, 2017'!L100+'AUGUST, 2017'!L100+'SEPTEMBER, 2017'!L100</f>
        <v>11</v>
      </c>
      <c r="M100" s="1144" t="n">
        <f aca="false">'JULY, 2017'!M100+'AUGUST, 2017'!M100+'SEPTEMBER, 2017'!M100</f>
        <v>11</v>
      </c>
      <c r="N100" s="1144" t="n">
        <f aca="false">'JULY, 2017'!N100+'AUGUST, 2017'!N100+'SEPTEMBER, 2017'!N100</f>
        <v>9</v>
      </c>
      <c r="O100" s="1144" t="n">
        <f aca="false">'JULY, 2017'!O100+'AUGUST, 2017'!O100+'SEPTEMBER, 2017'!O100</f>
        <v>2</v>
      </c>
      <c r="P100" s="1144" t="n">
        <f aca="false">'JULY, 2017'!P100+'AUGUST, 2017'!P100+'SEPTEMBER, 2017'!P100</f>
        <v>0</v>
      </c>
      <c r="Q100" s="1144" t="n">
        <f aca="false">'JULY, 2017'!Q100+'AUGUST, 2017'!Q100+'SEPTEMBER, 2017'!Q100</f>
        <v>0</v>
      </c>
      <c r="R100" s="1144" t="n">
        <f aca="false">'JULY, 2017'!R100+'AUGUST, 2017'!R100+'SEPTEMBER, 2017'!R100</f>
        <v>0</v>
      </c>
      <c r="S100" s="1144" t="n">
        <f aca="false">'JULY, 2017'!S100+'AUGUST, 2017'!S100+'SEPTEMBER, 2017'!S100</f>
        <v>0</v>
      </c>
      <c r="T100" s="1144" t="n">
        <f aca="false">'JULY, 2017'!T100+'AUGUST, 2017'!T100+'SEPTEMBER, 2017'!T100</f>
        <v>5460</v>
      </c>
      <c r="U100" s="1144" t="n">
        <f aca="false">'JULY, 2017'!U100+'AUGUST, 2017'!U100+'SEPTEMBER, 2017'!U100</f>
        <v>5460</v>
      </c>
      <c r="W100" s="0"/>
    </row>
    <row r="101" customFormat="false" ht="29.25" hidden="false" customHeight="false" outlineLevel="0" collapsed="false">
      <c r="B101" s="1153" t="s">
        <v>80</v>
      </c>
      <c r="C101" s="1144" t="n">
        <f aca="false">'JULY, 2017'!C101+'AUGUST, 2017'!C101+'SEPTEMBER, 2017'!C101</f>
        <v>0</v>
      </c>
      <c r="D101" s="1144" t="n">
        <f aca="false">'JULY, 2017'!D101+'AUGUST, 2017'!D101+'SEPTEMBER, 2017'!D101</f>
        <v>0</v>
      </c>
      <c r="E101" s="1144" t="n">
        <f aca="false">'JULY, 2017'!E101+'AUGUST, 2017'!E101+'SEPTEMBER, 2017'!E101</f>
        <v>0</v>
      </c>
      <c r="F101" s="1144" t="n">
        <f aca="false">'JULY, 2017'!F101+'AUGUST, 2017'!F101+'SEPTEMBER, 2017'!F101</f>
        <v>0</v>
      </c>
      <c r="G101" s="1144" t="n">
        <f aca="false">'JULY, 2017'!G101+'AUGUST, 2017'!G101+'SEPTEMBER, 2017'!G101</f>
        <v>0</v>
      </c>
      <c r="H101" s="1144" t="n">
        <f aca="false">'JULY, 2017'!H101+'AUGUST, 2017'!H101+'SEPTEMBER, 2017'!H101</f>
        <v>0</v>
      </c>
      <c r="I101" s="1144" t="n">
        <f aca="false">'JULY, 2017'!I101+'AUGUST, 2017'!I101+'SEPTEMBER, 2017'!I101</f>
        <v>0</v>
      </c>
      <c r="J101" s="1144" t="n">
        <f aca="false">'JULY, 2017'!J101+'AUGUST, 2017'!J101+'SEPTEMBER, 2017'!J101</f>
        <v>0</v>
      </c>
      <c r="K101" s="1144" t="n">
        <f aca="false">'JULY, 2017'!K101+'AUGUST, 2017'!K101+'SEPTEMBER, 2017'!K101</f>
        <v>8</v>
      </c>
      <c r="L101" s="1782" t="n">
        <f aca="false">'JULY, 2017'!L101+'AUGUST, 2017'!L101+'SEPTEMBER, 2017'!L101</f>
        <v>8</v>
      </c>
      <c r="M101" s="1144" t="n">
        <f aca="false">'JULY, 2017'!M101+'AUGUST, 2017'!M101+'SEPTEMBER, 2017'!M101</f>
        <v>8</v>
      </c>
      <c r="N101" s="1144" t="n">
        <f aca="false">'JULY, 2017'!N101+'AUGUST, 2017'!N101+'SEPTEMBER, 2017'!N101</f>
        <v>7</v>
      </c>
      <c r="O101" s="1144" t="n">
        <f aca="false">'JULY, 2017'!O101+'AUGUST, 2017'!O101+'SEPTEMBER, 2017'!O101</f>
        <v>0</v>
      </c>
      <c r="P101" s="1144" t="n">
        <f aca="false">'JULY, 2017'!P101+'AUGUST, 2017'!P101+'SEPTEMBER, 2017'!P101</f>
        <v>0</v>
      </c>
      <c r="Q101" s="1144" t="n">
        <f aca="false">'JULY, 2017'!Q101+'AUGUST, 2017'!Q101+'SEPTEMBER, 2017'!Q101</f>
        <v>0</v>
      </c>
      <c r="R101" s="1144" t="n">
        <f aca="false">'JULY, 2017'!R101+'AUGUST, 2017'!R101+'SEPTEMBER, 2017'!R101</f>
        <v>1</v>
      </c>
      <c r="S101" s="1144" t="n">
        <f aca="false">'JULY, 2017'!S101+'AUGUST, 2017'!S101+'SEPTEMBER, 2017'!S101</f>
        <v>0</v>
      </c>
      <c r="T101" s="1144" t="n">
        <f aca="false">'JULY, 2017'!T101+'AUGUST, 2017'!T101+'SEPTEMBER, 2017'!T101</f>
        <v>2100</v>
      </c>
      <c r="U101" s="1144" t="n">
        <f aca="false">'JULY, 2017'!U101+'AUGUST, 2017'!U101+'SEPTEMBER, 2017'!U101</f>
        <v>2100</v>
      </c>
      <c r="W101" s="0"/>
    </row>
    <row r="102" customFormat="false" ht="29.25" hidden="false" customHeight="false" outlineLevel="0" collapsed="false">
      <c r="B102" s="1153" t="s">
        <v>81</v>
      </c>
      <c r="C102" s="1144" t="n">
        <f aca="false">'JULY, 2017'!C102+'AUGUST, 2017'!C102+'SEPTEMBER, 2017'!C102</f>
        <v>0</v>
      </c>
      <c r="D102" s="1144" t="n">
        <f aca="false">'JULY, 2017'!D102+'AUGUST, 2017'!D102+'SEPTEMBER, 2017'!D102</f>
        <v>0</v>
      </c>
      <c r="E102" s="1144" t="n">
        <f aca="false">'JULY, 2017'!E102+'AUGUST, 2017'!E102+'SEPTEMBER, 2017'!E102</f>
        <v>0</v>
      </c>
      <c r="F102" s="1144" t="n">
        <f aca="false">'JULY, 2017'!F102+'AUGUST, 2017'!F102+'SEPTEMBER, 2017'!F102</f>
        <v>2</v>
      </c>
      <c r="G102" s="1144" t="n">
        <f aca="false">'JULY, 2017'!G102+'AUGUST, 2017'!G102+'SEPTEMBER, 2017'!G102</f>
        <v>4</v>
      </c>
      <c r="H102" s="1144" t="n">
        <f aca="false">'JULY, 2017'!H102+'AUGUST, 2017'!H102+'SEPTEMBER, 2017'!H102</f>
        <v>4</v>
      </c>
      <c r="I102" s="1144" t="n">
        <f aca="false">'JULY, 2017'!I102+'AUGUST, 2017'!I102+'SEPTEMBER, 2017'!I102</f>
        <v>10</v>
      </c>
      <c r="J102" s="1144" t="n">
        <f aca="false">'JULY, 2017'!J102+'AUGUST, 2017'!J102+'SEPTEMBER, 2017'!J102</f>
        <v>0</v>
      </c>
      <c r="K102" s="1144" t="n">
        <f aca="false">'JULY, 2017'!K102+'AUGUST, 2017'!K102+'SEPTEMBER, 2017'!K102</f>
        <v>12</v>
      </c>
      <c r="L102" s="1782" t="n">
        <f aca="false">'JULY, 2017'!L102+'AUGUST, 2017'!L102+'SEPTEMBER, 2017'!L102</f>
        <v>32</v>
      </c>
      <c r="M102" s="1144" t="n">
        <f aca="false">'JULY, 2017'!M102+'AUGUST, 2017'!M102+'SEPTEMBER, 2017'!M102</f>
        <v>32</v>
      </c>
      <c r="N102" s="1144" t="n">
        <f aca="false">'JULY, 2017'!N102+'AUGUST, 2017'!N102+'SEPTEMBER, 2017'!N102</f>
        <v>28</v>
      </c>
      <c r="O102" s="1144" t="n">
        <f aca="false">'JULY, 2017'!O102+'AUGUST, 2017'!O102+'SEPTEMBER, 2017'!O102</f>
        <v>2</v>
      </c>
      <c r="P102" s="1144" t="n">
        <f aca="false">'JULY, 2017'!P102+'AUGUST, 2017'!P102+'SEPTEMBER, 2017'!P102</f>
        <v>0</v>
      </c>
      <c r="Q102" s="1144" t="n">
        <f aca="false">'JULY, 2017'!Q102+'AUGUST, 2017'!Q102+'SEPTEMBER, 2017'!Q102</f>
        <v>2</v>
      </c>
      <c r="R102" s="1144" t="n">
        <f aca="false">'JULY, 2017'!R102+'AUGUST, 2017'!R102+'SEPTEMBER, 2017'!R102</f>
        <v>0</v>
      </c>
      <c r="S102" s="1144" t="n">
        <f aca="false">'JULY, 2017'!S102+'AUGUST, 2017'!S102+'SEPTEMBER, 2017'!S102</f>
        <v>0</v>
      </c>
      <c r="T102" s="1144" t="n">
        <f aca="false">'JULY, 2017'!T102+'AUGUST, 2017'!T102+'SEPTEMBER, 2017'!T102</f>
        <v>13860</v>
      </c>
      <c r="U102" s="1144" t="n">
        <f aca="false">'JULY, 2017'!U102+'AUGUST, 2017'!U102+'SEPTEMBER, 2017'!U102</f>
        <v>13860</v>
      </c>
      <c r="W102" s="0"/>
    </row>
    <row r="103" customFormat="false" ht="29.25" hidden="false" customHeight="false" outlineLevel="0" collapsed="false">
      <c r="B103" s="1153" t="s">
        <v>82</v>
      </c>
      <c r="C103" s="1144" t="n">
        <f aca="false">'JULY, 2017'!C103+'AUGUST, 2017'!C103+'SEPTEMBER, 2017'!C103</f>
        <v>0</v>
      </c>
      <c r="D103" s="1144" t="n">
        <f aca="false">'JULY, 2017'!D103+'AUGUST, 2017'!D103+'SEPTEMBER, 2017'!D103</f>
        <v>0</v>
      </c>
      <c r="E103" s="1144" t="n">
        <f aca="false">'JULY, 2017'!E103+'AUGUST, 2017'!E103+'SEPTEMBER, 2017'!E103</f>
        <v>0</v>
      </c>
      <c r="F103" s="1144" t="n">
        <f aca="false">'JULY, 2017'!F103+'AUGUST, 2017'!F103+'SEPTEMBER, 2017'!F103</f>
        <v>0</v>
      </c>
      <c r="G103" s="1144" t="n">
        <f aca="false">'JULY, 2017'!G103+'AUGUST, 2017'!G103+'SEPTEMBER, 2017'!G103</f>
        <v>3</v>
      </c>
      <c r="H103" s="1144" t="n">
        <f aca="false">'JULY, 2017'!H103+'AUGUST, 2017'!H103+'SEPTEMBER, 2017'!H103</f>
        <v>4</v>
      </c>
      <c r="I103" s="1144" t="n">
        <f aca="false">'JULY, 2017'!I103+'AUGUST, 2017'!I103+'SEPTEMBER, 2017'!I103</f>
        <v>0</v>
      </c>
      <c r="J103" s="1144" t="n">
        <f aca="false">'JULY, 2017'!J103+'AUGUST, 2017'!J103+'SEPTEMBER, 2017'!J103</f>
        <v>0</v>
      </c>
      <c r="K103" s="1144" t="n">
        <f aca="false">'JULY, 2017'!K103+'AUGUST, 2017'!K103+'SEPTEMBER, 2017'!K103</f>
        <v>10</v>
      </c>
      <c r="L103" s="1782" t="n">
        <f aca="false">'JULY, 2017'!L103+'AUGUST, 2017'!L103+'SEPTEMBER, 2017'!L103</f>
        <v>17</v>
      </c>
      <c r="M103" s="1144" t="n">
        <f aca="false">'JULY, 2017'!M103+'AUGUST, 2017'!M103+'SEPTEMBER, 2017'!M103</f>
        <v>17</v>
      </c>
      <c r="N103" s="1144" t="n">
        <f aca="false">'JULY, 2017'!N103+'AUGUST, 2017'!N103+'SEPTEMBER, 2017'!N103</f>
        <v>6</v>
      </c>
      <c r="O103" s="1144" t="n">
        <f aca="false">'JULY, 2017'!O103+'AUGUST, 2017'!O103+'SEPTEMBER, 2017'!O103</f>
        <v>0</v>
      </c>
      <c r="P103" s="1144" t="n">
        <f aca="false">'JULY, 2017'!P103+'AUGUST, 2017'!P103+'SEPTEMBER, 2017'!P103</f>
        <v>0</v>
      </c>
      <c r="Q103" s="1144" t="n">
        <f aca="false">'JULY, 2017'!Q103+'AUGUST, 2017'!Q103+'SEPTEMBER, 2017'!Q103</f>
        <v>7</v>
      </c>
      <c r="R103" s="1144" t="n">
        <f aca="false">'JULY, 2017'!R103+'AUGUST, 2017'!R103+'SEPTEMBER, 2017'!R103</f>
        <v>0</v>
      </c>
      <c r="S103" s="1144" t="n">
        <f aca="false">'JULY, 2017'!S103+'AUGUST, 2017'!S103+'SEPTEMBER, 2017'!S103</f>
        <v>4</v>
      </c>
      <c r="T103" s="1144" t="n">
        <f aca="false">'JULY, 2017'!T103+'AUGUST, 2017'!T103+'SEPTEMBER, 2017'!T103</f>
        <v>3960</v>
      </c>
      <c r="U103" s="1144" t="n">
        <f aca="false">'JULY, 2017'!U103+'AUGUST, 2017'!U103+'SEPTEMBER, 2017'!U103</f>
        <v>3960</v>
      </c>
      <c r="W103" s="0"/>
    </row>
    <row r="104" customFormat="false" ht="29.25" hidden="false" customHeight="false" outlineLevel="0" collapsed="false">
      <c r="B104" s="1153" t="s">
        <v>83</v>
      </c>
      <c r="C104" s="1144" t="n">
        <f aca="false">'JULY, 2017'!C104+'AUGUST, 2017'!C104+'SEPTEMBER, 2017'!C104</f>
        <v>0</v>
      </c>
      <c r="D104" s="1144" t="n">
        <f aca="false">'JULY, 2017'!D104+'AUGUST, 2017'!D104+'SEPTEMBER, 2017'!D104</f>
        <v>0</v>
      </c>
      <c r="E104" s="1144" t="n">
        <f aca="false">'JULY, 2017'!E104+'AUGUST, 2017'!E104+'SEPTEMBER, 2017'!E104</f>
        <v>0</v>
      </c>
      <c r="F104" s="1144" t="n">
        <f aca="false">'JULY, 2017'!F104+'AUGUST, 2017'!F104+'SEPTEMBER, 2017'!F104</f>
        <v>0</v>
      </c>
      <c r="G104" s="1144" t="n">
        <f aca="false">'JULY, 2017'!G104+'AUGUST, 2017'!G104+'SEPTEMBER, 2017'!G104</f>
        <v>0</v>
      </c>
      <c r="H104" s="1144" t="n">
        <f aca="false">'JULY, 2017'!H104+'AUGUST, 2017'!H104+'SEPTEMBER, 2017'!H104</f>
        <v>0</v>
      </c>
      <c r="I104" s="1144" t="n">
        <f aca="false">'JULY, 2017'!I104+'AUGUST, 2017'!I104+'SEPTEMBER, 2017'!I104</f>
        <v>0</v>
      </c>
      <c r="J104" s="1144" t="n">
        <f aca="false">'JULY, 2017'!J104+'AUGUST, 2017'!J104+'SEPTEMBER, 2017'!J104</f>
        <v>0</v>
      </c>
      <c r="K104" s="1144" t="n">
        <f aca="false">'JULY, 2017'!K104+'AUGUST, 2017'!K104+'SEPTEMBER, 2017'!K104</f>
        <v>0</v>
      </c>
      <c r="L104" s="1782" t="n">
        <f aca="false">'JULY, 2017'!L104+'AUGUST, 2017'!L104+'SEPTEMBER, 2017'!L104</f>
        <v>0</v>
      </c>
      <c r="M104" s="1144" t="n">
        <f aca="false">'JULY, 2017'!M104+'AUGUST, 2017'!M104+'SEPTEMBER, 2017'!M104</f>
        <v>0</v>
      </c>
      <c r="N104" s="1144" t="n">
        <f aca="false">'JULY, 2017'!N104+'AUGUST, 2017'!N104+'SEPTEMBER, 2017'!N104</f>
        <v>0</v>
      </c>
      <c r="O104" s="1144" t="n">
        <f aca="false">'JULY, 2017'!O104+'AUGUST, 2017'!O104+'SEPTEMBER, 2017'!O104</f>
        <v>0</v>
      </c>
      <c r="P104" s="1144" t="n">
        <f aca="false">'JULY, 2017'!P104+'AUGUST, 2017'!P104+'SEPTEMBER, 2017'!P104</f>
        <v>0</v>
      </c>
      <c r="Q104" s="1144" t="n">
        <f aca="false">'JULY, 2017'!Q104+'AUGUST, 2017'!Q104+'SEPTEMBER, 2017'!Q104</f>
        <v>0</v>
      </c>
      <c r="R104" s="1144" t="n">
        <f aca="false">'JULY, 2017'!R104+'AUGUST, 2017'!R104+'SEPTEMBER, 2017'!R104</f>
        <v>0</v>
      </c>
      <c r="S104" s="1144" t="n">
        <f aca="false">'JULY, 2017'!S104+'AUGUST, 2017'!S104+'SEPTEMBER, 2017'!S104</f>
        <v>0</v>
      </c>
      <c r="T104" s="1144" t="n">
        <f aca="false">'JULY, 2017'!T104+'AUGUST, 2017'!T104+'SEPTEMBER, 2017'!T104</f>
        <v>0</v>
      </c>
      <c r="U104" s="1144" t="n">
        <f aca="false">'JULY, 2017'!U104+'AUGUST, 2017'!U104+'SEPTEMBER, 2017'!U104</f>
        <v>0</v>
      </c>
      <c r="W104" s="0"/>
    </row>
    <row r="105" customFormat="false" ht="29.25" hidden="false" customHeight="false" outlineLevel="0" collapsed="false">
      <c r="B105" s="1153" t="s">
        <v>84</v>
      </c>
      <c r="C105" s="1144" t="n">
        <f aca="false">'JULY, 2017'!C105+'AUGUST, 2017'!C105+'SEPTEMBER, 2017'!C105</f>
        <v>2</v>
      </c>
      <c r="D105" s="1144" t="n">
        <f aca="false">'JULY, 2017'!D105+'AUGUST, 2017'!D105+'SEPTEMBER, 2017'!D105</f>
        <v>5</v>
      </c>
      <c r="E105" s="1144" t="n">
        <f aca="false">'JULY, 2017'!E105+'AUGUST, 2017'!E105+'SEPTEMBER, 2017'!E105</f>
        <v>1</v>
      </c>
      <c r="F105" s="1144" t="n">
        <f aca="false">'JULY, 2017'!F105+'AUGUST, 2017'!F105+'SEPTEMBER, 2017'!F105</f>
        <v>3</v>
      </c>
      <c r="G105" s="1144" t="n">
        <f aca="false">'JULY, 2017'!G105+'AUGUST, 2017'!G105+'SEPTEMBER, 2017'!G105</f>
        <v>3</v>
      </c>
      <c r="H105" s="1144" t="n">
        <f aca="false">'JULY, 2017'!H105+'AUGUST, 2017'!H105+'SEPTEMBER, 2017'!H105</f>
        <v>3</v>
      </c>
      <c r="I105" s="1144" t="n">
        <f aca="false">'JULY, 2017'!I105+'AUGUST, 2017'!I105+'SEPTEMBER, 2017'!I105</f>
        <v>0</v>
      </c>
      <c r="J105" s="1144" t="n">
        <f aca="false">'JULY, 2017'!J105+'AUGUST, 2017'!J105+'SEPTEMBER, 2017'!J105</f>
        <v>4</v>
      </c>
      <c r="K105" s="1144" t="n">
        <f aca="false">'JULY, 2017'!K105+'AUGUST, 2017'!K105+'SEPTEMBER, 2017'!K105</f>
        <v>18</v>
      </c>
      <c r="L105" s="1782" t="n">
        <f aca="false">'JULY, 2017'!L105+'AUGUST, 2017'!L105+'SEPTEMBER, 2017'!L105</f>
        <v>39</v>
      </c>
      <c r="M105" s="1144" t="n">
        <f aca="false">'JULY, 2017'!M105+'AUGUST, 2017'!M105+'SEPTEMBER, 2017'!M105</f>
        <v>39</v>
      </c>
      <c r="N105" s="1144" t="n">
        <f aca="false">'JULY, 2017'!N105+'AUGUST, 2017'!N105+'SEPTEMBER, 2017'!N105</f>
        <v>38</v>
      </c>
      <c r="O105" s="1144" t="n">
        <f aca="false">'JULY, 2017'!O105+'AUGUST, 2017'!O105+'SEPTEMBER, 2017'!O105</f>
        <v>0</v>
      </c>
      <c r="P105" s="1144" t="n">
        <f aca="false">'JULY, 2017'!P105+'AUGUST, 2017'!P105+'SEPTEMBER, 2017'!P105</f>
        <v>0</v>
      </c>
      <c r="Q105" s="1144" t="n">
        <f aca="false">'JULY, 2017'!Q105+'AUGUST, 2017'!Q105+'SEPTEMBER, 2017'!Q105</f>
        <v>0</v>
      </c>
      <c r="R105" s="1144" t="n">
        <f aca="false">'JULY, 2017'!R105+'AUGUST, 2017'!R105+'SEPTEMBER, 2017'!R105</f>
        <v>0</v>
      </c>
      <c r="S105" s="1144" t="n">
        <f aca="false">'JULY, 2017'!S105+'AUGUST, 2017'!S105+'SEPTEMBER, 2017'!S105</f>
        <v>1</v>
      </c>
      <c r="T105" s="1144" t="n">
        <f aca="false">'JULY, 2017'!T105+'AUGUST, 2017'!T105+'SEPTEMBER, 2017'!T105</f>
        <v>14120</v>
      </c>
      <c r="U105" s="1144" t="n">
        <f aca="false">'JULY, 2017'!U105+'AUGUST, 2017'!U105+'SEPTEMBER, 2017'!U105</f>
        <v>14120</v>
      </c>
      <c r="W105" s="0"/>
    </row>
    <row r="106" customFormat="false" ht="29.25" hidden="false" customHeight="false" outlineLevel="0" collapsed="false">
      <c r="B106" s="1153" t="s">
        <v>85</v>
      </c>
      <c r="C106" s="1144" t="n">
        <f aca="false">'JULY, 2017'!C106+'AUGUST, 2017'!C106+'SEPTEMBER, 2017'!C106</f>
        <v>0</v>
      </c>
      <c r="D106" s="1144" t="n">
        <f aca="false">'JULY, 2017'!D106+'AUGUST, 2017'!D106+'SEPTEMBER, 2017'!D106</f>
        <v>0</v>
      </c>
      <c r="E106" s="1144" t="n">
        <f aca="false">'JULY, 2017'!E106+'AUGUST, 2017'!E106+'SEPTEMBER, 2017'!E106</f>
        <v>0</v>
      </c>
      <c r="F106" s="1144" t="n">
        <f aca="false">'JULY, 2017'!F106+'AUGUST, 2017'!F106+'SEPTEMBER, 2017'!F106</f>
        <v>0</v>
      </c>
      <c r="G106" s="1144" t="n">
        <f aca="false">'JULY, 2017'!G106+'AUGUST, 2017'!G106+'SEPTEMBER, 2017'!G106</f>
        <v>0</v>
      </c>
      <c r="H106" s="1144" t="n">
        <f aca="false">'JULY, 2017'!H106+'AUGUST, 2017'!H106+'SEPTEMBER, 2017'!H106</f>
        <v>0</v>
      </c>
      <c r="I106" s="1144" t="n">
        <f aca="false">'JULY, 2017'!I106+'AUGUST, 2017'!I106+'SEPTEMBER, 2017'!I106</f>
        <v>0</v>
      </c>
      <c r="J106" s="1144" t="n">
        <f aca="false">'JULY, 2017'!J106+'AUGUST, 2017'!J106+'SEPTEMBER, 2017'!J106</f>
        <v>0</v>
      </c>
      <c r="K106" s="1144" t="n">
        <f aca="false">'JULY, 2017'!K106+'AUGUST, 2017'!K106+'SEPTEMBER, 2017'!K106</f>
        <v>5</v>
      </c>
      <c r="L106" s="1782" t="n">
        <f aca="false">'JULY, 2017'!L106+'AUGUST, 2017'!L106+'SEPTEMBER, 2017'!L106</f>
        <v>5</v>
      </c>
      <c r="M106" s="1144" t="n">
        <f aca="false">'JULY, 2017'!M106+'AUGUST, 2017'!M106+'SEPTEMBER, 2017'!M106</f>
        <v>5</v>
      </c>
      <c r="N106" s="1144" t="n">
        <f aca="false">'JULY, 2017'!N106+'AUGUST, 2017'!N106+'SEPTEMBER, 2017'!N106</f>
        <v>4</v>
      </c>
      <c r="O106" s="1144" t="n">
        <f aca="false">'JULY, 2017'!O106+'AUGUST, 2017'!O106+'SEPTEMBER, 2017'!O106</f>
        <v>0</v>
      </c>
      <c r="P106" s="1144" t="n">
        <f aca="false">'JULY, 2017'!P106+'AUGUST, 2017'!P106+'SEPTEMBER, 2017'!P106</f>
        <v>0</v>
      </c>
      <c r="Q106" s="1144" t="n">
        <f aca="false">'JULY, 2017'!Q106+'AUGUST, 2017'!Q106+'SEPTEMBER, 2017'!Q106</f>
        <v>0</v>
      </c>
      <c r="R106" s="1144" t="n">
        <f aca="false">'JULY, 2017'!R106+'AUGUST, 2017'!R106+'SEPTEMBER, 2017'!R106</f>
        <v>0</v>
      </c>
      <c r="S106" s="1144" t="n">
        <f aca="false">'JULY, 2017'!S106+'AUGUST, 2017'!S106+'SEPTEMBER, 2017'!S106</f>
        <v>1</v>
      </c>
      <c r="T106" s="1144" t="n">
        <f aca="false">'JULY, 2017'!T106+'AUGUST, 2017'!T106+'SEPTEMBER, 2017'!T106</f>
        <v>3660</v>
      </c>
      <c r="U106" s="1144" t="n">
        <f aca="false">'JULY, 2017'!U106+'AUGUST, 2017'!U106+'SEPTEMBER, 2017'!U106</f>
        <v>2700</v>
      </c>
      <c r="W106" s="0"/>
    </row>
    <row r="107" customFormat="false" ht="29.25" hidden="false" customHeight="false" outlineLevel="0" collapsed="false">
      <c r="B107" s="1153" t="s">
        <v>86</v>
      </c>
      <c r="C107" s="1144" t="n">
        <f aca="false">'JULY, 2017'!C107+'AUGUST, 2017'!C107+'SEPTEMBER, 2017'!C107</f>
        <v>0</v>
      </c>
      <c r="D107" s="1144" t="n">
        <f aca="false">'JULY, 2017'!D107+'AUGUST, 2017'!D107+'SEPTEMBER, 2017'!D107</f>
        <v>0</v>
      </c>
      <c r="E107" s="1144" t="n">
        <f aca="false">'JULY, 2017'!E107+'AUGUST, 2017'!E107+'SEPTEMBER, 2017'!E107</f>
        <v>0</v>
      </c>
      <c r="F107" s="1144" t="n">
        <f aca="false">'JULY, 2017'!F107+'AUGUST, 2017'!F107+'SEPTEMBER, 2017'!F107</f>
        <v>0</v>
      </c>
      <c r="G107" s="1144" t="n">
        <f aca="false">'JULY, 2017'!G107+'AUGUST, 2017'!G107+'SEPTEMBER, 2017'!G107</f>
        <v>5</v>
      </c>
      <c r="H107" s="1144" t="n">
        <f aca="false">'JULY, 2017'!H107+'AUGUST, 2017'!H107+'SEPTEMBER, 2017'!H107</f>
        <v>0</v>
      </c>
      <c r="I107" s="1144" t="n">
        <f aca="false">'JULY, 2017'!I107+'AUGUST, 2017'!I107+'SEPTEMBER, 2017'!I107</f>
        <v>5</v>
      </c>
      <c r="J107" s="1144" t="n">
        <f aca="false">'JULY, 2017'!J107+'AUGUST, 2017'!J107+'SEPTEMBER, 2017'!J107</f>
        <v>0</v>
      </c>
      <c r="K107" s="1144" t="n">
        <f aca="false">'JULY, 2017'!K107+'AUGUST, 2017'!K107+'SEPTEMBER, 2017'!K107</f>
        <v>12</v>
      </c>
      <c r="L107" s="1782" t="n">
        <f aca="false">'JULY, 2017'!L107+'AUGUST, 2017'!L107+'SEPTEMBER, 2017'!L107</f>
        <v>22</v>
      </c>
      <c r="M107" s="1144" t="n">
        <f aca="false">'JULY, 2017'!M107+'AUGUST, 2017'!M107+'SEPTEMBER, 2017'!M107</f>
        <v>6</v>
      </c>
      <c r="N107" s="1144" t="n">
        <f aca="false">'JULY, 2017'!N107+'AUGUST, 2017'!N107+'SEPTEMBER, 2017'!N107</f>
        <v>1</v>
      </c>
      <c r="O107" s="1144" t="n">
        <f aca="false">'JULY, 2017'!O107+'AUGUST, 2017'!O107+'SEPTEMBER, 2017'!O107</f>
        <v>5</v>
      </c>
      <c r="P107" s="1144" t="n">
        <f aca="false">'JULY, 2017'!P107+'AUGUST, 2017'!P107+'SEPTEMBER, 2017'!P107</f>
        <v>16</v>
      </c>
      <c r="Q107" s="1144" t="n">
        <f aca="false">'JULY, 2017'!Q107+'AUGUST, 2017'!Q107+'SEPTEMBER, 2017'!Q107</f>
        <v>0</v>
      </c>
      <c r="R107" s="1144" t="n">
        <f aca="false">'JULY, 2017'!R107+'AUGUST, 2017'!R107+'SEPTEMBER, 2017'!R107</f>
        <v>0</v>
      </c>
      <c r="S107" s="1144" t="n">
        <f aca="false">'JULY, 2017'!S107+'AUGUST, 2017'!S107+'SEPTEMBER, 2017'!S107</f>
        <v>0</v>
      </c>
      <c r="T107" s="1144" t="n">
        <f aca="false">'JULY, 2017'!T107+'AUGUST, 2017'!T107+'SEPTEMBER, 2017'!T107</f>
        <v>720</v>
      </c>
      <c r="U107" s="1144" t="n">
        <f aca="false">'JULY, 2017'!U107+'AUGUST, 2017'!U107+'SEPTEMBER, 2017'!U107</f>
        <v>720</v>
      </c>
      <c r="W107" s="0"/>
    </row>
    <row r="108" customFormat="false" ht="29.25" hidden="false" customHeight="false" outlineLevel="0" collapsed="false">
      <c r="B108" s="1153" t="s">
        <v>87</v>
      </c>
      <c r="C108" s="1144" t="n">
        <f aca="false">'JULY, 2017'!C108+'AUGUST, 2017'!C108+'SEPTEMBER, 2017'!C108</f>
        <v>0</v>
      </c>
      <c r="D108" s="1144" t="n">
        <f aca="false">'JULY, 2017'!D108+'AUGUST, 2017'!D108+'SEPTEMBER, 2017'!D108</f>
        <v>0</v>
      </c>
      <c r="E108" s="1144" t="n">
        <f aca="false">'JULY, 2017'!E108+'AUGUST, 2017'!E108+'SEPTEMBER, 2017'!E108</f>
        <v>0</v>
      </c>
      <c r="F108" s="1144" t="n">
        <f aca="false">'JULY, 2017'!F108+'AUGUST, 2017'!F108+'SEPTEMBER, 2017'!F108</f>
        <v>0</v>
      </c>
      <c r="G108" s="1144" t="n">
        <f aca="false">'JULY, 2017'!G108+'AUGUST, 2017'!G108+'SEPTEMBER, 2017'!G108</f>
        <v>1</v>
      </c>
      <c r="H108" s="1144" t="n">
        <f aca="false">'JULY, 2017'!H108+'AUGUST, 2017'!H108+'SEPTEMBER, 2017'!H108</f>
        <v>1</v>
      </c>
      <c r="I108" s="1144" t="n">
        <f aca="false">'JULY, 2017'!I108+'AUGUST, 2017'!I108+'SEPTEMBER, 2017'!I108</f>
        <v>4</v>
      </c>
      <c r="J108" s="1144" t="n">
        <f aca="false">'JULY, 2017'!J108+'AUGUST, 2017'!J108+'SEPTEMBER, 2017'!J108</f>
        <v>4</v>
      </c>
      <c r="K108" s="1144" t="n">
        <f aca="false">'JULY, 2017'!K108+'AUGUST, 2017'!K108+'SEPTEMBER, 2017'!K108</f>
        <v>2</v>
      </c>
      <c r="L108" s="1782" t="n">
        <f aca="false">'JULY, 2017'!L108+'AUGUST, 2017'!L108+'SEPTEMBER, 2017'!L108</f>
        <v>12</v>
      </c>
      <c r="M108" s="1144" t="n">
        <f aca="false">'JULY, 2017'!M108+'AUGUST, 2017'!M108+'SEPTEMBER, 2017'!M108</f>
        <v>5</v>
      </c>
      <c r="N108" s="1144" t="n">
        <f aca="false">'JULY, 2017'!N108+'AUGUST, 2017'!N108+'SEPTEMBER, 2017'!N108</f>
        <v>4</v>
      </c>
      <c r="O108" s="1144" t="n">
        <f aca="false">'JULY, 2017'!O108+'AUGUST, 2017'!O108+'SEPTEMBER, 2017'!O108</f>
        <v>0</v>
      </c>
      <c r="P108" s="1144" t="n">
        <f aca="false">'JULY, 2017'!P108+'AUGUST, 2017'!P108+'SEPTEMBER, 2017'!P108</f>
        <v>7</v>
      </c>
      <c r="Q108" s="1144" t="n">
        <f aca="false">'JULY, 2017'!Q108+'AUGUST, 2017'!Q108+'SEPTEMBER, 2017'!Q108</f>
        <v>0</v>
      </c>
      <c r="R108" s="1144" t="n">
        <f aca="false">'JULY, 2017'!R108+'AUGUST, 2017'!R108+'SEPTEMBER, 2017'!R108</f>
        <v>0</v>
      </c>
      <c r="S108" s="1144" t="n">
        <f aca="false">'JULY, 2017'!S108+'AUGUST, 2017'!S108+'SEPTEMBER, 2017'!S108</f>
        <v>1</v>
      </c>
      <c r="T108" s="1144" t="n">
        <f aca="false">'JULY, 2017'!T108+'AUGUST, 2017'!T108+'SEPTEMBER, 2017'!T108</f>
        <v>3780</v>
      </c>
      <c r="U108" s="1144" t="n">
        <f aca="false">'JULY, 2017'!U108+'AUGUST, 2017'!U108+'SEPTEMBER, 2017'!U108</f>
        <v>3780</v>
      </c>
      <c r="W108" s="0"/>
    </row>
    <row r="109" customFormat="false" ht="29.25" hidden="false" customHeight="false" outlineLevel="0" collapsed="false">
      <c r="B109" s="1153" t="s">
        <v>88</v>
      </c>
      <c r="C109" s="1144" t="n">
        <f aca="false">'JULY, 2017'!C109+'AUGUST, 2017'!C109+'SEPTEMBER, 2017'!C109</f>
        <v>0</v>
      </c>
      <c r="D109" s="1144" t="n">
        <f aca="false">'JULY, 2017'!D109+'AUGUST, 2017'!D109+'SEPTEMBER, 2017'!D109</f>
        <v>0</v>
      </c>
      <c r="E109" s="1144" t="n">
        <f aca="false">'JULY, 2017'!E109+'AUGUST, 2017'!E109+'SEPTEMBER, 2017'!E109</f>
        <v>0</v>
      </c>
      <c r="F109" s="1144" t="n">
        <f aca="false">'JULY, 2017'!F109+'AUGUST, 2017'!F109+'SEPTEMBER, 2017'!F109</f>
        <v>0</v>
      </c>
      <c r="G109" s="1144" t="n">
        <f aca="false">'JULY, 2017'!G109+'AUGUST, 2017'!G109+'SEPTEMBER, 2017'!G109</f>
        <v>0</v>
      </c>
      <c r="H109" s="1144" t="n">
        <f aca="false">'JULY, 2017'!H109+'AUGUST, 2017'!H109+'SEPTEMBER, 2017'!H109</f>
        <v>0</v>
      </c>
      <c r="I109" s="1144" t="n">
        <f aca="false">'JULY, 2017'!I109+'AUGUST, 2017'!I109+'SEPTEMBER, 2017'!I109</f>
        <v>0</v>
      </c>
      <c r="J109" s="1144" t="n">
        <f aca="false">'JULY, 2017'!J109+'AUGUST, 2017'!J109+'SEPTEMBER, 2017'!J109</f>
        <v>0</v>
      </c>
      <c r="K109" s="1144" t="n">
        <f aca="false">'JULY, 2017'!K109+'AUGUST, 2017'!K109+'SEPTEMBER, 2017'!K109</f>
        <v>0</v>
      </c>
      <c r="L109" s="1782" t="n">
        <f aca="false">'JULY, 2017'!L109+'AUGUST, 2017'!L109+'SEPTEMBER, 2017'!L109</f>
        <v>0</v>
      </c>
      <c r="M109" s="1144" t="n">
        <f aca="false">'JULY, 2017'!M109+'AUGUST, 2017'!M109+'SEPTEMBER, 2017'!M109</f>
        <v>0</v>
      </c>
      <c r="N109" s="1144" t="n">
        <f aca="false">'JULY, 2017'!N109+'AUGUST, 2017'!N109+'SEPTEMBER, 2017'!N109</f>
        <v>0</v>
      </c>
      <c r="O109" s="1144" t="n">
        <f aca="false">'JULY, 2017'!O109+'AUGUST, 2017'!O109+'SEPTEMBER, 2017'!O109</f>
        <v>0</v>
      </c>
      <c r="P109" s="1144" t="n">
        <f aca="false">'JULY, 2017'!P109+'AUGUST, 2017'!P109+'SEPTEMBER, 2017'!P109</f>
        <v>0</v>
      </c>
      <c r="Q109" s="1144" t="n">
        <f aca="false">'JULY, 2017'!Q109+'AUGUST, 2017'!Q109+'SEPTEMBER, 2017'!Q109</f>
        <v>0</v>
      </c>
      <c r="R109" s="1144" t="n">
        <f aca="false">'JULY, 2017'!R109+'AUGUST, 2017'!R109+'SEPTEMBER, 2017'!R109</f>
        <v>0</v>
      </c>
      <c r="S109" s="1144" t="n">
        <f aca="false">'JULY, 2017'!S109+'AUGUST, 2017'!S109+'SEPTEMBER, 2017'!S109</f>
        <v>0</v>
      </c>
      <c r="T109" s="1144" t="n">
        <f aca="false">'JULY, 2017'!T109+'AUGUST, 2017'!T109+'SEPTEMBER, 2017'!T109</f>
        <v>0</v>
      </c>
      <c r="U109" s="1144" t="n">
        <f aca="false">'JULY, 2017'!U109+'AUGUST, 2017'!U109+'SEPTEMBER, 2017'!U109</f>
        <v>0</v>
      </c>
      <c r="W109" s="0"/>
    </row>
    <row r="110" customFormat="false" ht="29.25" hidden="false" customHeight="false" outlineLevel="0" collapsed="false">
      <c r="B110" s="1179" t="s">
        <v>89</v>
      </c>
      <c r="C110" s="1144" t="n">
        <f aca="false">'JULY, 2017'!C110+'AUGUST, 2017'!C110+'SEPTEMBER, 2017'!C110</f>
        <v>1</v>
      </c>
      <c r="D110" s="1144" t="n">
        <f aca="false">'JULY, 2017'!D110+'AUGUST, 2017'!D110+'SEPTEMBER, 2017'!D110</f>
        <v>1</v>
      </c>
      <c r="E110" s="1144" t="n">
        <f aca="false">'JULY, 2017'!E110+'AUGUST, 2017'!E110+'SEPTEMBER, 2017'!E110</f>
        <v>2</v>
      </c>
      <c r="F110" s="1144" t="n">
        <f aca="false">'JULY, 2017'!F110+'AUGUST, 2017'!F110+'SEPTEMBER, 2017'!F110</f>
        <v>5</v>
      </c>
      <c r="G110" s="1144" t="n">
        <f aca="false">'JULY, 2017'!G110+'AUGUST, 2017'!G110+'SEPTEMBER, 2017'!G110</f>
        <v>5</v>
      </c>
      <c r="H110" s="1144" t="n">
        <f aca="false">'JULY, 2017'!H110+'AUGUST, 2017'!H110+'SEPTEMBER, 2017'!H110</f>
        <v>0</v>
      </c>
      <c r="I110" s="1144" t="n">
        <f aca="false">'JULY, 2017'!I110+'AUGUST, 2017'!I110+'SEPTEMBER, 2017'!I110</f>
        <v>0</v>
      </c>
      <c r="J110" s="1144" t="n">
        <f aca="false">'JULY, 2017'!J110+'AUGUST, 2017'!J110+'SEPTEMBER, 2017'!J110</f>
        <v>0</v>
      </c>
      <c r="K110" s="1144" t="n">
        <f aca="false">'JULY, 2017'!K110+'AUGUST, 2017'!K110+'SEPTEMBER, 2017'!K110</f>
        <v>16</v>
      </c>
      <c r="L110" s="1782" t="n">
        <f aca="false">'JULY, 2017'!L110+'AUGUST, 2017'!L110+'SEPTEMBER, 2017'!L110</f>
        <v>30</v>
      </c>
      <c r="M110" s="1144" t="n">
        <f aca="false">'JULY, 2017'!M110+'AUGUST, 2017'!M110+'SEPTEMBER, 2017'!M110</f>
        <v>30</v>
      </c>
      <c r="N110" s="1144" t="n">
        <f aca="false">'JULY, 2017'!N110+'AUGUST, 2017'!N110+'SEPTEMBER, 2017'!N110</f>
        <v>30</v>
      </c>
      <c r="O110" s="1144" t="n">
        <f aca="false">'JULY, 2017'!O110+'AUGUST, 2017'!O110+'SEPTEMBER, 2017'!O110</f>
        <v>0</v>
      </c>
      <c r="P110" s="1144" t="n">
        <f aca="false">'JULY, 2017'!P110+'AUGUST, 2017'!P110+'SEPTEMBER, 2017'!P110</f>
        <v>0</v>
      </c>
      <c r="Q110" s="1144" t="n">
        <f aca="false">'JULY, 2017'!Q110+'AUGUST, 2017'!Q110+'SEPTEMBER, 2017'!Q110</f>
        <v>0</v>
      </c>
      <c r="R110" s="1144" t="n">
        <f aca="false">'JULY, 2017'!R110+'AUGUST, 2017'!R110+'SEPTEMBER, 2017'!R110</f>
        <v>0</v>
      </c>
      <c r="S110" s="1144" t="n">
        <f aca="false">'JULY, 2017'!S110+'AUGUST, 2017'!S110+'SEPTEMBER, 2017'!S110</f>
        <v>0</v>
      </c>
      <c r="T110" s="1144" t="n">
        <f aca="false">'JULY, 2017'!T110+'AUGUST, 2017'!T110+'SEPTEMBER, 2017'!T110</f>
        <v>10260</v>
      </c>
      <c r="U110" s="1144" t="n">
        <f aca="false">'JULY, 2017'!U110+'AUGUST, 2017'!U110+'SEPTEMBER, 2017'!U110</f>
        <v>10260</v>
      </c>
      <c r="V110" s="57"/>
      <c r="W110" s="57"/>
      <c r="X110" s="57"/>
    </row>
    <row r="111" customFormat="false" ht="29.25" hidden="false" customHeight="false" outlineLevel="0" collapsed="false">
      <c r="B111" s="1179" t="s">
        <v>90</v>
      </c>
      <c r="C111" s="1144" t="n">
        <f aca="false">'JULY, 2017'!C111+'AUGUST, 2017'!C111+'SEPTEMBER, 2017'!C111</f>
        <v>0</v>
      </c>
      <c r="D111" s="1144" t="n">
        <f aca="false">'JULY, 2017'!D111+'AUGUST, 2017'!D111+'SEPTEMBER, 2017'!D111</f>
        <v>0</v>
      </c>
      <c r="E111" s="1144" t="n">
        <f aca="false">'JULY, 2017'!E111+'AUGUST, 2017'!E111+'SEPTEMBER, 2017'!E111</f>
        <v>0</v>
      </c>
      <c r="F111" s="1144" t="n">
        <f aca="false">'JULY, 2017'!F111+'AUGUST, 2017'!F111+'SEPTEMBER, 2017'!F111</f>
        <v>0</v>
      </c>
      <c r="G111" s="1144" t="n">
        <f aca="false">'JULY, 2017'!G111+'AUGUST, 2017'!G111+'SEPTEMBER, 2017'!G111</f>
        <v>0</v>
      </c>
      <c r="H111" s="1144" t="n">
        <f aca="false">'JULY, 2017'!H111+'AUGUST, 2017'!H111+'SEPTEMBER, 2017'!H111</f>
        <v>0</v>
      </c>
      <c r="I111" s="1144" t="n">
        <f aca="false">'JULY, 2017'!I111+'AUGUST, 2017'!I111+'SEPTEMBER, 2017'!I111</f>
        <v>0</v>
      </c>
      <c r="J111" s="1144" t="n">
        <f aca="false">'JULY, 2017'!J111+'AUGUST, 2017'!J111+'SEPTEMBER, 2017'!J111</f>
        <v>0</v>
      </c>
      <c r="K111" s="1144" t="n">
        <f aca="false">'JULY, 2017'!K111+'AUGUST, 2017'!K111+'SEPTEMBER, 2017'!K111</f>
        <v>1</v>
      </c>
      <c r="L111" s="1782" t="n">
        <f aca="false">'JULY, 2017'!L111+'AUGUST, 2017'!L111+'SEPTEMBER, 2017'!L111</f>
        <v>1</v>
      </c>
      <c r="M111" s="1144" t="n">
        <f aca="false">'JULY, 2017'!M111+'AUGUST, 2017'!M111+'SEPTEMBER, 2017'!M111</f>
        <v>1</v>
      </c>
      <c r="N111" s="1144" t="n">
        <f aca="false">'JULY, 2017'!N111+'AUGUST, 2017'!N111+'SEPTEMBER, 2017'!N111</f>
        <v>0</v>
      </c>
      <c r="O111" s="1144" t="n">
        <f aca="false">'JULY, 2017'!O111+'AUGUST, 2017'!O111+'SEPTEMBER, 2017'!O111</f>
        <v>1</v>
      </c>
      <c r="P111" s="1144" t="n">
        <f aca="false">'JULY, 2017'!P111+'AUGUST, 2017'!P111+'SEPTEMBER, 2017'!P111</f>
        <v>0</v>
      </c>
      <c r="Q111" s="1144" t="n">
        <f aca="false">'JULY, 2017'!Q111+'AUGUST, 2017'!Q111+'SEPTEMBER, 2017'!Q111</f>
        <v>0</v>
      </c>
      <c r="R111" s="1144" t="n">
        <f aca="false">'JULY, 2017'!R111+'AUGUST, 2017'!R111+'SEPTEMBER, 2017'!R111</f>
        <v>0</v>
      </c>
      <c r="S111" s="1144" t="n">
        <f aca="false">'JULY, 2017'!S111+'AUGUST, 2017'!S111+'SEPTEMBER, 2017'!S111</f>
        <v>0</v>
      </c>
      <c r="T111" s="1144" t="n">
        <f aca="false">'JULY, 2017'!T111+'AUGUST, 2017'!T111+'SEPTEMBER, 2017'!T111</f>
        <v>0</v>
      </c>
      <c r="U111" s="1144" t="n">
        <f aca="false">'JULY, 2017'!U111+'AUGUST, 2017'!U111+'SEPTEMBER, 2017'!U111</f>
        <v>0</v>
      </c>
      <c r="V111" s="57"/>
      <c r="W111" s="57"/>
      <c r="X111" s="57"/>
    </row>
    <row r="112" customFormat="false" ht="29.25" hidden="false" customHeight="false" outlineLevel="0" collapsed="false">
      <c r="B112" s="1179" t="s">
        <v>91</v>
      </c>
      <c r="C112" s="1144" t="n">
        <f aca="false">'JULY, 2017'!C112+'AUGUST, 2017'!C112+'SEPTEMBER, 2017'!C112</f>
        <v>0</v>
      </c>
      <c r="D112" s="1144" t="n">
        <f aca="false">'JULY, 2017'!D112+'AUGUST, 2017'!D112+'SEPTEMBER, 2017'!D112</f>
        <v>0</v>
      </c>
      <c r="E112" s="1144" t="n">
        <f aca="false">'JULY, 2017'!E112+'AUGUST, 2017'!E112+'SEPTEMBER, 2017'!E112</f>
        <v>0</v>
      </c>
      <c r="F112" s="1144" t="n">
        <f aca="false">'JULY, 2017'!F112+'AUGUST, 2017'!F112+'SEPTEMBER, 2017'!F112</f>
        <v>0</v>
      </c>
      <c r="G112" s="1144" t="n">
        <f aca="false">'JULY, 2017'!G112+'AUGUST, 2017'!G112+'SEPTEMBER, 2017'!G112</f>
        <v>0</v>
      </c>
      <c r="H112" s="1144" t="n">
        <f aca="false">'JULY, 2017'!H112+'AUGUST, 2017'!H112+'SEPTEMBER, 2017'!H112</f>
        <v>0</v>
      </c>
      <c r="I112" s="1144" t="n">
        <f aca="false">'JULY, 2017'!I112+'AUGUST, 2017'!I112+'SEPTEMBER, 2017'!I112</f>
        <v>0</v>
      </c>
      <c r="J112" s="1144" t="n">
        <f aca="false">'JULY, 2017'!J112+'AUGUST, 2017'!J112+'SEPTEMBER, 2017'!J112</f>
        <v>0</v>
      </c>
      <c r="K112" s="1144" t="n">
        <f aca="false">'JULY, 2017'!K112+'AUGUST, 2017'!K112+'SEPTEMBER, 2017'!K112</f>
        <v>0</v>
      </c>
      <c r="L112" s="1782" t="n">
        <f aca="false">'JULY, 2017'!L112+'AUGUST, 2017'!L112+'SEPTEMBER, 2017'!L112</f>
        <v>0</v>
      </c>
      <c r="M112" s="1144" t="n">
        <f aca="false">'JULY, 2017'!M112+'AUGUST, 2017'!M112+'SEPTEMBER, 2017'!M112</f>
        <v>0</v>
      </c>
      <c r="N112" s="1144" t="n">
        <f aca="false">'JULY, 2017'!N112+'AUGUST, 2017'!N112+'SEPTEMBER, 2017'!N112</f>
        <v>0</v>
      </c>
      <c r="O112" s="1144" t="n">
        <f aca="false">'JULY, 2017'!O112+'AUGUST, 2017'!O112+'SEPTEMBER, 2017'!O112</f>
        <v>0</v>
      </c>
      <c r="P112" s="1144" t="n">
        <f aca="false">'JULY, 2017'!P112+'AUGUST, 2017'!P112+'SEPTEMBER, 2017'!P112</f>
        <v>0</v>
      </c>
      <c r="Q112" s="1144" t="n">
        <f aca="false">'JULY, 2017'!Q112+'AUGUST, 2017'!Q112+'SEPTEMBER, 2017'!Q112</f>
        <v>0</v>
      </c>
      <c r="R112" s="1144" t="n">
        <f aca="false">'JULY, 2017'!R112+'AUGUST, 2017'!R112+'SEPTEMBER, 2017'!R112</f>
        <v>0</v>
      </c>
      <c r="S112" s="1144" t="n">
        <f aca="false">'JULY, 2017'!S112+'AUGUST, 2017'!S112+'SEPTEMBER, 2017'!S112</f>
        <v>0</v>
      </c>
      <c r="T112" s="1144" t="n">
        <f aca="false">'JULY, 2017'!T112+'AUGUST, 2017'!T112+'SEPTEMBER, 2017'!T112</f>
        <v>0</v>
      </c>
      <c r="U112" s="1144" t="n">
        <f aca="false">'JULY, 2017'!U112+'AUGUST, 2017'!U112+'SEPTEMBER, 2017'!U112</f>
        <v>0</v>
      </c>
      <c r="V112" s="57"/>
      <c r="W112" s="57"/>
      <c r="X112" s="57"/>
    </row>
    <row r="113" customFormat="false" ht="29.25" hidden="false" customHeight="false" outlineLevel="0" collapsed="false">
      <c r="B113" s="1179" t="s">
        <v>92</v>
      </c>
      <c r="C113" s="1144" t="n">
        <f aca="false">'JULY, 2017'!C113+'AUGUST, 2017'!C113+'SEPTEMBER, 2017'!C113</f>
        <v>0</v>
      </c>
      <c r="D113" s="1144" t="n">
        <f aca="false">'JULY, 2017'!D113+'AUGUST, 2017'!D113+'SEPTEMBER, 2017'!D113</f>
        <v>0</v>
      </c>
      <c r="E113" s="1144" t="n">
        <f aca="false">'JULY, 2017'!E113+'AUGUST, 2017'!E113+'SEPTEMBER, 2017'!E113</f>
        <v>1</v>
      </c>
      <c r="F113" s="1144" t="n">
        <f aca="false">'JULY, 2017'!F113+'AUGUST, 2017'!F113+'SEPTEMBER, 2017'!F113</f>
        <v>1</v>
      </c>
      <c r="G113" s="1144" t="n">
        <f aca="false">'JULY, 2017'!G113+'AUGUST, 2017'!G113+'SEPTEMBER, 2017'!G113</f>
        <v>1</v>
      </c>
      <c r="H113" s="1144" t="n">
        <f aca="false">'JULY, 2017'!H113+'AUGUST, 2017'!H113+'SEPTEMBER, 2017'!H113</f>
        <v>0</v>
      </c>
      <c r="I113" s="1144" t="n">
        <f aca="false">'JULY, 2017'!I113+'AUGUST, 2017'!I113+'SEPTEMBER, 2017'!I113</f>
        <v>0</v>
      </c>
      <c r="J113" s="1144" t="n">
        <f aca="false">'JULY, 2017'!J113+'AUGUST, 2017'!J113+'SEPTEMBER, 2017'!J113</f>
        <v>0</v>
      </c>
      <c r="K113" s="1144" t="n">
        <f aca="false">'JULY, 2017'!K113+'AUGUST, 2017'!K113+'SEPTEMBER, 2017'!K113</f>
        <v>14</v>
      </c>
      <c r="L113" s="1782" t="n">
        <f aca="false">'JULY, 2017'!L113+'AUGUST, 2017'!L113+'SEPTEMBER, 2017'!L113</f>
        <v>17</v>
      </c>
      <c r="M113" s="1144" t="n">
        <f aca="false">'JULY, 2017'!M113+'AUGUST, 2017'!M113+'SEPTEMBER, 2017'!M113</f>
        <v>14</v>
      </c>
      <c r="N113" s="1144" t="n">
        <f aca="false">'JULY, 2017'!N113+'AUGUST, 2017'!N113+'SEPTEMBER, 2017'!N113</f>
        <v>13</v>
      </c>
      <c r="O113" s="1144" t="n">
        <f aca="false">'JULY, 2017'!O113+'AUGUST, 2017'!O113+'SEPTEMBER, 2017'!O113</f>
        <v>1</v>
      </c>
      <c r="P113" s="1144" t="n">
        <f aca="false">'JULY, 2017'!P113+'AUGUST, 2017'!P113+'SEPTEMBER, 2017'!P113</f>
        <v>3</v>
      </c>
      <c r="Q113" s="1144" t="n">
        <f aca="false">'JULY, 2017'!Q113+'AUGUST, 2017'!Q113+'SEPTEMBER, 2017'!Q113</f>
        <v>0</v>
      </c>
      <c r="R113" s="1144" t="n">
        <f aca="false">'JULY, 2017'!R113+'AUGUST, 2017'!R113+'SEPTEMBER, 2017'!R113</f>
        <v>0</v>
      </c>
      <c r="S113" s="1144" t="n">
        <f aca="false">'JULY, 2017'!S113+'AUGUST, 2017'!S113+'SEPTEMBER, 2017'!S113</f>
        <v>0</v>
      </c>
      <c r="T113" s="1144" t="n">
        <f aca="false">'JULY, 2017'!T113+'AUGUST, 2017'!T113+'SEPTEMBER, 2017'!T113</f>
        <v>7320</v>
      </c>
      <c r="U113" s="1144" t="n">
        <f aca="false">'JULY, 2017'!U113+'AUGUST, 2017'!U113+'SEPTEMBER, 2017'!U113</f>
        <v>7320</v>
      </c>
      <c r="V113" s="57"/>
      <c r="W113" s="57"/>
      <c r="X113" s="57"/>
    </row>
    <row r="114" customFormat="false" ht="29.25" hidden="false" customHeight="false" outlineLevel="0" collapsed="false">
      <c r="B114" s="1179" t="s">
        <v>93</v>
      </c>
      <c r="C114" s="1144" t="n">
        <f aca="false">'JULY, 2017'!C114+'AUGUST, 2017'!C114+'SEPTEMBER, 2017'!C114</f>
        <v>0</v>
      </c>
      <c r="D114" s="1144" t="n">
        <f aca="false">'JULY, 2017'!D114+'AUGUST, 2017'!D114+'SEPTEMBER, 2017'!D114</f>
        <v>0</v>
      </c>
      <c r="E114" s="1144" t="n">
        <f aca="false">'JULY, 2017'!E114+'AUGUST, 2017'!E114+'SEPTEMBER, 2017'!E114</f>
        <v>0</v>
      </c>
      <c r="F114" s="1144" t="n">
        <f aca="false">'JULY, 2017'!F114+'AUGUST, 2017'!F114+'SEPTEMBER, 2017'!F114</f>
        <v>0</v>
      </c>
      <c r="G114" s="1144" t="n">
        <f aca="false">'JULY, 2017'!G114+'AUGUST, 2017'!G114+'SEPTEMBER, 2017'!G114</f>
        <v>0</v>
      </c>
      <c r="H114" s="1144" t="n">
        <f aca="false">'JULY, 2017'!H114+'AUGUST, 2017'!H114+'SEPTEMBER, 2017'!H114</f>
        <v>0</v>
      </c>
      <c r="I114" s="1144" t="n">
        <f aca="false">'JULY, 2017'!I114+'AUGUST, 2017'!I114+'SEPTEMBER, 2017'!I114</f>
        <v>0</v>
      </c>
      <c r="J114" s="1144" t="n">
        <f aca="false">'JULY, 2017'!J114+'AUGUST, 2017'!J114+'SEPTEMBER, 2017'!J114</f>
        <v>0</v>
      </c>
      <c r="K114" s="1144" t="n">
        <f aca="false">'JULY, 2017'!K114+'AUGUST, 2017'!K114+'SEPTEMBER, 2017'!K114</f>
        <v>3</v>
      </c>
      <c r="L114" s="1782" t="n">
        <f aca="false">'JULY, 2017'!L114+'AUGUST, 2017'!L114+'SEPTEMBER, 2017'!L114</f>
        <v>3</v>
      </c>
      <c r="M114" s="1144" t="n">
        <f aca="false">'JULY, 2017'!M114+'AUGUST, 2017'!M114+'SEPTEMBER, 2017'!M114</f>
        <v>3</v>
      </c>
      <c r="N114" s="1144" t="n">
        <f aca="false">'JULY, 2017'!N114+'AUGUST, 2017'!N114+'SEPTEMBER, 2017'!N114</f>
        <v>3</v>
      </c>
      <c r="O114" s="1144" t="n">
        <f aca="false">'JULY, 2017'!O114+'AUGUST, 2017'!O114+'SEPTEMBER, 2017'!O114</f>
        <v>0</v>
      </c>
      <c r="P114" s="1144" t="n">
        <f aca="false">'JULY, 2017'!P114+'AUGUST, 2017'!P114+'SEPTEMBER, 2017'!P114</f>
        <v>0</v>
      </c>
      <c r="Q114" s="1144" t="n">
        <f aca="false">'JULY, 2017'!Q114+'AUGUST, 2017'!Q114+'SEPTEMBER, 2017'!Q114</f>
        <v>0</v>
      </c>
      <c r="R114" s="1144" t="n">
        <f aca="false">'JULY, 2017'!R114+'AUGUST, 2017'!R114+'SEPTEMBER, 2017'!R114</f>
        <v>0</v>
      </c>
      <c r="S114" s="1144" t="n">
        <f aca="false">'JULY, 2017'!S114+'AUGUST, 2017'!S114+'SEPTEMBER, 2017'!S114</f>
        <v>0</v>
      </c>
      <c r="T114" s="1144" t="n">
        <f aca="false">'JULY, 2017'!T114+'AUGUST, 2017'!T114+'SEPTEMBER, 2017'!T114</f>
        <v>1200</v>
      </c>
      <c r="U114" s="1144" t="n">
        <f aca="false">'JULY, 2017'!U114+'AUGUST, 2017'!U114+'SEPTEMBER, 2017'!U114</f>
        <v>1200</v>
      </c>
      <c r="V114" s="57"/>
      <c r="W114" s="57"/>
      <c r="X114" s="57"/>
    </row>
    <row r="115" customFormat="false" ht="29.25" hidden="false" customHeight="false" outlineLevel="0" collapsed="false">
      <c r="B115" s="1179" t="s">
        <v>94</v>
      </c>
      <c r="C115" s="1144" t="n">
        <f aca="false">'JULY, 2017'!C115+'AUGUST, 2017'!C115+'SEPTEMBER, 2017'!C115</f>
        <v>0</v>
      </c>
      <c r="D115" s="1144" t="n">
        <f aca="false">'JULY, 2017'!D115+'AUGUST, 2017'!D115+'SEPTEMBER, 2017'!D115</f>
        <v>0</v>
      </c>
      <c r="E115" s="1144" t="n">
        <f aca="false">'JULY, 2017'!E115+'AUGUST, 2017'!E115+'SEPTEMBER, 2017'!E115</f>
        <v>0</v>
      </c>
      <c r="F115" s="1144" t="n">
        <f aca="false">'JULY, 2017'!F115+'AUGUST, 2017'!F115+'SEPTEMBER, 2017'!F115</f>
        <v>0</v>
      </c>
      <c r="G115" s="1144" t="n">
        <f aca="false">'JULY, 2017'!G115+'AUGUST, 2017'!G115+'SEPTEMBER, 2017'!G115</f>
        <v>0</v>
      </c>
      <c r="H115" s="1144" t="n">
        <f aca="false">'JULY, 2017'!H115+'AUGUST, 2017'!H115+'SEPTEMBER, 2017'!H115</f>
        <v>0</v>
      </c>
      <c r="I115" s="1144" t="n">
        <f aca="false">'JULY, 2017'!I115+'AUGUST, 2017'!I115+'SEPTEMBER, 2017'!I115</f>
        <v>0</v>
      </c>
      <c r="J115" s="1144" t="n">
        <f aca="false">'JULY, 2017'!J115+'AUGUST, 2017'!J115+'SEPTEMBER, 2017'!J115</f>
        <v>0</v>
      </c>
      <c r="K115" s="1144" t="n">
        <f aca="false">'JULY, 2017'!K115+'AUGUST, 2017'!K115+'SEPTEMBER, 2017'!K115</f>
        <v>0</v>
      </c>
      <c r="L115" s="1782" t="n">
        <f aca="false">'JULY, 2017'!L115+'AUGUST, 2017'!L115+'SEPTEMBER, 2017'!L115</f>
        <v>0</v>
      </c>
      <c r="M115" s="1144" t="n">
        <f aca="false">'JULY, 2017'!M115+'AUGUST, 2017'!M115+'SEPTEMBER, 2017'!M115</f>
        <v>0</v>
      </c>
      <c r="N115" s="1144" t="n">
        <f aca="false">'JULY, 2017'!N115+'AUGUST, 2017'!N115+'SEPTEMBER, 2017'!N115</f>
        <v>0</v>
      </c>
      <c r="O115" s="1144" t="n">
        <f aca="false">'JULY, 2017'!O115+'AUGUST, 2017'!O115+'SEPTEMBER, 2017'!O115</f>
        <v>0</v>
      </c>
      <c r="P115" s="1144" t="n">
        <f aca="false">'JULY, 2017'!P115+'AUGUST, 2017'!P115+'SEPTEMBER, 2017'!P115</f>
        <v>0</v>
      </c>
      <c r="Q115" s="1144" t="n">
        <f aca="false">'JULY, 2017'!Q115+'AUGUST, 2017'!Q115+'SEPTEMBER, 2017'!Q115</f>
        <v>0</v>
      </c>
      <c r="R115" s="1144" t="n">
        <f aca="false">'JULY, 2017'!R115+'AUGUST, 2017'!R115+'SEPTEMBER, 2017'!R115</f>
        <v>0</v>
      </c>
      <c r="S115" s="1144" t="n">
        <f aca="false">'JULY, 2017'!S115+'AUGUST, 2017'!S115+'SEPTEMBER, 2017'!S115</f>
        <v>0</v>
      </c>
      <c r="T115" s="1144" t="n">
        <f aca="false">'JULY, 2017'!T115+'AUGUST, 2017'!T115+'SEPTEMBER, 2017'!T115</f>
        <v>0</v>
      </c>
      <c r="U115" s="1144" t="n">
        <f aca="false">'JULY, 2017'!U115+'AUGUST, 2017'!U115+'SEPTEMBER, 2017'!U115</f>
        <v>0</v>
      </c>
      <c r="V115" s="57"/>
      <c r="W115" s="57"/>
      <c r="X115" s="57"/>
    </row>
    <row r="116" customFormat="false" ht="29.25" hidden="false" customHeight="false" outlineLevel="0" collapsed="false">
      <c r="B116" s="1179" t="s">
        <v>95</v>
      </c>
      <c r="C116" s="1144" t="n">
        <f aca="false">'JULY, 2017'!C116+'AUGUST, 2017'!C116+'SEPTEMBER, 2017'!C116</f>
        <v>0</v>
      </c>
      <c r="D116" s="1144" t="n">
        <f aca="false">'JULY, 2017'!D116+'AUGUST, 2017'!D116+'SEPTEMBER, 2017'!D116</f>
        <v>0</v>
      </c>
      <c r="E116" s="1144" t="n">
        <f aca="false">'JULY, 2017'!E116+'AUGUST, 2017'!E116+'SEPTEMBER, 2017'!E116</f>
        <v>0</v>
      </c>
      <c r="F116" s="1144" t="n">
        <f aca="false">'JULY, 2017'!F116+'AUGUST, 2017'!F116+'SEPTEMBER, 2017'!F116</f>
        <v>0</v>
      </c>
      <c r="G116" s="1144" t="n">
        <f aca="false">'JULY, 2017'!G116+'AUGUST, 2017'!G116+'SEPTEMBER, 2017'!G116</f>
        <v>0</v>
      </c>
      <c r="H116" s="1144" t="n">
        <f aca="false">'JULY, 2017'!H116+'AUGUST, 2017'!H116+'SEPTEMBER, 2017'!H116</f>
        <v>0</v>
      </c>
      <c r="I116" s="1144" t="n">
        <f aca="false">'JULY, 2017'!I116+'AUGUST, 2017'!I116+'SEPTEMBER, 2017'!I116</f>
        <v>0</v>
      </c>
      <c r="J116" s="1144" t="n">
        <f aca="false">'JULY, 2017'!J116+'AUGUST, 2017'!J116+'SEPTEMBER, 2017'!J116</f>
        <v>0</v>
      </c>
      <c r="K116" s="1144" t="n">
        <f aca="false">'JULY, 2017'!K116+'AUGUST, 2017'!K116+'SEPTEMBER, 2017'!K116</f>
        <v>0</v>
      </c>
      <c r="L116" s="1782" t="n">
        <f aca="false">'JULY, 2017'!L116+'AUGUST, 2017'!L116+'SEPTEMBER, 2017'!L116</f>
        <v>0</v>
      </c>
      <c r="M116" s="1144" t="n">
        <f aca="false">'JULY, 2017'!M116+'AUGUST, 2017'!M116+'SEPTEMBER, 2017'!M116</f>
        <v>0</v>
      </c>
      <c r="N116" s="1144" t="n">
        <f aca="false">'JULY, 2017'!N116+'AUGUST, 2017'!N116+'SEPTEMBER, 2017'!N116</f>
        <v>0</v>
      </c>
      <c r="O116" s="1144" t="n">
        <f aca="false">'JULY, 2017'!O116+'AUGUST, 2017'!O116+'SEPTEMBER, 2017'!O116</f>
        <v>0</v>
      </c>
      <c r="P116" s="1144" t="n">
        <f aca="false">'JULY, 2017'!P116+'AUGUST, 2017'!P116+'SEPTEMBER, 2017'!P116</f>
        <v>0</v>
      </c>
      <c r="Q116" s="1144" t="n">
        <f aca="false">'JULY, 2017'!Q116+'AUGUST, 2017'!Q116+'SEPTEMBER, 2017'!Q116</f>
        <v>0</v>
      </c>
      <c r="R116" s="1144" t="n">
        <f aca="false">'JULY, 2017'!R116+'AUGUST, 2017'!R116+'SEPTEMBER, 2017'!R116</f>
        <v>0</v>
      </c>
      <c r="S116" s="1144" t="n">
        <f aca="false">'JULY, 2017'!S116+'AUGUST, 2017'!S116+'SEPTEMBER, 2017'!S116</f>
        <v>0</v>
      </c>
      <c r="T116" s="1144" t="n">
        <f aca="false">'JULY, 2017'!T116+'AUGUST, 2017'!T116+'SEPTEMBER, 2017'!T116</f>
        <v>0</v>
      </c>
      <c r="U116" s="1144" t="n">
        <f aca="false">'JULY, 2017'!U116+'AUGUST, 2017'!U116+'SEPTEMBER, 2017'!U116</f>
        <v>0</v>
      </c>
      <c r="V116" s="57"/>
      <c r="W116" s="57"/>
      <c r="X116" s="57"/>
    </row>
    <row r="117" customFormat="false" ht="29.25" hidden="false" customHeight="false" outlineLevel="0" collapsed="false">
      <c r="B117" s="1179" t="s">
        <v>96</v>
      </c>
      <c r="C117" s="1144" t="n">
        <f aca="false">'JULY, 2017'!C117+'AUGUST, 2017'!C117+'SEPTEMBER, 2017'!C117</f>
        <v>2</v>
      </c>
      <c r="D117" s="1144" t="n">
        <f aca="false">'JULY, 2017'!D117+'AUGUST, 2017'!D117+'SEPTEMBER, 2017'!D117</f>
        <v>5</v>
      </c>
      <c r="E117" s="1144" t="n">
        <f aca="false">'JULY, 2017'!E117+'AUGUST, 2017'!E117+'SEPTEMBER, 2017'!E117</f>
        <v>0</v>
      </c>
      <c r="F117" s="1144" t="n">
        <f aca="false">'JULY, 2017'!F117+'AUGUST, 2017'!F117+'SEPTEMBER, 2017'!F117</f>
        <v>0</v>
      </c>
      <c r="G117" s="1144" t="n">
        <f aca="false">'JULY, 2017'!G117+'AUGUST, 2017'!G117+'SEPTEMBER, 2017'!G117</f>
        <v>3</v>
      </c>
      <c r="H117" s="1144" t="n">
        <f aca="false">'JULY, 2017'!H117+'AUGUST, 2017'!H117+'SEPTEMBER, 2017'!H117</f>
        <v>2</v>
      </c>
      <c r="I117" s="1144" t="n">
        <f aca="false">'JULY, 2017'!I117+'AUGUST, 2017'!I117+'SEPTEMBER, 2017'!I117</f>
        <v>0</v>
      </c>
      <c r="J117" s="1144" t="n">
        <f aca="false">'JULY, 2017'!J117+'AUGUST, 2017'!J117+'SEPTEMBER, 2017'!J117</f>
        <v>0</v>
      </c>
      <c r="K117" s="1144" t="n">
        <f aca="false">'JULY, 2017'!K117+'AUGUST, 2017'!K117+'SEPTEMBER, 2017'!K117</f>
        <v>11</v>
      </c>
      <c r="L117" s="1782" t="n">
        <f aca="false">'JULY, 2017'!L117+'AUGUST, 2017'!L117+'SEPTEMBER, 2017'!L117</f>
        <v>23</v>
      </c>
      <c r="M117" s="1144" t="n">
        <f aca="false">'JULY, 2017'!M117+'AUGUST, 2017'!M117+'SEPTEMBER, 2017'!M117</f>
        <v>13</v>
      </c>
      <c r="N117" s="1144" t="n">
        <f aca="false">'JULY, 2017'!N117+'AUGUST, 2017'!N117+'SEPTEMBER, 2017'!N117</f>
        <v>11</v>
      </c>
      <c r="O117" s="1144" t="n">
        <f aca="false">'JULY, 2017'!O117+'AUGUST, 2017'!O117+'SEPTEMBER, 2017'!O117</f>
        <v>2</v>
      </c>
      <c r="P117" s="1144" t="n">
        <f aca="false">'JULY, 2017'!P117+'AUGUST, 2017'!P117+'SEPTEMBER, 2017'!P117</f>
        <v>10</v>
      </c>
      <c r="Q117" s="1144" t="n">
        <f aca="false">'JULY, 2017'!Q117+'AUGUST, 2017'!Q117+'SEPTEMBER, 2017'!Q117</f>
        <v>0</v>
      </c>
      <c r="R117" s="1144" t="n">
        <f aca="false">'JULY, 2017'!R117+'AUGUST, 2017'!R117+'SEPTEMBER, 2017'!R117</f>
        <v>0</v>
      </c>
      <c r="S117" s="1144" t="n">
        <f aca="false">'JULY, 2017'!S117+'AUGUST, 2017'!S117+'SEPTEMBER, 2017'!S117</f>
        <v>0</v>
      </c>
      <c r="T117" s="1144" t="n">
        <f aca="false">'JULY, 2017'!T117+'AUGUST, 2017'!T117+'SEPTEMBER, 2017'!T117</f>
        <v>4120</v>
      </c>
      <c r="U117" s="1144" t="n">
        <f aca="false">'JULY, 2017'!U117+'AUGUST, 2017'!U117+'SEPTEMBER, 2017'!U117</f>
        <v>4120</v>
      </c>
      <c r="V117" s="57"/>
      <c r="W117" s="57"/>
      <c r="X117" s="57"/>
    </row>
    <row r="118" customFormat="false" ht="29.25" hidden="false" customHeight="false" outlineLevel="0" collapsed="false">
      <c r="B118" s="1179" t="s">
        <v>97</v>
      </c>
      <c r="C118" s="1144" t="n">
        <f aca="false">'JULY, 2017'!C118+'AUGUST, 2017'!C118+'SEPTEMBER, 2017'!C118</f>
        <v>0</v>
      </c>
      <c r="D118" s="1144" t="n">
        <f aca="false">'JULY, 2017'!D118+'AUGUST, 2017'!D118+'SEPTEMBER, 2017'!D118</f>
        <v>0</v>
      </c>
      <c r="E118" s="1144" t="n">
        <f aca="false">'JULY, 2017'!E118+'AUGUST, 2017'!E118+'SEPTEMBER, 2017'!E118</f>
        <v>0</v>
      </c>
      <c r="F118" s="1144" t="n">
        <f aca="false">'JULY, 2017'!F118+'AUGUST, 2017'!F118+'SEPTEMBER, 2017'!F118</f>
        <v>0</v>
      </c>
      <c r="G118" s="1144" t="n">
        <f aca="false">'JULY, 2017'!G118+'AUGUST, 2017'!G118+'SEPTEMBER, 2017'!G118</f>
        <v>0</v>
      </c>
      <c r="H118" s="1144" t="n">
        <f aca="false">'JULY, 2017'!H118+'AUGUST, 2017'!H118+'SEPTEMBER, 2017'!H118</f>
        <v>5</v>
      </c>
      <c r="I118" s="1144" t="n">
        <f aca="false">'JULY, 2017'!I118+'AUGUST, 2017'!I118+'SEPTEMBER, 2017'!I118</f>
        <v>0</v>
      </c>
      <c r="J118" s="1144" t="n">
        <f aca="false">'JULY, 2017'!J118+'AUGUST, 2017'!J118+'SEPTEMBER, 2017'!J118</f>
        <v>0</v>
      </c>
      <c r="K118" s="1144" t="n">
        <f aca="false">'JULY, 2017'!K118+'AUGUST, 2017'!K118+'SEPTEMBER, 2017'!K118</f>
        <v>5</v>
      </c>
      <c r="L118" s="1782" t="n">
        <f aca="false">'JULY, 2017'!L118+'AUGUST, 2017'!L118+'SEPTEMBER, 2017'!L118</f>
        <v>10</v>
      </c>
      <c r="M118" s="1144" t="n">
        <f aca="false">'JULY, 2017'!M118+'AUGUST, 2017'!M118+'SEPTEMBER, 2017'!M118</f>
        <v>10</v>
      </c>
      <c r="N118" s="1144" t="n">
        <f aca="false">'JULY, 2017'!N118+'AUGUST, 2017'!N118+'SEPTEMBER, 2017'!N118</f>
        <v>7</v>
      </c>
      <c r="O118" s="1144" t="n">
        <f aca="false">'JULY, 2017'!O118+'AUGUST, 2017'!O118+'SEPTEMBER, 2017'!O118</f>
        <v>3</v>
      </c>
      <c r="P118" s="1144" t="n">
        <f aca="false">'JULY, 2017'!P118+'AUGUST, 2017'!P118+'SEPTEMBER, 2017'!P118</f>
        <v>0</v>
      </c>
      <c r="Q118" s="1144" t="n">
        <f aca="false">'JULY, 2017'!Q118+'AUGUST, 2017'!Q118+'SEPTEMBER, 2017'!Q118</f>
        <v>0</v>
      </c>
      <c r="R118" s="1144" t="n">
        <f aca="false">'JULY, 2017'!R118+'AUGUST, 2017'!R118+'SEPTEMBER, 2017'!R118</f>
        <v>0</v>
      </c>
      <c r="S118" s="1144" t="n">
        <f aca="false">'JULY, 2017'!S118+'AUGUST, 2017'!S118+'SEPTEMBER, 2017'!S118</f>
        <v>0</v>
      </c>
      <c r="T118" s="1144" t="n">
        <f aca="false">'JULY, 2017'!T118+'AUGUST, 2017'!T118+'SEPTEMBER, 2017'!T118</f>
        <v>2400</v>
      </c>
      <c r="U118" s="1144" t="n">
        <f aca="false">'JULY, 2017'!U118+'AUGUST, 2017'!U118+'SEPTEMBER, 2017'!U118</f>
        <v>2400</v>
      </c>
      <c r="V118" s="57"/>
      <c r="W118" s="57"/>
      <c r="X118" s="57"/>
    </row>
    <row r="119" customFormat="false" ht="28.5" hidden="false" customHeight="false" outlineLevel="0" collapsed="false">
      <c r="B119" s="1179" t="s">
        <v>98</v>
      </c>
      <c r="C119" s="1144" t="n">
        <f aca="false">'JULY, 2017'!C119+'AUGUST, 2017'!C119+'SEPTEMBER, 2017'!C119</f>
        <v>0</v>
      </c>
      <c r="D119" s="1144" t="n">
        <f aca="false">'JULY, 2017'!D119+'AUGUST, 2017'!D119+'SEPTEMBER, 2017'!D119</f>
        <v>0</v>
      </c>
      <c r="E119" s="1144" t="n">
        <f aca="false">'JULY, 2017'!E119+'AUGUST, 2017'!E119+'SEPTEMBER, 2017'!E119</f>
        <v>0</v>
      </c>
      <c r="F119" s="1144" t="n">
        <f aca="false">'JULY, 2017'!F119+'AUGUST, 2017'!F119+'SEPTEMBER, 2017'!F119</f>
        <v>0</v>
      </c>
      <c r="G119" s="1144" t="n">
        <f aca="false">'JULY, 2017'!G119+'AUGUST, 2017'!G119+'SEPTEMBER, 2017'!G119</f>
        <v>0</v>
      </c>
      <c r="H119" s="1144" t="n">
        <f aca="false">'JULY, 2017'!H119+'AUGUST, 2017'!H119+'SEPTEMBER, 2017'!H119</f>
        <v>0</v>
      </c>
      <c r="I119" s="1144" t="n">
        <f aca="false">'JULY, 2017'!I119+'AUGUST, 2017'!I119+'SEPTEMBER, 2017'!I119</f>
        <v>0</v>
      </c>
      <c r="J119" s="1144" t="n">
        <f aca="false">'JULY, 2017'!J119+'AUGUST, 2017'!J119+'SEPTEMBER, 2017'!J119</f>
        <v>0</v>
      </c>
      <c r="K119" s="1144" t="n">
        <f aca="false">'JULY, 2017'!K119+'AUGUST, 2017'!K119+'SEPTEMBER, 2017'!K119</f>
        <v>0</v>
      </c>
      <c r="L119" s="1782" t="n">
        <f aca="false">'JULY, 2017'!L119+'AUGUST, 2017'!L119+'SEPTEMBER, 2017'!L119</f>
        <v>0</v>
      </c>
      <c r="M119" s="1144" t="n">
        <f aca="false">'JULY, 2017'!M119+'AUGUST, 2017'!M119+'SEPTEMBER, 2017'!M119</f>
        <v>0</v>
      </c>
      <c r="N119" s="1144" t="n">
        <f aca="false">'JULY, 2017'!N119+'AUGUST, 2017'!N119+'SEPTEMBER, 2017'!N119</f>
        <v>0</v>
      </c>
      <c r="O119" s="1144" t="n">
        <f aca="false">'JULY, 2017'!O119+'AUGUST, 2017'!O119+'SEPTEMBER, 2017'!O119</f>
        <v>0</v>
      </c>
      <c r="P119" s="1144" t="n">
        <f aca="false">'JULY, 2017'!P119+'AUGUST, 2017'!P119+'SEPTEMBER, 2017'!P119</f>
        <v>0</v>
      </c>
      <c r="Q119" s="1144" t="n">
        <f aca="false">'JULY, 2017'!Q119+'AUGUST, 2017'!Q119+'SEPTEMBER, 2017'!Q119</f>
        <v>0</v>
      </c>
      <c r="R119" s="1144" t="n">
        <f aca="false">'JULY, 2017'!R119+'AUGUST, 2017'!R119+'SEPTEMBER, 2017'!R119</f>
        <v>0</v>
      </c>
      <c r="S119" s="1144" t="n">
        <f aca="false">'JULY, 2017'!S119+'AUGUST, 2017'!S119+'SEPTEMBER, 2017'!S119</f>
        <v>0</v>
      </c>
      <c r="T119" s="1144" t="n">
        <f aca="false">'JULY, 2017'!T119+'AUGUST, 2017'!T119+'SEPTEMBER, 2017'!T119</f>
        <v>0</v>
      </c>
      <c r="U119" s="1144" t="n">
        <f aca="false">'JULY, 2017'!U119+'AUGUST, 2017'!U119+'SEPTEMBER, 2017'!U119</f>
        <v>0</v>
      </c>
      <c r="V119" s="57"/>
      <c r="W119" s="57"/>
      <c r="X119" s="57"/>
    </row>
    <row r="120" customFormat="false" ht="28.5" hidden="false" customHeight="false" outlineLevel="0" collapsed="false">
      <c r="B120" s="1179" t="s">
        <v>15</v>
      </c>
      <c r="C120" s="1153" t="n">
        <f aca="false">SUM(C98:C119)</f>
        <v>8</v>
      </c>
      <c r="D120" s="1153" t="n">
        <f aca="false">SUM(D98:D119)</f>
        <v>16</v>
      </c>
      <c r="E120" s="1153" t="n">
        <f aca="false">SUM(E98:E119)</f>
        <v>4</v>
      </c>
      <c r="F120" s="1153" t="n">
        <f aca="false">SUM(F98:F119)</f>
        <v>16</v>
      </c>
      <c r="G120" s="1153" t="n">
        <f aca="false">SUM(G98:G119)</f>
        <v>35</v>
      </c>
      <c r="H120" s="1153" t="n">
        <f aca="false">SUM(H98:H119)</f>
        <v>25</v>
      </c>
      <c r="I120" s="1153" t="n">
        <f aca="false">SUM(I98:I119)</f>
        <v>19</v>
      </c>
      <c r="J120" s="1153" t="n">
        <f aca="false">SUM(J98:J119)</f>
        <v>8</v>
      </c>
      <c r="K120" s="1153" t="n">
        <f aca="false">SUM(K98:K119)</f>
        <v>160</v>
      </c>
      <c r="L120" s="1783" t="n">
        <f aca="false">SUM(L98:L119)</f>
        <v>291</v>
      </c>
      <c r="M120" s="1784" t="n">
        <f aca="false">SUM(M98:M119)</f>
        <v>243</v>
      </c>
      <c r="N120" s="1784" t="n">
        <f aca="false">SUM(N98:N119)</f>
        <v>201</v>
      </c>
      <c r="O120" s="1784" t="n">
        <f aca="false">SUM(O98:O119)</f>
        <v>22</v>
      </c>
      <c r="P120" s="1784" t="n">
        <f aca="false">SUM(P98:P119)</f>
        <v>48</v>
      </c>
      <c r="Q120" s="1784" t="n">
        <f aca="false">SUM(Q98:Q119)</f>
        <v>9</v>
      </c>
      <c r="R120" s="1784" t="n">
        <f aca="false">SUM(R98:R119)</f>
        <v>1</v>
      </c>
      <c r="S120" s="1784" t="n">
        <f aca="false">SUM(S98:S119)</f>
        <v>10</v>
      </c>
      <c r="T120" s="1784" t="n">
        <f aca="false">SUM(T98:T119)</f>
        <v>92160</v>
      </c>
      <c r="U120" s="1784" t="n">
        <f aca="false">SUM(U98:U119)</f>
        <v>91200</v>
      </c>
      <c r="V120" s="57"/>
      <c r="W120" s="57"/>
      <c r="X120" s="57"/>
    </row>
    <row r="121" customFormat="false" ht="15" hidden="false" customHeight="false" outlineLevel="0" collapsed="false">
      <c r="J121" s="57"/>
      <c r="K121" s="57"/>
      <c r="L121" s="57"/>
      <c r="M121" s="57"/>
      <c r="N121" s="57"/>
      <c r="O121" s="57"/>
      <c r="P121" s="57"/>
      <c r="Q121" s="57"/>
      <c r="R121" s="84"/>
      <c r="S121" s="57"/>
      <c r="T121" s="57"/>
      <c r="U121" s="57"/>
      <c r="V121" s="57"/>
      <c r="W121" s="57"/>
      <c r="X121" s="57"/>
    </row>
    <row r="122" customFormat="false" ht="15" hidden="false" customHeight="false" outlineLevel="0" collapsed="false">
      <c r="J122" s="57"/>
      <c r="K122" s="57"/>
      <c r="L122" s="57"/>
      <c r="M122" s="57"/>
      <c r="N122" s="57"/>
      <c r="O122" s="57"/>
      <c r="P122" s="57"/>
      <c r="Q122" s="57"/>
      <c r="R122" s="84"/>
      <c r="S122" s="57"/>
      <c r="T122" s="57"/>
      <c r="U122" s="57"/>
      <c r="V122" s="57"/>
      <c r="W122" s="57"/>
      <c r="X122" s="57"/>
    </row>
    <row r="123" customFormat="false" ht="15" hidden="false" customHeight="false" outlineLevel="0" collapsed="false">
      <c r="J123" s="57"/>
      <c r="K123" s="57"/>
      <c r="L123" s="57"/>
      <c r="M123" s="57"/>
      <c r="N123" s="57"/>
      <c r="O123" s="57"/>
      <c r="P123" s="57"/>
      <c r="Q123" s="57"/>
      <c r="R123" s="84"/>
      <c r="S123" s="57"/>
      <c r="T123" s="57"/>
      <c r="U123" s="57"/>
      <c r="V123" s="57"/>
      <c r="W123" s="57"/>
      <c r="X123" s="57"/>
    </row>
    <row r="124" customFormat="false" ht="15" hidden="false" customHeight="false" outlineLevel="0" collapsed="false">
      <c r="J124" s="57"/>
      <c r="K124" s="57"/>
      <c r="L124" s="57"/>
      <c r="M124" s="57"/>
      <c r="N124" s="57"/>
      <c r="O124" s="57"/>
      <c r="P124" s="57"/>
      <c r="Q124" s="57"/>
      <c r="R124" s="84"/>
      <c r="S124" s="57"/>
      <c r="T124" s="57"/>
      <c r="U124" s="57"/>
      <c r="V124" s="57"/>
      <c r="W124" s="57"/>
      <c r="X124" s="57"/>
    </row>
    <row r="125" customFormat="false" ht="15" hidden="false" customHeight="false" outlineLevel="0" collapsed="false">
      <c r="J125" s="57"/>
      <c r="K125" s="57"/>
      <c r="L125" s="57"/>
      <c r="M125" s="57"/>
      <c r="N125" s="57"/>
      <c r="O125" s="57"/>
      <c r="P125" s="57"/>
      <c r="Q125" s="57"/>
      <c r="R125" s="84"/>
      <c r="S125" s="57"/>
      <c r="T125" s="57"/>
      <c r="U125" s="57"/>
      <c r="V125" s="57"/>
      <c r="W125" s="57"/>
      <c r="X125" s="57"/>
    </row>
    <row r="126" customFormat="false" ht="15" hidden="false" customHeight="false" outlineLevel="0" collapsed="false">
      <c r="J126" s="57"/>
      <c r="K126" s="57"/>
      <c r="L126" s="57"/>
      <c r="M126" s="57"/>
      <c r="N126" s="57"/>
      <c r="O126" s="57"/>
      <c r="P126" s="57"/>
      <c r="Q126" s="57"/>
      <c r="R126" s="84"/>
      <c r="S126" s="57"/>
      <c r="T126" s="57"/>
      <c r="U126" s="57"/>
      <c r="V126" s="57"/>
      <c r="W126" s="57"/>
      <c r="X126" s="57"/>
    </row>
    <row r="127" customFormat="false" ht="15" hidden="false" customHeight="false" outlineLevel="0" collapsed="false">
      <c r="J127" s="57"/>
      <c r="K127" s="57"/>
      <c r="L127" s="57"/>
      <c r="M127" s="57"/>
      <c r="N127" s="57"/>
      <c r="O127" s="57"/>
      <c r="P127" s="57"/>
      <c r="Q127" s="57"/>
      <c r="R127" s="84"/>
      <c r="S127" s="57"/>
      <c r="T127" s="57"/>
      <c r="U127" s="57"/>
      <c r="V127" s="57"/>
      <c r="W127" s="57"/>
      <c r="X127" s="57"/>
    </row>
    <row r="128" customFormat="false" ht="28.5" hidden="false" customHeight="false" outlineLevel="0" collapsed="false">
      <c r="B128" s="1701"/>
      <c r="C128" s="1701"/>
      <c r="D128" s="1701"/>
      <c r="E128" s="1701"/>
      <c r="F128" s="1701"/>
      <c r="G128" s="1785" t="s">
        <v>167</v>
      </c>
      <c r="H128" s="1785"/>
      <c r="I128" s="1785"/>
      <c r="J128" s="1785"/>
      <c r="K128" s="1785"/>
      <c r="L128" s="1785"/>
      <c r="M128" s="1785"/>
      <c r="N128" s="1785"/>
      <c r="O128" s="1785"/>
      <c r="P128" s="1785"/>
      <c r="Q128" s="1785"/>
      <c r="R128" s="1785"/>
      <c r="S128" s="1785"/>
      <c r="T128" s="1701"/>
      <c r="U128" s="1701"/>
      <c r="V128" s="1701"/>
      <c r="W128" s="1701"/>
      <c r="X128" s="1701"/>
      <c r="Y128" s="1701"/>
      <c r="Z128" s="1701"/>
    </row>
    <row r="129" customFormat="false" ht="28.5" hidden="false" customHeight="false" outlineLevel="0" collapsed="false">
      <c r="B129" s="1701"/>
      <c r="C129" s="1701"/>
      <c r="D129" s="1701"/>
      <c r="E129" s="1701"/>
      <c r="F129" s="1701"/>
      <c r="G129" s="1701"/>
      <c r="H129" s="1786"/>
      <c r="I129" s="1786"/>
      <c r="J129" s="1786"/>
      <c r="K129" s="1786"/>
      <c r="L129" s="1786"/>
      <c r="M129" s="1786"/>
      <c r="N129" s="1786"/>
      <c r="O129" s="1786"/>
      <c r="P129" s="1786"/>
      <c r="Q129" s="1702"/>
      <c r="R129" s="1703"/>
      <c r="S129" s="1703"/>
      <c r="T129" s="1701"/>
      <c r="U129" s="1701"/>
      <c r="V129" s="1701"/>
      <c r="W129" s="1701"/>
      <c r="X129" s="1701"/>
      <c r="Y129" s="1701"/>
      <c r="Z129" s="1701"/>
    </row>
    <row r="130" customFormat="false" ht="15.75" hidden="false" customHeight="false" outlineLevel="0" collapsed="false">
      <c r="B130" s="1701"/>
      <c r="C130" s="1701"/>
      <c r="D130" s="1701"/>
      <c r="E130" s="1701"/>
      <c r="F130" s="1701"/>
      <c r="G130" s="1701"/>
      <c r="H130" s="1701"/>
      <c r="I130" s="1701"/>
      <c r="J130" s="1701"/>
      <c r="K130" s="1701"/>
      <c r="L130" s="1701"/>
      <c r="M130" s="1701"/>
      <c r="N130" s="1701"/>
      <c r="O130" s="1701"/>
      <c r="P130" s="1701"/>
      <c r="Q130" s="1701"/>
      <c r="R130" s="1704"/>
      <c r="S130" s="1701"/>
      <c r="T130" s="1701"/>
      <c r="U130" s="1701"/>
      <c r="V130" s="1701"/>
      <c r="W130" s="1701"/>
      <c r="X130" s="1701"/>
      <c r="Y130" s="1701"/>
      <c r="Z130" s="1701"/>
    </row>
    <row r="131" customFormat="false" ht="15" hidden="false" customHeight="true" outlineLevel="0" collapsed="false">
      <c r="B131" s="1566" t="s">
        <v>52</v>
      </c>
      <c r="C131" s="1566" t="s">
        <v>141</v>
      </c>
      <c r="D131" s="1566"/>
      <c r="E131" s="1566"/>
      <c r="F131" s="1705" t="s">
        <v>142</v>
      </c>
      <c r="G131" s="1705"/>
      <c r="H131" s="1705"/>
      <c r="I131" s="1566" t="s">
        <v>143</v>
      </c>
      <c r="J131" s="1566"/>
      <c r="K131" s="1566"/>
      <c r="L131" s="1566" t="s">
        <v>144</v>
      </c>
      <c r="M131" s="1566"/>
      <c r="N131" s="1566"/>
      <c r="O131" s="1566" t="s">
        <v>145</v>
      </c>
      <c r="P131" s="1566"/>
      <c r="Q131" s="1566"/>
      <c r="R131" s="1566" t="s">
        <v>146</v>
      </c>
      <c r="S131" s="1566"/>
      <c r="T131" s="1566"/>
      <c r="U131" s="1566" t="s">
        <v>147</v>
      </c>
      <c r="V131" s="1566"/>
      <c r="W131" s="1566"/>
      <c r="X131" s="1566" t="s">
        <v>148</v>
      </c>
      <c r="Y131" s="1566"/>
      <c r="Z131" s="1566"/>
    </row>
    <row r="132" customFormat="false" ht="15.75" hidden="false" customHeight="true" outlineLevel="0" collapsed="false">
      <c r="B132" s="1566"/>
      <c r="C132" s="1566"/>
      <c r="D132" s="1566"/>
      <c r="E132" s="1566"/>
      <c r="F132" s="1706" t="s">
        <v>149</v>
      </c>
      <c r="G132" s="1706"/>
      <c r="H132" s="1706"/>
      <c r="I132" s="1566"/>
      <c r="J132" s="1566"/>
      <c r="K132" s="1566"/>
      <c r="L132" s="1566"/>
      <c r="M132" s="1566"/>
      <c r="N132" s="1566"/>
      <c r="O132" s="1566"/>
      <c r="P132" s="1566"/>
      <c r="Q132" s="1566"/>
      <c r="R132" s="1566"/>
      <c r="S132" s="1566"/>
      <c r="T132" s="1566"/>
      <c r="U132" s="1566"/>
      <c r="V132" s="1566"/>
      <c r="W132" s="1566"/>
      <c r="X132" s="1566"/>
      <c r="Y132" s="1566"/>
      <c r="Z132" s="1566"/>
    </row>
    <row r="133" customFormat="false" ht="15.75" hidden="false" customHeight="false" outlineLevel="0" collapsed="false">
      <c r="B133" s="1566"/>
      <c r="C133" s="1787" t="n">
        <v>2016</v>
      </c>
      <c r="D133" s="1788" t="n">
        <v>2017</v>
      </c>
      <c r="E133" s="1789" t="s">
        <v>150</v>
      </c>
      <c r="F133" s="1787" t="n">
        <v>2016</v>
      </c>
      <c r="G133" s="1787" t="n">
        <v>2017</v>
      </c>
      <c r="H133" s="1789" t="s">
        <v>150</v>
      </c>
      <c r="I133" s="1790" t="n">
        <v>2016</v>
      </c>
      <c r="J133" s="1787" t="n">
        <v>2017</v>
      </c>
      <c r="K133" s="1789" t="s">
        <v>150</v>
      </c>
      <c r="L133" s="1787" t="n">
        <v>2016</v>
      </c>
      <c r="M133" s="1787" t="n">
        <v>2017</v>
      </c>
      <c r="N133" s="1789" t="s">
        <v>150</v>
      </c>
      <c r="O133" s="1787" t="n">
        <v>2016</v>
      </c>
      <c r="P133" s="1787" t="n">
        <v>2017</v>
      </c>
      <c r="Q133" s="1789" t="s">
        <v>150</v>
      </c>
      <c r="R133" s="1787" t="n">
        <v>2016</v>
      </c>
      <c r="S133" s="1787" t="n">
        <v>2017</v>
      </c>
      <c r="T133" s="1789" t="s">
        <v>150</v>
      </c>
      <c r="U133" s="1787" t="n">
        <v>2016</v>
      </c>
      <c r="V133" s="1787" t="n">
        <v>2017</v>
      </c>
      <c r="W133" s="1789" t="s">
        <v>150</v>
      </c>
      <c r="X133" s="1787" t="n">
        <v>2016</v>
      </c>
      <c r="Y133" s="1787" t="n">
        <v>2017</v>
      </c>
      <c r="Z133" s="1789" t="s">
        <v>150</v>
      </c>
    </row>
    <row r="134" customFormat="false" ht="16.5" hidden="false" customHeight="false" outlineLevel="0" collapsed="false">
      <c r="B134" s="1566"/>
      <c r="C134" s="1787"/>
      <c r="D134" s="1788"/>
      <c r="E134" s="1789" t="s">
        <v>151</v>
      </c>
      <c r="F134" s="1787"/>
      <c r="G134" s="1787"/>
      <c r="H134" s="1791" t="s">
        <v>151</v>
      </c>
      <c r="I134" s="1790"/>
      <c r="J134" s="1787"/>
      <c r="K134" s="1791" t="s">
        <v>151</v>
      </c>
      <c r="L134" s="1787"/>
      <c r="M134" s="1787"/>
      <c r="N134" s="1791" t="s">
        <v>151</v>
      </c>
      <c r="O134" s="1787"/>
      <c r="P134" s="1787"/>
      <c r="Q134" s="1791" t="s">
        <v>151</v>
      </c>
      <c r="R134" s="1787"/>
      <c r="S134" s="1787"/>
      <c r="T134" s="1791" t="s">
        <v>151</v>
      </c>
      <c r="U134" s="1787"/>
      <c r="V134" s="1787"/>
      <c r="W134" s="1791" t="s">
        <v>151</v>
      </c>
      <c r="X134" s="1787"/>
      <c r="Y134" s="1787"/>
      <c r="Z134" s="1791" t="s">
        <v>151</v>
      </c>
    </row>
    <row r="135" customFormat="false" ht="21.75" hidden="false" customHeight="false" outlineLevel="0" collapsed="false">
      <c r="B135" s="1792" t="s">
        <v>152</v>
      </c>
      <c r="C135" s="1793" t="n">
        <v>1277</v>
      </c>
      <c r="D135" s="1794" t="n">
        <v>1180</v>
      </c>
      <c r="E135" s="1795" t="n">
        <f aca="true">(INDIRECT("D"&amp;ROW())-INDIRECT("C"&amp;ROW()))/INDIRECT("C"&amp;ROW())*100</f>
        <v>-7.59592795614722</v>
      </c>
      <c r="F135" s="1796" t="n">
        <v>2119</v>
      </c>
      <c r="G135" s="1796" t="n">
        <v>2032</v>
      </c>
      <c r="H135" s="1795" t="n">
        <f aca="true">(INDIRECT("G"&amp;ROW())-INDIRECT("F"&amp;ROW()))/INDIRECT("F"&amp;ROW())*100</f>
        <v>-4.10571024067957</v>
      </c>
      <c r="I135" s="1796" t="n">
        <v>85</v>
      </c>
      <c r="J135" s="1796" t="n">
        <v>66</v>
      </c>
      <c r="K135" s="1795" t="n">
        <f aca="true">(INDIRECT("J"&amp;ROW())-INDIRECT("I"&amp;ROW()))/INDIRECT("I"&amp;ROW())*100</f>
        <v>-22.3529411764706</v>
      </c>
      <c r="L135" s="1796" t="n">
        <v>382</v>
      </c>
      <c r="M135" s="1796" t="n">
        <v>317</v>
      </c>
      <c r="N135" s="1795" t="n">
        <f aca="true">(INDIRECT("M"&amp;ROW())-INDIRECT("L"&amp;ROW()))/INDIRECT("L"&amp;ROW())*100</f>
        <v>-17.0157068062827</v>
      </c>
      <c r="O135" s="1796" t="n">
        <v>810</v>
      </c>
      <c r="P135" s="1796" t="n">
        <v>797</v>
      </c>
      <c r="Q135" s="1795" t="n">
        <f aca="true">(INDIRECT("P"&amp;ROW())-INDIRECT("O"&amp;ROW()))/INDIRECT("O"&amp;ROW())*100</f>
        <v>-1.60493827160494</v>
      </c>
      <c r="R135" s="1796" t="n">
        <v>253</v>
      </c>
      <c r="S135" s="1796" t="n">
        <v>223</v>
      </c>
      <c r="T135" s="1795" t="n">
        <f aca="true">(INDIRECT("S"&amp;ROW())-INDIRECT("R"&amp;ROW()))/INDIRECT("R"&amp;ROW())*100</f>
        <v>-11.8577075098814</v>
      </c>
      <c r="U135" s="1796" t="n">
        <v>223</v>
      </c>
      <c r="V135" s="1796" t="n">
        <v>68</v>
      </c>
      <c r="W135" s="1795" t="n">
        <f aca="true">(INDIRECT("V"&amp;ROW())-INDIRECT("U"&amp;ROW()))/INDIRECT("U"&amp;ROW())*100</f>
        <v>-69.5067264573991</v>
      </c>
      <c r="X135" s="1796" t="n">
        <v>577</v>
      </c>
      <c r="Y135" s="1796" t="n">
        <v>478</v>
      </c>
      <c r="Z135" s="1795" t="n">
        <f aca="true">(INDIRECT("Y"&amp;ROW())-INDIRECT("X"&amp;ROW()))/INDIRECT("X"&amp;ROW())*100</f>
        <v>-17.157712305026</v>
      </c>
    </row>
    <row r="136" customFormat="false" ht="21.75" hidden="false" customHeight="false" outlineLevel="0" collapsed="false">
      <c r="B136" s="1792" t="s">
        <v>153</v>
      </c>
      <c r="C136" s="1797" t="n">
        <v>123</v>
      </c>
      <c r="D136" s="1794" t="n">
        <v>251</v>
      </c>
      <c r="E136" s="1795" t="n">
        <f aca="true">(INDIRECT("D"&amp;ROW())-INDIRECT("C"&amp;ROW()))/INDIRECT("C"&amp;ROW())*100</f>
        <v>104.065040650407</v>
      </c>
      <c r="F136" s="1796" t="n">
        <v>210</v>
      </c>
      <c r="G136" s="1796" t="n">
        <v>419</v>
      </c>
      <c r="H136" s="1795" t="n">
        <f aca="true">(INDIRECT("G"&amp;ROW())-INDIRECT("F"&amp;ROW()))/INDIRECT("F"&amp;ROW())*100</f>
        <v>99.5238095238095</v>
      </c>
      <c r="I136" s="1796" t="n">
        <v>28</v>
      </c>
      <c r="J136" s="1796" t="n">
        <v>26</v>
      </c>
      <c r="K136" s="1795" t="n">
        <f aca="true">(INDIRECT("J"&amp;ROW())-INDIRECT("I"&amp;ROW()))/INDIRECT("I"&amp;ROW())*100</f>
        <v>-7.14285714285714</v>
      </c>
      <c r="L136" s="1796" t="n">
        <v>36</v>
      </c>
      <c r="M136" s="1796" t="n">
        <v>83</v>
      </c>
      <c r="N136" s="1795" t="n">
        <f aca="true">(INDIRECT("M"&amp;ROW())-INDIRECT("L"&amp;ROW()))/INDIRECT("L"&amp;ROW())*100</f>
        <v>130.555555555556</v>
      </c>
      <c r="O136" s="1796" t="n">
        <v>59</v>
      </c>
      <c r="P136" s="1796" t="n">
        <v>142</v>
      </c>
      <c r="Q136" s="1795" t="n">
        <f aca="true">(INDIRECT("P"&amp;ROW())-INDIRECT("O"&amp;ROW()))/INDIRECT("O"&amp;ROW())*100</f>
        <v>140.677966101695</v>
      </c>
      <c r="R136" s="1796" t="n">
        <v>31</v>
      </c>
      <c r="S136" s="1796" t="n">
        <v>50</v>
      </c>
      <c r="T136" s="1795" t="n">
        <f aca="true">(INDIRECT("S"&amp;ROW())-INDIRECT("R"&amp;ROW()))/INDIRECT("R"&amp;ROW())*100</f>
        <v>61.2903225806452</v>
      </c>
      <c r="U136" s="1796" t="n">
        <v>50</v>
      </c>
      <c r="V136" s="1796" t="n">
        <v>29</v>
      </c>
      <c r="W136" s="1795" t="n">
        <f aca="true">(INDIRECT("V"&amp;ROW())-INDIRECT("U"&amp;ROW()))/INDIRECT("U"&amp;ROW())*100</f>
        <v>-42</v>
      </c>
      <c r="X136" s="1796" t="n">
        <v>90</v>
      </c>
      <c r="Y136" s="1796" t="n">
        <v>167</v>
      </c>
      <c r="Z136" s="1795" t="n">
        <f aca="true">(INDIRECT("Y"&amp;ROW())-INDIRECT("X"&amp;ROW()))/INDIRECT("X"&amp;ROW())*100</f>
        <v>85.5555555555556</v>
      </c>
    </row>
    <row r="137" customFormat="false" ht="21.75" hidden="false" customHeight="false" outlineLevel="0" collapsed="false">
      <c r="B137" s="1792" t="s">
        <v>154</v>
      </c>
      <c r="C137" s="1797" t="n">
        <v>344</v>
      </c>
      <c r="D137" s="1794" t="n">
        <v>264</v>
      </c>
      <c r="E137" s="1795" t="n">
        <f aca="true">(INDIRECT("D"&amp;ROW())-INDIRECT("C"&amp;ROW()))/INDIRECT("C"&amp;ROW())*100</f>
        <v>-23.2558139534884</v>
      </c>
      <c r="F137" s="1796" t="n">
        <v>482</v>
      </c>
      <c r="G137" s="1796" t="n">
        <v>392</v>
      </c>
      <c r="H137" s="1795" t="n">
        <f aca="true">(INDIRECT("G"&amp;ROW())-INDIRECT("F"&amp;ROW()))/INDIRECT("F"&amp;ROW())*100</f>
        <v>-18.6721991701245</v>
      </c>
      <c r="I137" s="1796" t="n">
        <v>75</v>
      </c>
      <c r="J137" s="1796" t="n">
        <v>59</v>
      </c>
      <c r="K137" s="1795" t="n">
        <f aca="true">(INDIRECT("J"&amp;ROW())-INDIRECT("I"&amp;ROW()))/INDIRECT("I"&amp;ROW())*100</f>
        <v>-21.3333333333333</v>
      </c>
      <c r="L137" s="1796" t="n">
        <v>111</v>
      </c>
      <c r="M137" s="1796" t="n">
        <v>98</v>
      </c>
      <c r="N137" s="1795" t="n">
        <f aca="true">(INDIRECT("M"&amp;ROW())-INDIRECT("L"&amp;ROW()))/INDIRECT("L"&amp;ROW())*100</f>
        <v>-11.7117117117117</v>
      </c>
      <c r="O137" s="1796" t="n">
        <v>158</v>
      </c>
      <c r="P137" s="1796" t="n">
        <v>107</v>
      </c>
      <c r="Q137" s="1795" t="n">
        <f aca="true">(INDIRECT("P"&amp;ROW())-INDIRECT("O"&amp;ROW()))/INDIRECT("O"&amp;ROW())*100</f>
        <v>-32.2784810126582</v>
      </c>
      <c r="R137" s="1796" t="n">
        <v>107</v>
      </c>
      <c r="S137" s="1796" t="n">
        <v>89</v>
      </c>
      <c r="T137" s="1795" t="n">
        <f aca="true">(INDIRECT("S"&amp;ROW())-INDIRECT("R"&amp;ROW()))/INDIRECT("R"&amp;ROW())*100</f>
        <v>-16.8224299065421</v>
      </c>
      <c r="U137" s="1796" t="n">
        <v>89</v>
      </c>
      <c r="V137" s="1796" t="n">
        <v>84</v>
      </c>
      <c r="W137" s="1795" t="n">
        <f aca="true">(INDIRECT("V"&amp;ROW())-INDIRECT("U"&amp;ROW()))/INDIRECT("U"&amp;ROW())*100</f>
        <v>-5.61797752808989</v>
      </c>
      <c r="X137" s="1796" t="n">
        <v>598</v>
      </c>
      <c r="Y137" s="1796" t="n">
        <v>451</v>
      </c>
      <c r="Z137" s="1795" t="n">
        <f aca="true">(INDIRECT("Y"&amp;ROW())-INDIRECT("X"&amp;ROW()))/INDIRECT("X"&amp;ROW())*100</f>
        <v>-24.5819397993311</v>
      </c>
    </row>
    <row r="138" customFormat="false" ht="21.75" hidden="false" customHeight="false" outlineLevel="0" collapsed="false">
      <c r="B138" s="1792" t="s">
        <v>155</v>
      </c>
      <c r="C138" s="1797" t="n">
        <v>173</v>
      </c>
      <c r="D138" s="1794" t="n">
        <v>195</v>
      </c>
      <c r="E138" s="1795" t="n">
        <f aca="true">(INDIRECT("D"&amp;ROW())-INDIRECT("C"&amp;ROW()))/INDIRECT("C"&amp;ROW())*100</f>
        <v>12.7167630057803</v>
      </c>
      <c r="F138" s="1796" t="n">
        <v>271</v>
      </c>
      <c r="G138" s="1796" t="n">
        <v>296</v>
      </c>
      <c r="H138" s="1795" t="n">
        <f aca="true">(INDIRECT("G"&amp;ROW())-INDIRECT("F"&amp;ROW()))/INDIRECT("F"&amp;ROW())*100</f>
        <v>9.22509225092251</v>
      </c>
      <c r="I138" s="1796" t="n">
        <v>26</v>
      </c>
      <c r="J138" s="1796" t="n">
        <v>29</v>
      </c>
      <c r="K138" s="1795" t="n">
        <f aca="true">(INDIRECT("J"&amp;ROW())-INDIRECT("I"&amp;ROW()))/INDIRECT("I"&amp;ROW())*100</f>
        <v>11.5384615384615</v>
      </c>
      <c r="L138" s="1796" t="n">
        <v>53</v>
      </c>
      <c r="M138" s="1796" t="n">
        <v>58</v>
      </c>
      <c r="N138" s="1795" t="n">
        <f aca="true">(INDIRECT("M"&amp;ROW())-INDIRECT("L"&amp;ROW()))/INDIRECT("L"&amp;ROW())*100</f>
        <v>9.43396226415094</v>
      </c>
      <c r="O138" s="1796" t="n">
        <v>94</v>
      </c>
      <c r="P138" s="1796" t="n">
        <v>108</v>
      </c>
      <c r="Q138" s="1795" t="n">
        <f aca="true">(INDIRECT("P"&amp;ROW())-INDIRECT("O"&amp;ROW()))/INDIRECT("O"&amp;ROW())*100</f>
        <v>14.8936170212766</v>
      </c>
      <c r="R138" s="1796" t="n">
        <v>38</v>
      </c>
      <c r="S138" s="1796" t="n">
        <v>58</v>
      </c>
      <c r="T138" s="1795" t="n">
        <f aca="true">(INDIRECT("S"&amp;ROW())-INDIRECT("R"&amp;ROW()))/INDIRECT("R"&amp;ROW())*100</f>
        <v>52.6315789473684</v>
      </c>
      <c r="U138" s="1796" t="n">
        <v>58</v>
      </c>
      <c r="V138" s="1796" t="n">
        <v>29</v>
      </c>
      <c r="W138" s="1795" t="n">
        <f aca="true">(INDIRECT("V"&amp;ROW())-INDIRECT("U"&amp;ROW()))/INDIRECT("U"&amp;ROW())*100</f>
        <v>-50</v>
      </c>
      <c r="X138" s="1796" t="n">
        <v>222</v>
      </c>
      <c r="Y138" s="1796" t="n">
        <v>310</v>
      </c>
      <c r="Z138" s="1795" t="n">
        <f aca="true">(INDIRECT("Y"&amp;ROW())-INDIRECT("X"&amp;ROW()))/INDIRECT("X"&amp;ROW())*100</f>
        <v>39.6396396396396</v>
      </c>
    </row>
    <row r="139" customFormat="false" ht="21.75" hidden="false" customHeight="false" outlineLevel="0" collapsed="false">
      <c r="B139" s="1792" t="s">
        <v>156</v>
      </c>
      <c r="C139" s="1797" t="n">
        <v>135</v>
      </c>
      <c r="D139" s="1794" t="n">
        <v>134</v>
      </c>
      <c r="E139" s="1795" t="n">
        <f aca="true">(INDIRECT("D"&amp;ROW())-INDIRECT("C"&amp;ROW()))/INDIRECT("C"&amp;ROW())*100</f>
        <v>-0.740740740740741</v>
      </c>
      <c r="F139" s="1796" t="n">
        <v>227</v>
      </c>
      <c r="G139" s="1796" t="n">
        <v>194</v>
      </c>
      <c r="H139" s="1795" t="n">
        <f aca="true">(INDIRECT("G"&amp;ROW())-INDIRECT("F"&amp;ROW()))/INDIRECT("F"&amp;ROW())*100</f>
        <v>-14.5374449339207</v>
      </c>
      <c r="I139" s="1796" t="n">
        <v>32</v>
      </c>
      <c r="J139" s="1796" t="n">
        <v>32</v>
      </c>
      <c r="K139" s="1795" t="n">
        <f aca="true">(INDIRECT("J"&amp;ROW())-INDIRECT("I"&amp;ROW()))/INDIRECT("I"&amp;ROW())*100</f>
        <v>0</v>
      </c>
      <c r="L139" s="1796" t="n">
        <v>40</v>
      </c>
      <c r="M139" s="1796" t="n">
        <v>37</v>
      </c>
      <c r="N139" s="1795" t="n">
        <f aca="true">(INDIRECT("M"&amp;ROW())-INDIRECT("L"&amp;ROW()))/INDIRECT("L"&amp;ROW())*100</f>
        <v>-7.5</v>
      </c>
      <c r="O139" s="1796" t="n">
        <v>63</v>
      </c>
      <c r="P139" s="1796" t="n">
        <v>65</v>
      </c>
      <c r="Q139" s="1795" t="n">
        <f aca="true">(INDIRECT("P"&amp;ROW())-INDIRECT("O"&amp;ROW()))/INDIRECT("O"&amp;ROW())*100</f>
        <v>3.17460317460317</v>
      </c>
      <c r="R139" s="1796" t="n">
        <v>33</v>
      </c>
      <c r="S139" s="1796" t="n">
        <v>37</v>
      </c>
      <c r="T139" s="1795" t="n">
        <f aca="true">(INDIRECT("S"&amp;ROW())-INDIRECT("R"&amp;ROW()))/INDIRECT("R"&amp;ROW())*100</f>
        <v>12.1212121212121</v>
      </c>
      <c r="U139" s="1796" t="n">
        <v>37</v>
      </c>
      <c r="V139" s="1796" t="n">
        <v>37</v>
      </c>
      <c r="W139" s="1795" t="n">
        <f aca="true">(INDIRECT("V"&amp;ROW())-INDIRECT("U"&amp;ROW()))/INDIRECT("U"&amp;ROW())*100</f>
        <v>0</v>
      </c>
      <c r="X139" s="1796" t="n">
        <v>173</v>
      </c>
      <c r="Y139" s="1796" t="n">
        <v>132</v>
      </c>
      <c r="Z139" s="1795" t="n">
        <f aca="true">(INDIRECT("Y"&amp;ROW())-INDIRECT("X"&amp;ROW()))/INDIRECT("X"&amp;ROW())*100</f>
        <v>-23.6994219653179</v>
      </c>
    </row>
    <row r="140" customFormat="false" ht="21.75" hidden="false" customHeight="false" outlineLevel="0" collapsed="false">
      <c r="B140" s="1792" t="s">
        <v>157</v>
      </c>
      <c r="C140" s="1797" t="n">
        <v>468</v>
      </c>
      <c r="D140" s="1794" t="n">
        <v>651</v>
      </c>
      <c r="E140" s="1795" t="n">
        <f aca="true">(INDIRECT("D"&amp;ROW())-INDIRECT("C"&amp;ROW()))/INDIRECT("C"&amp;ROW())*100</f>
        <v>39.1025641025641</v>
      </c>
      <c r="F140" s="1796" t="n">
        <v>702</v>
      </c>
      <c r="G140" s="1796" t="n">
        <v>968</v>
      </c>
      <c r="H140" s="1795" t="n">
        <f aca="true">(INDIRECT("G"&amp;ROW())-INDIRECT("F"&amp;ROW()))/INDIRECT("F"&amp;ROW())*100</f>
        <v>37.8917378917379</v>
      </c>
      <c r="I140" s="1796" t="n">
        <v>68</v>
      </c>
      <c r="J140" s="1796" t="n">
        <v>69</v>
      </c>
      <c r="K140" s="1795" t="n">
        <f aca="true">(INDIRECT("J"&amp;ROW())-INDIRECT("I"&amp;ROW()))/INDIRECT("I"&amp;ROW())*100</f>
        <v>1.47058823529412</v>
      </c>
      <c r="L140" s="1796" t="n">
        <v>178</v>
      </c>
      <c r="M140" s="1796" t="n">
        <v>211</v>
      </c>
      <c r="N140" s="1795" t="n">
        <f aca="true">(INDIRECT("M"&amp;ROW())-INDIRECT("L"&amp;ROW()))/INDIRECT("L"&amp;ROW())*100</f>
        <v>18.5393258426966</v>
      </c>
      <c r="O140" s="1796" t="n">
        <v>222</v>
      </c>
      <c r="P140" s="1796" t="n">
        <v>371</v>
      </c>
      <c r="Q140" s="1795" t="n">
        <f aca="true">(INDIRECT("P"&amp;ROW())-INDIRECT("O"&amp;ROW()))/INDIRECT("O"&amp;ROW())*100</f>
        <v>67.1171171171171</v>
      </c>
      <c r="R140" s="1796" t="n">
        <v>145</v>
      </c>
      <c r="S140" s="1796" t="n">
        <v>174</v>
      </c>
      <c r="T140" s="1795" t="n">
        <f aca="true">(INDIRECT("S"&amp;ROW())-INDIRECT("R"&amp;ROW()))/INDIRECT("R"&amp;ROW())*100</f>
        <v>20</v>
      </c>
      <c r="U140" s="1796" t="n">
        <v>174</v>
      </c>
      <c r="V140" s="1796" t="n">
        <v>77</v>
      </c>
      <c r="W140" s="1795" t="n">
        <f aca="true">(INDIRECT("V"&amp;ROW())-INDIRECT("U"&amp;ROW()))/INDIRECT("U"&amp;ROW())*100</f>
        <v>-55.7471264367816</v>
      </c>
      <c r="X140" s="1796" t="n">
        <v>447</v>
      </c>
      <c r="Y140" s="1796" t="n">
        <v>637</v>
      </c>
      <c r="Z140" s="1795" t="n">
        <f aca="true">(INDIRECT("Y"&amp;ROW())-INDIRECT("X"&amp;ROW()))/INDIRECT("X"&amp;ROW())*100</f>
        <v>42.5055928411633</v>
      </c>
    </row>
    <row r="141" customFormat="false" ht="21.75" hidden="false" customHeight="false" outlineLevel="0" collapsed="false">
      <c r="B141" s="1792" t="s">
        <v>158</v>
      </c>
      <c r="C141" s="1797" t="n">
        <v>150</v>
      </c>
      <c r="D141" s="1794" t="n">
        <v>133</v>
      </c>
      <c r="E141" s="1795" t="n">
        <f aca="true">(INDIRECT("D"&amp;ROW())-INDIRECT("C"&amp;ROW()))/INDIRECT("C"&amp;ROW())*100</f>
        <v>-11.3333333333333</v>
      </c>
      <c r="F141" s="1796" t="n">
        <v>219</v>
      </c>
      <c r="G141" s="1796" t="n">
        <v>205</v>
      </c>
      <c r="H141" s="1795" t="n">
        <f aca="true">(INDIRECT("G"&amp;ROW())-INDIRECT("F"&amp;ROW()))/INDIRECT("F"&amp;ROW())*100</f>
        <v>-6.39269406392694</v>
      </c>
      <c r="I141" s="1796" t="n">
        <v>23</v>
      </c>
      <c r="J141" s="1796" t="n">
        <v>38</v>
      </c>
      <c r="K141" s="1795" t="n">
        <f aca="true">(INDIRECT("J"&amp;ROW())-INDIRECT("I"&amp;ROW()))/INDIRECT("I"&amp;ROW())*100</f>
        <v>65.2173913043478</v>
      </c>
      <c r="L141" s="1796" t="n">
        <v>75</v>
      </c>
      <c r="M141" s="1796" t="n">
        <v>66</v>
      </c>
      <c r="N141" s="1795" t="n">
        <f aca="true">(INDIRECT("M"&amp;ROW())-INDIRECT("L"&amp;ROW()))/INDIRECT("L"&amp;ROW())*100</f>
        <v>-12</v>
      </c>
      <c r="O141" s="1796" t="n">
        <v>52</v>
      </c>
      <c r="P141" s="1796" t="n">
        <v>29</v>
      </c>
      <c r="Q141" s="1795" t="n">
        <f aca="true">(INDIRECT("P"&amp;ROW())-INDIRECT("O"&amp;ROW()))/INDIRECT("O"&amp;ROW())*100</f>
        <v>-44.2307692307692</v>
      </c>
      <c r="R141" s="1796" t="n">
        <v>38</v>
      </c>
      <c r="S141" s="1796" t="n">
        <v>36</v>
      </c>
      <c r="T141" s="1795" t="n">
        <f aca="true">(INDIRECT("S"&amp;ROW())-INDIRECT("R"&amp;ROW()))/INDIRECT("R"&amp;ROW())*100</f>
        <v>-5.26315789473684</v>
      </c>
      <c r="U141" s="1796" t="n">
        <v>36</v>
      </c>
      <c r="V141" s="1796" t="n">
        <v>37</v>
      </c>
      <c r="W141" s="1795" t="n">
        <f aca="true">(INDIRECT("V"&amp;ROW())-INDIRECT("U"&amp;ROW()))/INDIRECT("U"&amp;ROW())*100</f>
        <v>2.77777777777778</v>
      </c>
      <c r="X141" s="1796" t="n">
        <v>170</v>
      </c>
      <c r="Y141" s="1796" t="n">
        <v>223</v>
      </c>
      <c r="Z141" s="1795" t="n">
        <f aca="true">(INDIRECT("Y"&amp;ROW())-INDIRECT("X"&amp;ROW()))/INDIRECT("X"&amp;ROW())*100</f>
        <v>31.1764705882353</v>
      </c>
    </row>
    <row r="142" customFormat="false" ht="21.75" hidden="false" customHeight="false" outlineLevel="0" collapsed="false">
      <c r="B142" s="1792" t="s">
        <v>159</v>
      </c>
      <c r="C142" s="1797" t="n">
        <v>94</v>
      </c>
      <c r="D142" s="1794" t="n">
        <v>61</v>
      </c>
      <c r="E142" s="1795" t="n">
        <f aca="true">(INDIRECT("D"&amp;ROW())-INDIRECT("C"&amp;ROW()))/INDIRECT("C"&amp;ROW())*100</f>
        <v>-35.1063829787234</v>
      </c>
      <c r="F142" s="1796" t="n">
        <v>151</v>
      </c>
      <c r="G142" s="1796" t="n">
        <v>94</v>
      </c>
      <c r="H142" s="1795" t="n">
        <f aca="true">(INDIRECT("G"&amp;ROW())-INDIRECT("F"&amp;ROW()))/INDIRECT("F"&amp;ROW())*100</f>
        <v>-37.7483443708609</v>
      </c>
      <c r="I142" s="1796" t="n">
        <v>23</v>
      </c>
      <c r="J142" s="1796" t="n">
        <v>18</v>
      </c>
      <c r="K142" s="1795" t="n">
        <f aca="true">(INDIRECT("J"&amp;ROW())-INDIRECT("I"&amp;ROW()))/INDIRECT("I"&amp;ROW())*100</f>
        <v>-21.7391304347826</v>
      </c>
      <c r="L142" s="1796" t="n">
        <v>26</v>
      </c>
      <c r="M142" s="1796" t="n">
        <v>25</v>
      </c>
      <c r="N142" s="1795" t="n">
        <f aca="true">(INDIRECT("M"&amp;ROW())-INDIRECT("L"&amp;ROW()))/INDIRECT("L"&amp;ROW())*100</f>
        <v>-3.84615384615385</v>
      </c>
      <c r="O142" s="1796" t="n">
        <v>45</v>
      </c>
      <c r="P142" s="1796" t="n">
        <v>18</v>
      </c>
      <c r="Q142" s="1795" t="n">
        <f aca="true">(INDIRECT("P"&amp;ROW())-INDIRECT("O"&amp;ROW()))/INDIRECT("O"&amp;ROW())*100</f>
        <v>-60</v>
      </c>
      <c r="R142" s="1796" t="n">
        <v>14</v>
      </c>
      <c r="S142" s="1796" t="n">
        <v>5</v>
      </c>
      <c r="T142" s="1795" t="n">
        <f aca="true">(INDIRECT("S"&amp;ROW())-INDIRECT("R"&amp;ROW()))/INDIRECT("R"&amp;ROW())*100</f>
        <v>-64.2857142857143</v>
      </c>
      <c r="U142" s="1796" t="n">
        <v>5</v>
      </c>
      <c r="V142" s="1796" t="n">
        <v>25</v>
      </c>
      <c r="W142" s="1795" t="n">
        <f aca="true">(INDIRECT("V"&amp;ROW())-INDIRECT("U"&amp;ROW()))/INDIRECT("U"&amp;ROW())*100</f>
        <v>400</v>
      </c>
      <c r="X142" s="1796" t="n">
        <v>183</v>
      </c>
      <c r="Y142" s="1796" t="n">
        <v>238</v>
      </c>
      <c r="Z142" s="1795" t="n">
        <f aca="true">(INDIRECT("Y"&amp;ROW())-INDIRECT("X"&amp;ROW()))/INDIRECT("X"&amp;ROW())*100</f>
        <v>30.0546448087432</v>
      </c>
    </row>
    <row r="143" customFormat="false" ht="21.75" hidden="false" customHeight="false" outlineLevel="0" collapsed="false">
      <c r="B143" s="1792" t="s">
        <v>45</v>
      </c>
      <c r="C143" s="1797" t="n">
        <v>38</v>
      </c>
      <c r="D143" s="1794" t="n">
        <v>33</v>
      </c>
      <c r="E143" s="1795" t="n">
        <f aca="true">(INDIRECT("D"&amp;ROW())-INDIRECT("C"&amp;ROW()))/INDIRECT("C"&amp;ROW())*100</f>
        <v>-13.1578947368421</v>
      </c>
      <c r="F143" s="1796" t="n">
        <v>57</v>
      </c>
      <c r="G143" s="1796" t="n">
        <v>54</v>
      </c>
      <c r="H143" s="1795" t="n">
        <f aca="true">(INDIRECT("G"&amp;ROW())-INDIRECT("F"&amp;ROW()))/INDIRECT("F"&amp;ROW())*100</f>
        <v>-5.26315789473684</v>
      </c>
      <c r="I143" s="1796" t="n">
        <v>15</v>
      </c>
      <c r="J143" s="1796" t="n">
        <v>11</v>
      </c>
      <c r="K143" s="1795" t="n">
        <f aca="true">(INDIRECT("J"&amp;ROW())-INDIRECT("I"&amp;ROW()))/INDIRECT("I"&amp;ROW())*100</f>
        <v>-26.6666666666667</v>
      </c>
      <c r="L143" s="1796" t="n">
        <v>9</v>
      </c>
      <c r="M143" s="1796" t="n">
        <v>12</v>
      </c>
      <c r="N143" s="1795" t="n">
        <f aca="true">(INDIRECT("M"&amp;ROW())-INDIRECT("L"&amp;ROW()))/INDIRECT("L"&amp;ROW())*100</f>
        <v>33.3333333333333</v>
      </c>
      <c r="O143" s="1796" t="n">
        <v>14</v>
      </c>
      <c r="P143" s="1796" t="n">
        <v>10</v>
      </c>
      <c r="Q143" s="1795" t="n">
        <f aca="true">(INDIRECT("P"&amp;ROW())-INDIRECT("O"&amp;ROW()))/INDIRECT("O"&amp;ROW())*100</f>
        <v>-28.5714285714286</v>
      </c>
      <c r="R143" s="1796" t="n">
        <v>7</v>
      </c>
      <c r="S143" s="1796" t="n">
        <v>3</v>
      </c>
      <c r="T143" s="1795" t="n">
        <f aca="true">(INDIRECT("S"&amp;ROW())-INDIRECT("R"&amp;ROW()))/INDIRECT("R"&amp;ROW())*100</f>
        <v>-57.1428571428571</v>
      </c>
      <c r="U143" s="1796" t="n">
        <v>3</v>
      </c>
      <c r="V143" s="1796" t="n">
        <v>13</v>
      </c>
      <c r="W143" s="1795" t="n">
        <f aca="true">(INDIRECT("V"&amp;ROW())-INDIRECT("U"&amp;ROW()))/INDIRECT("U"&amp;ROW())*100</f>
        <v>333.333333333333</v>
      </c>
      <c r="X143" s="1796" t="n">
        <v>32</v>
      </c>
      <c r="Y143" s="1796" t="n">
        <v>59</v>
      </c>
      <c r="Z143" s="1795" t="n">
        <f aca="true">(INDIRECT("Y"&amp;ROW())-INDIRECT("X"&amp;ROW()))/INDIRECT("X"&amp;ROW())*100</f>
        <v>84.375</v>
      </c>
    </row>
    <row r="144" customFormat="false" ht="21.75" hidden="false" customHeight="false" outlineLevel="0" collapsed="false">
      <c r="B144" s="1792" t="s">
        <v>46</v>
      </c>
      <c r="C144" s="1797" t="n">
        <v>41</v>
      </c>
      <c r="D144" s="1794" t="n">
        <v>54</v>
      </c>
      <c r="E144" s="1795" t="n">
        <f aca="true">(INDIRECT("D"&amp;ROW())-INDIRECT("C"&amp;ROW()))/INDIRECT("C"&amp;ROW())*100</f>
        <v>31.7073170731707</v>
      </c>
      <c r="F144" s="1796" t="n">
        <v>57</v>
      </c>
      <c r="G144" s="1796" t="n">
        <v>87</v>
      </c>
      <c r="H144" s="1795" t="n">
        <f aca="true">(INDIRECT("G"&amp;ROW())-INDIRECT("F"&amp;ROW()))/INDIRECT("F"&amp;ROW())*100</f>
        <v>52.6315789473684</v>
      </c>
      <c r="I144" s="1796" t="n">
        <v>21</v>
      </c>
      <c r="J144" s="1796" t="n">
        <v>13</v>
      </c>
      <c r="K144" s="1795" t="n">
        <f aca="true">(INDIRECT("J"&amp;ROW())-INDIRECT("I"&amp;ROW()))/INDIRECT("I"&amp;ROW())*100</f>
        <v>-38.0952380952381</v>
      </c>
      <c r="L144" s="1796" t="n">
        <v>13</v>
      </c>
      <c r="M144" s="1796" t="n">
        <v>22</v>
      </c>
      <c r="N144" s="1795" t="n">
        <f aca="true">(INDIRECT("M"&amp;ROW())-INDIRECT("L"&amp;ROW()))/INDIRECT("L"&amp;ROW())*100</f>
        <v>69.2307692307692</v>
      </c>
      <c r="O144" s="1796" t="n">
        <v>7</v>
      </c>
      <c r="P144" s="1796" t="n">
        <v>19</v>
      </c>
      <c r="Q144" s="1795" t="n">
        <f aca="true">(INDIRECT("P"&amp;ROW())-INDIRECT("O"&amp;ROW()))/INDIRECT("O"&amp;ROW())*100</f>
        <v>171.428571428571</v>
      </c>
      <c r="R144" s="1796" t="n">
        <v>10</v>
      </c>
      <c r="S144" s="1796" t="n">
        <v>8</v>
      </c>
      <c r="T144" s="1795" t="n">
        <f aca="true">(INDIRECT("S"&amp;ROW())-INDIRECT("R"&amp;ROW()))/INDIRECT("R"&amp;ROW())*100</f>
        <v>-20</v>
      </c>
      <c r="U144" s="1796" t="n">
        <v>8</v>
      </c>
      <c r="V144" s="1796" t="n">
        <v>12</v>
      </c>
      <c r="W144" s="1795" t="n">
        <f aca="true">(INDIRECT("V"&amp;ROW())-INDIRECT("U"&amp;ROW()))/INDIRECT("U"&amp;ROW())*100</f>
        <v>50</v>
      </c>
      <c r="X144" s="1796" t="n">
        <v>36</v>
      </c>
      <c r="Y144" s="1796" t="n">
        <v>58</v>
      </c>
      <c r="Z144" s="1795" t="n">
        <f aca="true">(INDIRECT("Y"&amp;ROW())-INDIRECT("X"&amp;ROW()))/INDIRECT("X"&amp;ROW())*100</f>
        <v>61.1111111111111</v>
      </c>
    </row>
    <row r="145" customFormat="false" ht="21.75" hidden="false" customHeight="false" outlineLevel="0" collapsed="false">
      <c r="B145" s="1792" t="s">
        <v>47</v>
      </c>
      <c r="C145" s="1797" t="n">
        <v>157</v>
      </c>
      <c r="D145" s="1794" t="n">
        <v>118</v>
      </c>
      <c r="E145" s="1795" t="n">
        <f aca="true">(INDIRECT("D"&amp;ROW())-INDIRECT("C"&amp;ROW()))/INDIRECT("C"&amp;ROW())*100</f>
        <v>-24.8407643312102</v>
      </c>
      <c r="F145" s="1796" t="n">
        <v>202</v>
      </c>
      <c r="G145" s="1796" t="n">
        <v>169</v>
      </c>
      <c r="H145" s="1795" t="n">
        <f aca="true">(INDIRECT("G"&amp;ROW())-INDIRECT("F"&amp;ROW()))/INDIRECT("F"&amp;ROW())*100</f>
        <v>-16.3366336633663</v>
      </c>
      <c r="I145" s="1796" t="n">
        <v>37</v>
      </c>
      <c r="J145" s="1796" t="n">
        <v>45</v>
      </c>
      <c r="K145" s="1795" t="n">
        <f aca="true">(INDIRECT("J"&amp;ROW())-INDIRECT("I"&amp;ROW()))/INDIRECT("I"&amp;ROW())*100</f>
        <v>21.6216216216216</v>
      </c>
      <c r="L145" s="1796" t="n">
        <v>39</v>
      </c>
      <c r="M145" s="1796" t="n">
        <v>49</v>
      </c>
      <c r="N145" s="1795" t="n">
        <f aca="true">(INDIRECT("M"&amp;ROW())-INDIRECT("L"&amp;ROW()))/INDIRECT("L"&amp;ROW())*100</f>
        <v>25.6410256410256</v>
      </c>
      <c r="O145" s="1796" t="n">
        <v>81</v>
      </c>
      <c r="P145" s="1796" t="n">
        <v>24</v>
      </c>
      <c r="Q145" s="1795" t="n">
        <f aca="true">(INDIRECT("P"&amp;ROW())-INDIRECT("O"&amp;ROW()))/INDIRECT("O"&amp;ROW())*100</f>
        <v>-70.3703703703704</v>
      </c>
      <c r="R145" s="1796" t="n">
        <v>24</v>
      </c>
      <c r="S145" s="1796" t="n">
        <v>30</v>
      </c>
      <c r="T145" s="1795" t="n">
        <f aca="true">(INDIRECT("S"&amp;ROW())-INDIRECT("R"&amp;ROW()))/INDIRECT("R"&amp;ROW())*100</f>
        <v>25</v>
      </c>
      <c r="U145" s="1796" t="n">
        <v>30</v>
      </c>
      <c r="V145" s="1796" t="n">
        <v>54</v>
      </c>
      <c r="W145" s="1795" t="n">
        <f aca="true">(INDIRECT("V"&amp;ROW())-INDIRECT("U"&amp;ROW()))/INDIRECT("U"&amp;ROW())*100</f>
        <v>80</v>
      </c>
      <c r="X145" s="1796" t="n">
        <v>176</v>
      </c>
      <c r="Y145" s="1796" t="n">
        <v>154</v>
      </c>
      <c r="Z145" s="1795" t="n">
        <f aca="true">(INDIRECT("Y"&amp;ROW())-INDIRECT("X"&amp;ROW()))/INDIRECT("X"&amp;ROW())*100</f>
        <v>-12.5</v>
      </c>
    </row>
    <row r="146" customFormat="false" ht="21.75" hidden="false" customHeight="false" outlineLevel="0" collapsed="false">
      <c r="B146" s="1792" t="s">
        <v>15</v>
      </c>
      <c r="C146" s="1797" t="n">
        <v>3000</v>
      </c>
      <c r="D146" s="1794" t="n">
        <v>3074</v>
      </c>
      <c r="E146" s="1795" t="n">
        <f aca="true">(INDIRECT("D"&amp;ROW())-INDIRECT("C"&amp;ROW()))/INDIRECT("C"&amp;ROW())*100</f>
        <v>2.46666666666667</v>
      </c>
      <c r="F146" s="1796" t="n">
        <v>4697</v>
      </c>
      <c r="G146" s="1796" t="n">
        <v>4910</v>
      </c>
      <c r="H146" s="1795" t="n">
        <f aca="true">(INDIRECT("G"&amp;ROW())-INDIRECT("F"&amp;ROW()))/INDIRECT("F"&amp;ROW())*100</f>
        <v>4.53480945284224</v>
      </c>
      <c r="I146" s="1796" t="n">
        <v>433</v>
      </c>
      <c r="J146" s="1796" t="n">
        <v>406</v>
      </c>
      <c r="K146" s="1795" t="n">
        <f aca="true">(INDIRECT("J"&amp;ROW())-INDIRECT("I"&amp;ROW()))/INDIRECT("I"&amp;ROW())*100</f>
        <v>-6.23556581986143</v>
      </c>
      <c r="L146" s="1796" t="n">
        <v>962</v>
      </c>
      <c r="M146" s="1796" t="n">
        <v>978</v>
      </c>
      <c r="N146" s="1795" t="n">
        <f aca="true">(INDIRECT("M"&amp;ROW())-INDIRECT("L"&amp;ROW()))/INDIRECT("L"&amp;ROW())*100</f>
        <v>1.66320166320166</v>
      </c>
      <c r="O146" s="1798" t="n">
        <v>1605</v>
      </c>
      <c r="P146" s="1796" t="n">
        <v>1690</v>
      </c>
      <c r="Q146" s="1795" t="n">
        <f aca="true">(INDIRECT("P"&amp;ROW())-INDIRECT("O"&amp;ROW()))/INDIRECT("O"&amp;ROW())*100</f>
        <v>5.29595015576324</v>
      </c>
      <c r="R146" s="1796" t="n">
        <v>700</v>
      </c>
      <c r="S146" s="1796" t="n">
        <v>713</v>
      </c>
      <c r="T146" s="1795" t="n">
        <f aca="true">(INDIRECT("S"&amp;ROW())-INDIRECT("R"&amp;ROW()))/INDIRECT("R"&amp;ROW())*100</f>
        <v>1.85714285714286</v>
      </c>
      <c r="U146" s="1796" t="n">
        <v>713</v>
      </c>
      <c r="V146" s="1796" t="n">
        <v>465</v>
      </c>
      <c r="W146" s="1795" t="n">
        <f aca="true">(INDIRECT("V"&amp;ROW())-INDIRECT("U"&amp;ROW()))/INDIRECT("U"&amp;ROW())*100</f>
        <v>-34.7826086956522</v>
      </c>
      <c r="X146" s="1798" t="n">
        <v>2704</v>
      </c>
      <c r="Y146" s="1796" t="n">
        <v>2907</v>
      </c>
      <c r="Z146" s="1795" t="n">
        <f aca="true">(INDIRECT("Y"&amp;ROW())-INDIRECT("X"&amp;ROW()))/INDIRECT("X"&amp;ROW())*100</f>
        <v>7.50739644970414</v>
      </c>
    </row>
  </sheetData>
  <mergeCells count="96">
    <mergeCell ref="B3:AG3"/>
    <mergeCell ref="B4:AG4"/>
    <mergeCell ref="B5:AG5"/>
    <mergeCell ref="B6:AG6"/>
    <mergeCell ref="B8:C8"/>
    <mergeCell ref="D8:G8"/>
    <mergeCell ref="B10:B13"/>
    <mergeCell ref="C10:F11"/>
    <mergeCell ref="G10:X11"/>
    <mergeCell ref="Y10:AA12"/>
    <mergeCell ref="AB10:AF10"/>
    <mergeCell ref="AG10:AG13"/>
    <mergeCell ref="AB11:AC11"/>
    <mergeCell ref="AD11:AE11"/>
    <mergeCell ref="AF11:AF13"/>
    <mergeCell ref="C12:C13"/>
    <mergeCell ref="D12:D13"/>
    <mergeCell ref="E12:E13"/>
    <mergeCell ref="F12:F13"/>
    <mergeCell ref="G12:L12"/>
    <mergeCell ref="M12:R12"/>
    <mergeCell ref="S12:W12"/>
    <mergeCell ref="X12:X13"/>
    <mergeCell ref="AB12:AB13"/>
    <mergeCell ref="AC12:AC13"/>
    <mergeCell ref="AD12:AD13"/>
    <mergeCell ref="AE12:AE13"/>
    <mergeCell ref="C26:F26"/>
    <mergeCell ref="G26:L26"/>
    <mergeCell ref="M26:R26"/>
    <mergeCell ref="S26:W26"/>
    <mergeCell ref="Y26:AA26"/>
    <mergeCell ref="AB26:AF26"/>
    <mergeCell ref="G27:K27"/>
    <mergeCell ref="B28:B31"/>
    <mergeCell ref="G28:K28"/>
    <mergeCell ref="C31:E31"/>
    <mergeCell ref="G31:L31"/>
    <mergeCell ref="M31:R31"/>
    <mergeCell ref="S31:W31"/>
    <mergeCell ref="Y31:AA31"/>
    <mergeCell ref="AB31:AF31"/>
    <mergeCell ref="E37:J37"/>
    <mergeCell ref="L37:M37"/>
    <mergeCell ref="B57:Q59"/>
    <mergeCell ref="B61:C61"/>
    <mergeCell ref="D61:G61"/>
    <mergeCell ref="B63:B66"/>
    <mergeCell ref="C63:F64"/>
    <mergeCell ref="G63:X64"/>
    <mergeCell ref="Y63:AA65"/>
    <mergeCell ref="AB63:AF63"/>
    <mergeCell ref="AG63:AG66"/>
    <mergeCell ref="AB64:AC64"/>
    <mergeCell ref="AD64:AE64"/>
    <mergeCell ref="AF64:AF66"/>
    <mergeCell ref="C65:C66"/>
    <mergeCell ref="D65:D66"/>
    <mergeCell ref="E65:E66"/>
    <mergeCell ref="F65:F66"/>
    <mergeCell ref="G65:L65"/>
    <mergeCell ref="M65:R65"/>
    <mergeCell ref="S65:W65"/>
    <mergeCell ref="X65:X66"/>
    <mergeCell ref="AB65:AB66"/>
    <mergeCell ref="AC65:AC66"/>
    <mergeCell ref="AD65:AD66"/>
    <mergeCell ref="AE65:AE66"/>
    <mergeCell ref="H95:M95"/>
    <mergeCell ref="G128:S128"/>
    <mergeCell ref="B131:B134"/>
    <mergeCell ref="C131:E132"/>
    <mergeCell ref="F131:H131"/>
    <mergeCell ref="I131:K132"/>
    <mergeCell ref="L131:N132"/>
    <mergeCell ref="O131:Q132"/>
    <mergeCell ref="R131:T132"/>
    <mergeCell ref="U131:W132"/>
    <mergeCell ref="X131:Z132"/>
    <mergeCell ref="F132:H132"/>
    <mergeCell ref="C133:C134"/>
    <mergeCell ref="D133:D134"/>
    <mergeCell ref="F133:F134"/>
    <mergeCell ref="G133:G134"/>
    <mergeCell ref="I133:I134"/>
    <mergeCell ref="J133:J134"/>
    <mergeCell ref="L133:L134"/>
    <mergeCell ref="M133:M134"/>
    <mergeCell ref="O133:O134"/>
    <mergeCell ref="P133:P134"/>
    <mergeCell ref="R133:R134"/>
    <mergeCell ref="S133:S134"/>
    <mergeCell ref="U133:U134"/>
    <mergeCell ref="V133:V134"/>
    <mergeCell ref="X133:X134"/>
    <mergeCell ref="Y133:Y13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I145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60" zoomScaleNormal="60" zoomScalePageLayoutView="100" workbookViewId="0">
      <selection pane="topLeft" activeCell="B37" activeCellId="0" sqref="B37"/>
    </sheetView>
  </sheetViews>
  <sheetFormatPr defaultRowHeight="15"/>
  <cols>
    <col collapsed="false" hidden="false" max="1" min="1" style="0" width="14.0408163265306"/>
    <col collapsed="false" hidden="false" max="2" min="2" style="0" width="16.5051020408163"/>
    <col collapsed="false" hidden="false" max="3" min="3" style="0" width="10.4948979591837"/>
    <col collapsed="false" hidden="false" max="4" min="4" style="0" width="12.030612244898"/>
    <col collapsed="false" hidden="false" max="5" min="5" style="0" width="11.5714285714286"/>
    <col collapsed="false" hidden="false" max="6" min="6" style="0" width="12.9591836734694"/>
    <col collapsed="false" hidden="false" max="7" min="7" style="0" width="9.41326530612245"/>
    <col collapsed="false" hidden="false" max="8" min="8" style="0" width="12.9591836734694"/>
    <col collapsed="false" hidden="false" max="9" min="9" style="0" width="10.3418367346939"/>
    <col collapsed="false" hidden="false" max="10" min="10" style="0" width="9.41326530612245"/>
    <col collapsed="false" hidden="false" max="11" min="11" style="0" width="9.87244897959184"/>
    <col collapsed="false" hidden="false" max="12" min="12" style="1437" width="14.0408163265306"/>
    <col collapsed="false" hidden="false" max="13" min="13" style="0" width="10.6479591836735"/>
    <col collapsed="false" hidden="false" max="14" min="14" style="0" width="10.3418367346939"/>
    <col collapsed="false" hidden="false" max="15" min="15" style="0" width="8.79081632653061"/>
    <col collapsed="false" hidden="false" max="16" min="16" style="0" width="10.3418367346939"/>
    <col collapsed="false" hidden="false" max="17" min="17" style="0" width="11.1071428571429"/>
    <col collapsed="false" hidden="false" max="18" min="18" style="1438" width="12.9591836734694"/>
    <col collapsed="false" hidden="false" max="19" min="19" style="0" width="10.0255102040816"/>
    <col collapsed="false" hidden="false" max="20" min="20" style="0" width="13.265306122449"/>
    <col collapsed="false" hidden="false" max="21" min="21" style="0" width="15.4234693877551"/>
    <col collapsed="false" hidden="false" max="22" min="22" style="0" width="11.2602040816327"/>
    <col collapsed="false" hidden="false" max="23" min="23" style="1437" width="10.0255102040816"/>
    <col collapsed="false" hidden="false" max="24" min="24" style="0" width="12.8061224489796"/>
    <col collapsed="false" hidden="false" max="25" min="25" style="0" width="10.3418367346939"/>
    <col collapsed="false" hidden="false" max="26" min="26" style="0" width="10.8010204081633"/>
    <col collapsed="false" hidden="false" max="31" min="27" style="0" width="8.48469387755102"/>
    <col collapsed="false" hidden="false" max="32" min="32" style="0" width="11.1071428571429"/>
    <col collapsed="false" hidden="false" max="33" min="33" style="0" width="12.3367346938776"/>
    <col collapsed="false" hidden="false" max="1025" min="34" style="0" width="8.48469387755102"/>
  </cols>
  <sheetData>
    <row r="1" customFormat="false" ht="15" hidden="false" customHeight="false" outlineLevel="0" collapsed="false">
      <c r="L1" s="0"/>
      <c r="R1" s="0"/>
      <c r="W1" s="0"/>
    </row>
    <row r="3" customFormat="false" ht="35.25" hidden="false" customHeight="true" outlineLevel="0" collapsed="false">
      <c r="B3" s="2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3"/>
      <c r="AI3" s="3"/>
    </row>
    <row r="4" customFormat="false" ht="34.5" hidden="false" customHeight="false" outlineLevel="0" collapsed="false">
      <c r="B4" s="2" t="s">
        <v>132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/>
      <c r="AI4" s="3"/>
    </row>
    <row r="5" customFormat="false" ht="25.5" hidden="false" customHeight="false" outlineLevel="0" collapsed="false">
      <c r="B5" s="4" t="s">
        <v>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5"/>
      <c r="AI5" s="3"/>
    </row>
    <row r="6" customFormat="false" ht="36.75" hidden="false" customHeight="true" outlineLevel="0" collapsed="false">
      <c r="B6" s="6" t="s">
        <v>3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7"/>
      <c r="AI6" s="7"/>
    </row>
    <row r="7" customFormat="false" ht="16.5" hidden="false" customHeight="false" outlineLevel="0" collapsed="false">
      <c r="B7" s="8"/>
      <c r="C7" s="1"/>
      <c r="D7" s="1"/>
      <c r="E7" s="1"/>
      <c r="F7" s="1"/>
      <c r="G7" s="1"/>
      <c r="H7" s="1"/>
      <c r="I7" s="1"/>
      <c r="J7" s="1"/>
      <c r="K7" s="1"/>
      <c r="L7" s="929"/>
      <c r="M7" s="1"/>
      <c r="N7" s="1"/>
      <c r="O7" s="1"/>
      <c r="P7" s="1"/>
      <c r="Q7" s="9"/>
      <c r="R7" s="929"/>
      <c r="S7" s="1"/>
      <c r="T7" s="1"/>
      <c r="U7" s="1"/>
      <c r="V7" s="10"/>
      <c r="W7" s="925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</row>
    <row r="8" customFormat="false" ht="24" hidden="false" customHeight="false" outlineLevel="0" collapsed="false">
      <c r="B8" s="1205" t="s">
        <v>4</v>
      </c>
      <c r="C8" s="1205"/>
      <c r="D8" s="1206" t="s">
        <v>168</v>
      </c>
      <c r="E8" s="1206"/>
      <c r="F8" s="1206"/>
      <c r="G8" s="1206"/>
      <c r="H8" s="1"/>
      <c r="I8" s="1"/>
      <c r="J8" s="1389"/>
      <c r="K8" s="1"/>
      <c r="L8" s="929"/>
      <c r="M8" s="1"/>
      <c r="N8" s="1"/>
      <c r="O8" s="1"/>
      <c r="P8" s="1"/>
      <c r="Q8" s="9"/>
      <c r="R8" s="929"/>
      <c r="U8" s="1"/>
      <c r="V8" s="10"/>
      <c r="W8" s="925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</row>
    <row r="9" customFormat="false" ht="15.75" hidden="false" customHeight="true" outlineLevel="0" collapsed="false">
      <c r="B9" s="8"/>
      <c r="C9" s="1"/>
      <c r="D9" s="1"/>
      <c r="E9" s="1"/>
      <c r="F9" s="1"/>
      <c r="G9" s="1"/>
      <c r="H9" s="1"/>
      <c r="I9" s="1"/>
      <c r="J9" s="1"/>
      <c r="K9" s="1"/>
      <c r="L9" s="929"/>
      <c r="M9" s="1"/>
      <c r="N9" s="1"/>
      <c r="O9" s="1"/>
      <c r="P9" s="1"/>
      <c r="Q9" s="9"/>
      <c r="R9" s="929"/>
      <c r="U9" s="1"/>
      <c r="V9" s="10"/>
      <c r="W9" s="925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</row>
    <row r="10" customFormat="false" ht="15.75" hidden="false" customHeight="true" outlineLevel="0" collapsed="false">
      <c r="B10" s="17" t="s">
        <v>7</v>
      </c>
      <c r="C10" s="24" t="s">
        <v>8</v>
      </c>
      <c r="D10" s="24"/>
      <c r="E10" s="24"/>
      <c r="F10" s="24"/>
      <c r="G10" s="90" t="s">
        <v>9</v>
      </c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24" t="s">
        <v>10</v>
      </c>
      <c r="Z10" s="24"/>
      <c r="AA10" s="24"/>
      <c r="AB10" s="24" t="s">
        <v>11</v>
      </c>
      <c r="AC10" s="24"/>
      <c r="AD10" s="24"/>
      <c r="AE10" s="24"/>
      <c r="AF10" s="24"/>
      <c r="AG10" s="24" t="s">
        <v>12</v>
      </c>
      <c r="AH10" s="7"/>
      <c r="AI10" s="7"/>
    </row>
    <row r="11" customFormat="false" ht="25.5" hidden="false" customHeight="true" outlineLevel="0" collapsed="false">
      <c r="B11" s="17"/>
      <c r="C11" s="24"/>
      <c r="D11" s="24"/>
      <c r="E11" s="24"/>
      <c r="F11" s="24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24"/>
      <c r="Z11" s="24"/>
      <c r="AA11" s="24"/>
      <c r="AB11" s="24" t="s">
        <v>13</v>
      </c>
      <c r="AC11" s="24"/>
      <c r="AD11" s="24" t="s">
        <v>14</v>
      </c>
      <c r="AE11" s="24"/>
      <c r="AF11" s="90" t="s">
        <v>15</v>
      </c>
      <c r="AG11" s="24"/>
      <c r="AH11" s="7"/>
      <c r="AI11" s="7"/>
    </row>
    <row r="12" customFormat="false" ht="32.25" hidden="false" customHeight="true" outlineLevel="0" collapsed="false">
      <c r="B12" s="17"/>
      <c r="C12" s="24" t="s">
        <v>16</v>
      </c>
      <c r="D12" s="24" t="s">
        <v>17</v>
      </c>
      <c r="E12" s="390" t="s">
        <v>18</v>
      </c>
      <c r="F12" s="24" t="s">
        <v>15</v>
      </c>
      <c r="G12" s="24" t="s">
        <v>19</v>
      </c>
      <c r="H12" s="24"/>
      <c r="I12" s="24"/>
      <c r="J12" s="24"/>
      <c r="K12" s="24"/>
      <c r="L12" s="24"/>
      <c r="M12" s="24" t="s">
        <v>20</v>
      </c>
      <c r="N12" s="24"/>
      <c r="O12" s="24"/>
      <c r="P12" s="24"/>
      <c r="Q12" s="24"/>
      <c r="R12" s="24"/>
      <c r="S12" s="24" t="s">
        <v>21</v>
      </c>
      <c r="T12" s="24"/>
      <c r="U12" s="24"/>
      <c r="V12" s="24"/>
      <c r="W12" s="24"/>
      <c r="X12" s="24" t="s">
        <v>15</v>
      </c>
      <c r="Y12" s="24"/>
      <c r="Z12" s="24"/>
      <c r="AA12" s="24"/>
      <c r="AB12" s="396" t="s">
        <v>22</v>
      </c>
      <c r="AC12" s="396" t="s">
        <v>23</v>
      </c>
      <c r="AD12" s="396" t="s">
        <v>22</v>
      </c>
      <c r="AE12" s="577" t="s">
        <v>23</v>
      </c>
      <c r="AF12" s="90"/>
      <c r="AG12" s="90"/>
      <c r="AH12" s="7"/>
      <c r="AI12" s="7"/>
    </row>
    <row r="13" customFormat="false" ht="28.5" hidden="false" customHeight="true" outlineLevel="0" collapsed="false">
      <c r="B13" s="17"/>
      <c r="C13" s="24"/>
      <c r="D13" s="24"/>
      <c r="E13" s="390"/>
      <c r="F13" s="24"/>
      <c r="G13" s="578" t="s">
        <v>24</v>
      </c>
      <c r="H13" s="578" t="s">
        <v>25</v>
      </c>
      <c r="I13" s="578" t="s">
        <v>26</v>
      </c>
      <c r="J13" s="578" t="s">
        <v>27</v>
      </c>
      <c r="K13" s="578" t="s">
        <v>28</v>
      </c>
      <c r="L13" s="1799" t="s">
        <v>15</v>
      </c>
      <c r="M13" s="475" t="s">
        <v>25</v>
      </c>
      <c r="N13" s="477" t="s">
        <v>29</v>
      </c>
      <c r="O13" s="578" t="s">
        <v>30</v>
      </c>
      <c r="P13" s="578" t="s">
        <v>26</v>
      </c>
      <c r="Q13" s="477" t="s">
        <v>31</v>
      </c>
      <c r="R13" s="1800" t="s">
        <v>15</v>
      </c>
      <c r="S13" s="578" t="s">
        <v>21</v>
      </c>
      <c r="T13" s="477" t="s">
        <v>32</v>
      </c>
      <c r="U13" s="579" t="s">
        <v>33</v>
      </c>
      <c r="V13" s="579" t="s">
        <v>34</v>
      </c>
      <c r="W13" s="1801" t="s">
        <v>15</v>
      </c>
      <c r="X13" s="24"/>
      <c r="Y13" s="394" t="s">
        <v>35</v>
      </c>
      <c r="Z13" s="474" t="s">
        <v>36</v>
      </c>
      <c r="AA13" s="394" t="s">
        <v>15</v>
      </c>
      <c r="AB13" s="396"/>
      <c r="AC13" s="396"/>
      <c r="AD13" s="396"/>
      <c r="AE13" s="577"/>
      <c r="AF13" s="90"/>
      <c r="AG13" s="24"/>
      <c r="AH13" s="7"/>
      <c r="AI13" s="7"/>
    </row>
    <row r="14" customFormat="false" ht="32.25" hidden="false" customHeight="true" outlineLevel="0" collapsed="false">
      <c r="B14" s="528" t="s">
        <v>37</v>
      </c>
      <c r="C14" s="943" t="n">
        <f aca="false">'OCTOBER, 2017'!C14+'NOVEMBER, 2017'!C14+'DECEMBER, 2017'!C14</f>
        <v>71</v>
      </c>
      <c r="D14" s="943" t="n">
        <f aca="false">'OCTOBER, 2017'!D14+'NOVEMBER, 2017'!D14+'DECEMBER, 2017'!D14</f>
        <v>422</v>
      </c>
      <c r="E14" s="943" t="n">
        <f aca="false">'OCTOBER, 2017'!E14+'NOVEMBER, 2017'!E14+'DECEMBER, 2017'!E14</f>
        <v>1266</v>
      </c>
      <c r="F14" s="1802" t="n">
        <f aca="false">SUM(C14:E14)</f>
        <v>1759</v>
      </c>
      <c r="G14" s="943" t="n">
        <f aca="false">'OCTOBER, 2017'!G14+'NOVEMBER, 2017'!G14+'DECEMBER, 2017'!G14</f>
        <v>168</v>
      </c>
      <c r="H14" s="943" t="n">
        <f aca="false">'OCTOBER, 2017'!H14+'NOVEMBER, 2017'!H14+'DECEMBER, 2017'!H14</f>
        <v>296</v>
      </c>
      <c r="I14" s="943" t="n">
        <f aca="false">'OCTOBER, 2017'!I14+'NOVEMBER, 2017'!I14+'DECEMBER, 2017'!I14</f>
        <v>167</v>
      </c>
      <c r="J14" s="943" t="n">
        <f aca="false">'OCTOBER, 2017'!J14+'NOVEMBER, 2017'!J14+'DECEMBER, 2017'!J14</f>
        <v>297</v>
      </c>
      <c r="K14" s="943" t="n">
        <f aca="false">'OCTOBER, 2017'!K14+'NOVEMBER, 2017'!K14+'DECEMBER, 2017'!K14</f>
        <v>13</v>
      </c>
      <c r="L14" s="1803" t="n">
        <f aca="false">SUM(G14:K14)</f>
        <v>941</v>
      </c>
      <c r="M14" s="943" t="n">
        <f aca="false">'OCTOBER, 2017'!M14+'NOVEMBER, 2017'!M14+'DECEMBER, 2017'!M14</f>
        <v>35</v>
      </c>
      <c r="N14" s="943" t="n">
        <f aca="false">'OCTOBER, 2017'!N14+'NOVEMBER, 2017'!N14+'DECEMBER, 2017'!N14</f>
        <v>1014</v>
      </c>
      <c r="O14" s="943" t="n">
        <f aca="false">'OCTOBER, 2017'!O14+'NOVEMBER, 2017'!O14+'DECEMBER, 2017'!O14</f>
        <v>464</v>
      </c>
      <c r="P14" s="943" t="n">
        <f aca="false">'OCTOBER, 2017'!P14+'NOVEMBER, 2017'!P14+'DECEMBER, 2017'!P14</f>
        <v>60</v>
      </c>
      <c r="Q14" s="943" t="n">
        <f aca="false">'OCTOBER, 2017'!Q14+'NOVEMBER, 2017'!Q14+'DECEMBER, 2017'!Q14</f>
        <v>50</v>
      </c>
      <c r="R14" s="1803" t="n">
        <f aca="false">SUM(M14:Q14)</f>
        <v>1623</v>
      </c>
      <c r="S14" s="402" t="n">
        <f aca="false">'OCTOBER, 2017'!S14+'NOVEMBER, 2017'!S14+'DECEMBER, 2017'!S14</f>
        <v>387</v>
      </c>
      <c r="T14" s="402" t="n">
        <f aca="false">'OCTOBER, 2017'!T14+'NOVEMBER, 2017'!T14+'DECEMBER, 2017'!T14</f>
        <v>8</v>
      </c>
      <c r="U14" s="402" t="n">
        <f aca="false">'OCTOBER, 2017'!U14+'NOVEMBER, 2017'!U14+'DECEMBER, 2017'!U14</f>
        <v>1</v>
      </c>
      <c r="V14" s="402" t="n">
        <f aca="false">'OCTOBER, 2017'!V14+'NOVEMBER, 2017'!V14+'DECEMBER, 2017'!V14</f>
        <v>22</v>
      </c>
      <c r="W14" s="1469" t="n">
        <f aca="false">SUM(S14:V14)</f>
        <v>418</v>
      </c>
      <c r="X14" s="1802" t="n">
        <f aca="false">SUM(W14,R14,L14)</f>
        <v>2982</v>
      </c>
      <c r="Y14" s="725" t="n">
        <f aca="false">'OCTOBER, 2017'!Y14+'NOVEMBER, 2017'!Y14+'DECEMBER, 2017'!Y14</f>
        <v>299</v>
      </c>
      <c r="Z14" s="725" t="n">
        <f aca="false">'OCTOBER, 2017'!Z14+'NOVEMBER, 2017'!Z14+'DECEMBER, 2017'!Z14</f>
        <v>61</v>
      </c>
      <c r="AA14" s="945" t="n">
        <f aca="false">SUM(Y14:Z14)</f>
        <v>360</v>
      </c>
      <c r="AB14" s="943" t="n">
        <f aca="false">'OCTOBER, 2017'!AB14+'NOVEMBER, 2017'!AB14+'DECEMBER, 2017'!AB14</f>
        <v>2</v>
      </c>
      <c r="AC14" s="943" t="n">
        <f aca="false">'OCTOBER, 2017'!AC14+'NOVEMBER, 2017'!AC14+'DECEMBER, 2017'!AC14</f>
        <v>48</v>
      </c>
      <c r="AD14" s="943" t="n">
        <f aca="false">'OCTOBER, 2017'!AD14+'NOVEMBER, 2017'!AD14+'DECEMBER, 2017'!AD14</f>
        <v>5</v>
      </c>
      <c r="AE14" s="943" t="n">
        <f aca="false">'OCTOBER, 2017'!AE14+'NOVEMBER, 2017'!AE14+'DECEMBER, 2017'!AE14</f>
        <v>20</v>
      </c>
      <c r="AF14" s="1804" t="n">
        <f aca="false">SUM(AB14:AE14)</f>
        <v>75</v>
      </c>
      <c r="AG14" s="1532" t="n">
        <f aca="false">'OCTOBER, 2017'!AG14+'NOVEMBER, 2017'!AG14+'DECEMBER, 2017'!AG14</f>
        <v>646</v>
      </c>
      <c r="AH14" s="7"/>
      <c r="AI14" s="7"/>
    </row>
    <row r="15" customFormat="false" ht="32.25" hidden="false" customHeight="true" outlineLevel="0" collapsed="false">
      <c r="B15" s="528" t="s">
        <v>38</v>
      </c>
      <c r="C15" s="943" t="n">
        <f aca="false">'OCTOBER, 2017'!C15+'NOVEMBER, 2017'!C15+'DECEMBER, 2017'!C15</f>
        <v>29</v>
      </c>
      <c r="D15" s="943" t="n">
        <f aca="false">'OCTOBER, 2017'!D15+'NOVEMBER, 2017'!D15+'DECEMBER, 2017'!D15</f>
        <v>52</v>
      </c>
      <c r="E15" s="943" t="n">
        <f aca="false">'OCTOBER, 2017'!E15+'NOVEMBER, 2017'!E15+'DECEMBER, 2017'!E15</f>
        <v>123</v>
      </c>
      <c r="F15" s="1802" t="n">
        <f aca="false">SUM(C15:E15)</f>
        <v>204</v>
      </c>
      <c r="G15" s="943" t="n">
        <f aca="false">'OCTOBER, 2017'!G15+'NOVEMBER, 2017'!G15+'DECEMBER, 2017'!G15</f>
        <v>6</v>
      </c>
      <c r="H15" s="943" t="n">
        <f aca="false">'OCTOBER, 2017'!H15+'NOVEMBER, 2017'!H15+'DECEMBER, 2017'!H15</f>
        <v>41</v>
      </c>
      <c r="I15" s="943" t="n">
        <f aca="false">'OCTOBER, 2017'!I15+'NOVEMBER, 2017'!I15+'DECEMBER, 2017'!I15</f>
        <v>27</v>
      </c>
      <c r="J15" s="943" t="n">
        <f aca="false">'OCTOBER, 2017'!J15+'NOVEMBER, 2017'!J15+'DECEMBER, 2017'!J15</f>
        <v>33</v>
      </c>
      <c r="K15" s="943" t="n">
        <f aca="false">'OCTOBER, 2017'!K15+'NOVEMBER, 2017'!K15+'DECEMBER, 2017'!K15</f>
        <v>3</v>
      </c>
      <c r="L15" s="1803" t="n">
        <f aca="false">SUM(G15:K15)</f>
        <v>110</v>
      </c>
      <c r="M15" s="943" t="n">
        <f aca="false">'OCTOBER, 2017'!M15+'NOVEMBER, 2017'!M15+'DECEMBER, 2017'!M15</f>
        <v>10</v>
      </c>
      <c r="N15" s="943" t="n">
        <f aca="false">'OCTOBER, 2017'!N15+'NOVEMBER, 2017'!N15+'DECEMBER, 2017'!N15</f>
        <v>74</v>
      </c>
      <c r="O15" s="943" t="n">
        <f aca="false">'OCTOBER, 2017'!O15+'NOVEMBER, 2017'!O15+'DECEMBER, 2017'!O15</f>
        <v>49</v>
      </c>
      <c r="P15" s="943" t="n">
        <f aca="false">'OCTOBER, 2017'!P15+'NOVEMBER, 2017'!P15+'DECEMBER, 2017'!P15</f>
        <v>45</v>
      </c>
      <c r="Q15" s="943" t="n">
        <f aca="false">'OCTOBER, 2017'!Q15+'NOVEMBER, 2017'!Q15+'DECEMBER, 2017'!Q15</f>
        <v>2</v>
      </c>
      <c r="R15" s="1803" t="n">
        <f aca="false">SUM(M15:Q15)</f>
        <v>180</v>
      </c>
      <c r="S15" s="402" t="n">
        <f aca="false">'OCTOBER, 2017'!S15+'NOVEMBER, 2017'!S15+'DECEMBER, 2017'!S15</f>
        <v>59</v>
      </c>
      <c r="T15" s="402" t="n">
        <f aca="false">'OCTOBER, 2017'!T15+'NOVEMBER, 2017'!T15+'DECEMBER, 2017'!T15</f>
        <v>4</v>
      </c>
      <c r="U15" s="943" t="n">
        <f aca="false">'OCTOBER, 2017'!U15+'NOVEMBER, 2017'!U15+'DECEMBER, 2017'!U15</f>
        <v>0</v>
      </c>
      <c r="V15" s="943" t="n">
        <f aca="false">'OCTOBER, 2017'!V15+'NOVEMBER, 2017'!V15+'DECEMBER, 2017'!V15</f>
        <v>6</v>
      </c>
      <c r="W15" s="1469" t="n">
        <f aca="false">SUM(S15:V15)</f>
        <v>69</v>
      </c>
      <c r="X15" s="1802" t="n">
        <f aca="false">SUM(W15,R15,L15)</f>
        <v>359</v>
      </c>
      <c r="Y15" s="725" t="n">
        <f aca="false">'OCTOBER, 2017'!Y15+'NOVEMBER, 2017'!Y15+'DECEMBER, 2017'!Y15</f>
        <v>30</v>
      </c>
      <c r="Z15" s="725" t="n">
        <f aca="false">'OCTOBER, 2017'!Z15+'NOVEMBER, 2017'!Z15+'DECEMBER, 2017'!Z15</f>
        <v>18</v>
      </c>
      <c r="AA15" s="945" t="n">
        <f aca="false">SUM(Y15:Z15)</f>
        <v>48</v>
      </c>
      <c r="AB15" s="943" t="n">
        <f aca="false">'OCTOBER, 2017'!AB15+'NOVEMBER, 2017'!AB15+'DECEMBER, 2017'!AB15</f>
        <v>4</v>
      </c>
      <c r="AC15" s="943" t="n">
        <f aca="false">'OCTOBER, 2017'!AC15+'NOVEMBER, 2017'!AC15+'DECEMBER, 2017'!AC15</f>
        <v>23</v>
      </c>
      <c r="AD15" s="943" t="n">
        <f aca="false">'OCTOBER, 2017'!AD15+'NOVEMBER, 2017'!AD15+'DECEMBER, 2017'!AD15</f>
        <v>1</v>
      </c>
      <c r="AE15" s="943" t="n">
        <f aca="false">'OCTOBER, 2017'!AE15+'NOVEMBER, 2017'!AE15+'DECEMBER, 2017'!AE15</f>
        <v>4</v>
      </c>
      <c r="AF15" s="1804" t="n">
        <f aca="false">SUM(AB15:AE15)</f>
        <v>32</v>
      </c>
      <c r="AG15" s="1532" t="n">
        <f aca="false">'OCTOBER, 2017'!AG15+'NOVEMBER, 2017'!AG15+'DECEMBER, 2017'!AG15</f>
        <v>141</v>
      </c>
      <c r="AH15" s="7"/>
      <c r="AI15" s="7"/>
    </row>
    <row r="16" customFormat="false" ht="32.25" hidden="false" customHeight="true" outlineLevel="0" collapsed="false">
      <c r="B16" s="528" t="s">
        <v>39</v>
      </c>
      <c r="C16" s="943" t="n">
        <f aca="false">'OCTOBER, 2017'!C16+'NOVEMBER, 2017'!C16+'DECEMBER, 2017'!C16</f>
        <v>75</v>
      </c>
      <c r="D16" s="943" t="n">
        <f aca="false">'OCTOBER, 2017'!D16+'NOVEMBER, 2017'!D16+'DECEMBER, 2017'!D16</f>
        <v>101</v>
      </c>
      <c r="E16" s="943" t="n">
        <f aca="false">'OCTOBER, 2017'!E16+'NOVEMBER, 2017'!E16+'DECEMBER, 2017'!E16</f>
        <v>140</v>
      </c>
      <c r="F16" s="1802" t="n">
        <f aca="false">SUM(C16:E16)</f>
        <v>316</v>
      </c>
      <c r="G16" s="943" t="n">
        <f aca="false">'OCTOBER, 2017'!G16+'NOVEMBER, 2017'!G16+'DECEMBER, 2017'!G16</f>
        <v>24</v>
      </c>
      <c r="H16" s="943" t="n">
        <f aca="false">'OCTOBER, 2017'!H16+'NOVEMBER, 2017'!H16+'DECEMBER, 2017'!H16</f>
        <v>79</v>
      </c>
      <c r="I16" s="943" t="n">
        <f aca="false">'OCTOBER, 2017'!I16+'NOVEMBER, 2017'!I16+'DECEMBER, 2017'!I16</f>
        <v>43</v>
      </c>
      <c r="J16" s="943" t="n">
        <f aca="false">'OCTOBER, 2017'!J16+'NOVEMBER, 2017'!J16+'DECEMBER, 2017'!J16</f>
        <v>54</v>
      </c>
      <c r="K16" s="943" t="n">
        <f aca="false">'OCTOBER, 2017'!K16+'NOVEMBER, 2017'!K16+'DECEMBER, 2017'!K16</f>
        <v>2</v>
      </c>
      <c r="L16" s="1803" t="n">
        <f aca="false">SUM(G16:K16)</f>
        <v>202</v>
      </c>
      <c r="M16" s="943" t="n">
        <f aca="false">'OCTOBER, 2017'!M16+'NOVEMBER, 2017'!M16+'DECEMBER, 2017'!M16</f>
        <v>7</v>
      </c>
      <c r="N16" s="943" t="n">
        <f aca="false">'OCTOBER, 2017'!N16+'NOVEMBER, 2017'!N16+'DECEMBER, 2017'!N16</f>
        <v>73</v>
      </c>
      <c r="O16" s="943" t="n">
        <f aca="false">'OCTOBER, 2017'!O16+'NOVEMBER, 2017'!O16+'DECEMBER, 2017'!O16</f>
        <v>53</v>
      </c>
      <c r="P16" s="943" t="n">
        <f aca="false">'OCTOBER, 2017'!P16+'NOVEMBER, 2017'!P16+'DECEMBER, 2017'!P16</f>
        <v>34</v>
      </c>
      <c r="Q16" s="943" t="n">
        <f aca="false">'OCTOBER, 2017'!Q16+'NOVEMBER, 2017'!Q16+'DECEMBER, 2017'!Q16</f>
        <v>9</v>
      </c>
      <c r="R16" s="1803" t="n">
        <f aca="false">SUM(M16:Q16)</f>
        <v>176</v>
      </c>
      <c r="S16" s="402" t="n">
        <f aca="false">'OCTOBER, 2017'!S16+'NOVEMBER, 2017'!S16+'DECEMBER, 2017'!S16</f>
        <v>49</v>
      </c>
      <c r="T16" s="402" t="n">
        <f aca="false">'OCTOBER, 2017'!T16+'NOVEMBER, 2017'!T16+'DECEMBER, 2017'!T16</f>
        <v>0</v>
      </c>
      <c r="U16" s="943" t="n">
        <f aca="false">'OCTOBER, 2017'!U16+'NOVEMBER, 2017'!U16+'DECEMBER, 2017'!U16</f>
        <v>0</v>
      </c>
      <c r="V16" s="943" t="n">
        <f aca="false">'OCTOBER, 2017'!V16+'NOVEMBER, 2017'!V16+'DECEMBER, 2017'!V16</f>
        <v>3</v>
      </c>
      <c r="W16" s="1469" t="n">
        <f aca="false">SUM(S16:V16)</f>
        <v>52</v>
      </c>
      <c r="X16" s="1802" t="n">
        <f aca="false">SUM(W16,R16,L16)</f>
        <v>430</v>
      </c>
      <c r="Y16" s="725" t="n">
        <f aca="false">'OCTOBER, 2017'!Y16+'NOVEMBER, 2017'!Y16+'DECEMBER, 2017'!Y16</f>
        <v>50</v>
      </c>
      <c r="Z16" s="725" t="n">
        <f aca="false">'OCTOBER, 2017'!Z16+'NOVEMBER, 2017'!Z16+'DECEMBER, 2017'!Z16</f>
        <v>37</v>
      </c>
      <c r="AA16" s="945" t="n">
        <f aca="false">SUM(Y16:Z16)</f>
        <v>87</v>
      </c>
      <c r="AB16" s="943" t="n">
        <f aca="false">'OCTOBER, 2017'!AB16+'NOVEMBER, 2017'!AB16+'DECEMBER, 2017'!AB16</f>
        <v>10</v>
      </c>
      <c r="AC16" s="943" t="n">
        <f aca="false">'OCTOBER, 2017'!AC16+'NOVEMBER, 2017'!AC16+'DECEMBER, 2017'!AC16</f>
        <v>69</v>
      </c>
      <c r="AD16" s="943" t="n">
        <f aca="false">'OCTOBER, 2017'!AD16+'NOVEMBER, 2017'!AD16+'DECEMBER, 2017'!AD16</f>
        <v>5</v>
      </c>
      <c r="AE16" s="943" t="n">
        <f aca="false">'OCTOBER, 2017'!AE16+'NOVEMBER, 2017'!AE16+'DECEMBER, 2017'!AE16</f>
        <v>12</v>
      </c>
      <c r="AF16" s="1804" t="n">
        <f aca="false">SUM(AB16:AE16)</f>
        <v>96</v>
      </c>
      <c r="AG16" s="1532" t="n">
        <f aca="false">'OCTOBER, 2017'!AG16+'NOVEMBER, 2017'!AG16+'DECEMBER, 2017'!AG16</f>
        <v>574</v>
      </c>
      <c r="AH16" s="7"/>
      <c r="AI16" s="7"/>
    </row>
    <row r="17" customFormat="false" ht="32.25" hidden="false" customHeight="true" outlineLevel="0" collapsed="false">
      <c r="B17" s="528" t="s">
        <v>40</v>
      </c>
      <c r="C17" s="943" t="n">
        <f aca="false">'OCTOBER, 2017'!C17+'NOVEMBER, 2017'!C17+'DECEMBER, 2017'!C17</f>
        <v>42</v>
      </c>
      <c r="D17" s="943" t="n">
        <f aca="false">'OCTOBER, 2017'!D17+'NOVEMBER, 2017'!D17+'DECEMBER, 2017'!D17</f>
        <v>94</v>
      </c>
      <c r="E17" s="943" t="n">
        <f aca="false">'OCTOBER, 2017'!E17+'NOVEMBER, 2017'!E17+'DECEMBER, 2017'!E17</f>
        <v>120</v>
      </c>
      <c r="F17" s="1802" t="n">
        <f aca="false">SUM(C17:E17)</f>
        <v>256</v>
      </c>
      <c r="G17" s="943" t="n">
        <f aca="false">'OCTOBER, 2017'!G17+'NOVEMBER, 2017'!G17+'DECEMBER, 2017'!G17</f>
        <v>25</v>
      </c>
      <c r="H17" s="943" t="n">
        <f aca="false">'OCTOBER, 2017'!H17+'NOVEMBER, 2017'!H17+'DECEMBER, 2017'!H17</f>
        <v>37</v>
      </c>
      <c r="I17" s="943" t="n">
        <f aca="false">'OCTOBER, 2017'!I17+'NOVEMBER, 2017'!I17+'DECEMBER, 2017'!I17</f>
        <v>14</v>
      </c>
      <c r="J17" s="943" t="n">
        <f aca="false">'OCTOBER, 2017'!J17+'NOVEMBER, 2017'!J17+'DECEMBER, 2017'!J17</f>
        <v>69</v>
      </c>
      <c r="K17" s="943" t="n">
        <f aca="false">'OCTOBER, 2017'!K17+'NOVEMBER, 2017'!K17+'DECEMBER, 2017'!K17</f>
        <v>24</v>
      </c>
      <c r="L17" s="1803" t="n">
        <f aca="false">SUM(G17:K17)</f>
        <v>169</v>
      </c>
      <c r="M17" s="943" t="n">
        <f aca="false">'OCTOBER, 2017'!M17+'NOVEMBER, 2017'!M17+'DECEMBER, 2017'!M17</f>
        <v>11</v>
      </c>
      <c r="N17" s="943" t="n">
        <f aca="false">'OCTOBER, 2017'!N17+'NOVEMBER, 2017'!N17+'DECEMBER, 2017'!N17</f>
        <v>66</v>
      </c>
      <c r="O17" s="943" t="n">
        <f aca="false">'OCTOBER, 2017'!O17+'NOVEMBER, 2017'!O17+'DECEMBER, 2017'!O17</f>
        <v>40</v>
      </c>
      <c r="P17" s="943" t="n">
        <f aca="false">'OCTOBER, 2017'!P17+'NOVEMBER, 2017'!P17+'DECEMBER, 2017'!P17</f>
        <v>26</v>
      </c>
      <c r="Q17" s="943" t="n">
        <f aca="false">'OCTOBER, 2017'!Q17+'NOVEMBER, 2017'!Q17+'DECEMBER, 2017'!Q17</f>
        <v>1</v>
      </c>
      <c r="R17" s="1803" t="n">
        <f aca="false">SUM(M17:Q17)</f>
        <v>144</v>
      </c>
      <c r="S17" s="402" t="n">
        <f aca="false">'OCTOBER, 2017'!S17+'NOVEMBER, 2017'!S17+'DECEMBER, 2017'!S17</f>
        <v>51</v>
      </c>
      <c r="T17" s="402" t="n">
        <f aca="false">'OCTOBER, 2017'!T17+'NOVEMBER, 2017'!T17+'DECEMBER, 2017'!T17</f>
        <v>4</v>
      </c>
      <c r="U17" s="943" t="n">
        <f aca="false">'OCTOBER, 2017'!U17+'NOVEMBER, 2017'!U17+'DECEMBER, 2017'!U17</f>
        <v>0</v>
      </c>
      <c r="V17" s="943" t="n">
        <f aca="false">'OCTOBER, 2017'!V17+'NOVEMBER, 2017'!V17+'DECEMBER, 2017'!V17</f>
        <v>11</v>
      </c>
      <c r="W17" s="1469" t="n">
        <f aca="false">SUM(S17:V17)</f>
        <v>66</v>
      </c>
      <c r="X17" s="1802" t="n">
        <f aca="false">SUM(W17,R17,L17)</f>
        <v>379</v>
      </c>
      <c r="Y17" s="725" t="n">
        <f aca="false">'OCTOBER, 2017'!Y17+'NOVEMBER, 2017'!Y17+'DECEMBER, 2017'!Y17</f>
        <v>57</v>
      </c>
      <c r="Z17" s="725" t="n">
        <f aca="false">'OCTOBER, 2017'!Z17+'NOVEMBER, 2017'!Z17+'DECEMBER, 2017'!Z17</f>
        <v>18</v>
      </c>
      <c r="AA17" s="945" t="n">
        <f aca="false">SUM(Y17:Z17)</f>
        <v>75</v>
      </c>
      <c r="AB17" s="943" t="n">
        <f aca="false">'OCTOBER, 2017'!AB17+'NOVEMBER, 2017'!AB17+'DECEMBER, 2017'!AB17</f>
        <v>10</v>
      </c>
      <c r="AC17" s="943" t="n">
        <f aca="false">'OCTOBER, 2017'!AC17+'NOVEMBER, 2017'!AC17+'DECEMBER, 2017'!AC17</f>
        <v>25</v>
      </c>
      <c r="AD17" s="943" t="n">
        <f aca="false">'OCTOBER, 2017'!AD17+'NOVEMBER, 2017'!AD17+'DECEMBER, 2017'!AD17</f>
        <v>5</v>
      </c>
      <c r="AE17" s="943" t="n">
        <f aca="false">'OCTOBER, 2017'!AE17+'NOVEMBER, 2017'!AE17+'DECEMBER, 2017'!AE17</f>
        <v>3</v>
      </c>
      <c r="AF17" s="1804" t="n">
        <f aca="false">SUM(AB17:AE17)</f>
        <v>43</v>
      </c>
      <c r="AG17" s="1532" t="n">
        <f aca="false">'OCTOBER, 2017'!AG17+'NOVEMBER, 2017'!AG17+'DECEMBER, 2017'!AG17</f>
        <v>391</v>
      </c>
      <c r="AH17" s="7"/>
      <c r="AI17" s="7"/>
    </row>
    <row r="18" customFormat="false" ht="32.25" hidden="false" customHeight="true" outlineLevel="0" collapsed="false">
      <c r="B18" s="528" t="s">
        <v>41</v>
      </c>
      <c r="C18" s="943" t="n">
        <f aca="false">'OCTOBER, 2017'!C18+'NOVEMBER, 2017'!C18+'DECEMBER, 2017'!C18</f>
        <v>18</v>
      </c>
      <c r="D18" s="943" t="n">
        <f aca="false">'OCTOBER, 2017'!D18+'NOVEMBER, 2017'!D18+'DECEMBER, 2017'!D18</f>
        <v>53</v>
      </c>
      <c r="E18" s="943" t="n">
        <f aca="false">'OCTOBER, 2017'!E18+'NOVEMBER, 2017'!E18+'DECEMBER, 2017'!E18</f>
        <v>71</v>
      </c>
      <c r="F18" s="1802" t="n">
        <f aca="false">SUM(C18:E18)</f>
        <v>142</v>
      </c>
      <c r="G18" s="943" t="n">
        <f aca="false">'OCTOBER, 2017'!G18+'NOVEMBER, 2017'!G18+'DECEMBER, 2017'!G18</f>
        <v>17</v>
      </c>
      <c r="H18" s="943" t="n">
        <f aca="false">'OCTOBER, 2017'!H18+'NOVEMBER, 2017'!H18+'DECEMBER, 2017'!H18</f>
        <v>16</v>
      </c>
      <c r="I18" s="943" t="n">
        <f aca="false">'OCTOBER, 2017'!I18+'NOVEMBER, 2017'!I18+'DECEMBER, 2017'!I18</f>
        <v>19</v>
      </c>
      <c r="J18" s="943" t="n">
        <f aca="false">'OCTOBER, 2017'!J18+'NOVEMBER, 2017'!J18+'DECEMBER, 2017'!J18</f>
        <v>27</v>
      </c>
      <c r="K18" s="943" t="n">
        <f aca="false">'OCTOBER, 2017'!K18+'NOVEMBER, 2017'!K18+'DECEMBER, 2017'!K18</f>
        <v>6</v>
      </c>
      <c r="L18" s="1803" t="n">
        <f aca="false">SUM(G18:K18)</f>
        <v>85</v>
      </c>
      <c r="M18" s="943" t="n">
        <f aca="false">'OCTOBER, 2017'!M18+'NOVEMBER, 2017'!M18+'DECEMBER, 2017'!M18</f>
        <v>9</v>
      </c>
      <c r="N18" s="943" t="n">
        <f aca="false">'OCTOBER, 2017'!N18+'NOVEMBER, 2017'!N18+'DECEMBER, 2017'!N18</f>
        <v>33</v>
      </c>
      <c r="O18" s="943" t="n">
        <f aca="false">'OCTOBER, 2017'!O18+'NOVEMBER, 2017'!O18+'DECEMBER, 2017'!O18</f>
        <v>25</v>
      </c>
      <c r="P18" s="943" t="n">
        <f aca="false">'OCTOBER, 2017'!P18+'NOVEMBER, 2017'!P18+'DECEMBER, 2017'!P18</f>
        <v>13</v>
      </c>
      <c r="Q18" s="943" t="n">
        <f aca="false">'OCTOBER, 2017'!Q18+'NOVEMBER, 2017'!Q18+'DECEMBER, 2017'!Q18</f>
        <v>1</v>
      </c>
      <c r="R18" s="1803" t="n">
        <f aca="false">SUM(M18:Q18)</f>
        <v>81</v>
      </c>
      <c r="S18" s="402" t="n">
        <f aca="false">'OCTOBER, 2017'!S18+'NOVEMBER, 2017'!S18+'DECEMBER, 2017'!S18</f>
        <v>30</v>
      </c>
      <c r="T18" s="402" t="n">
        <f aca="false">'OCTOBER, 2017'!T18+'NOVEMBER, 2017'!T18+'DECEMBER, 2017'!T18</f>
        <v>6</v>
      </c>
      <c r="U18" s="943" t="n">
        <f aca="false">'OCTOBER, 2017'!U18+'NOVEMBER, 2017'!U18+'DECEMBER, 2017'!U18</f>
        <v>0</v>
      </c>
      <c r="V18" s="943" t="n">
        <f aca="false">'OCTOBER, 2017'!V18+'NOVEMBER, 2017'!V18+'DECEMBER, 2017'!V18</f>
        <v>2</v>
      </c>
      <c r="W18" s="1469" t="n">
        <f aca="false">SUM(S18:V18)</f>
        <v>38</v>
      </c>
      <c r="X18" s="1802" t="n">
        <f aca="false">SUM(W18,R18,L18)</f>
        <v>204</v>
      </c>
      <c r="Y18" s="725" t="n">
        <f aca="false">'OCTOBER, 2017'!Y18+'NOVEMBER, 2017'!Y18+'DECEMBER, 2017'!Y18</f>
        <v>35</v>
      </c>
      <c r="Z18" s="725" t="n">
        <f aca="false">'OCTOBER, 2017'!Z18+'NOVEMBER, 2017'!Z18+'DECEMBER, 2017'!Z18</f>
        <v>8</v>
      </c>
      <c r="AA18" s="945" t="n">
        <f aca="false">SUM(Y18:Z18)</f>
        <v>43</v>
      </c>
      <c r="AB18" s="943" t="n">
        <f aca="false">'OCTOBER, 2017'!AB18+'NOVEMBER, 2017'!AB18+'DECEMBER, 2017'!AB18</f>
        <v>1</v>
      </c>
      <c r="AC18" s="943" t="n">
        <f aca="false">'OCTOBER, 2017'!AC18+'NOVEMBER, 2017'!AC18+'DECEMBER, 2017'!AC18</f>
        <v>16</v>
      </c>
      <c r="AD18" s="943" t="n">
        <f aca="false">'OCTOBER, 2017'!AD18+'NOVEMBER, 2017'!AD18+'DECEMBER, 2017'!AD18</f>
        <v>3</v>
      </c>
      <c r="AE18" s="943" t="n">
        <f aca="false">'OCTOBER, 2017'!AE18+'NOVEMBER, 2017'!AE18+'DECEMBER, 2017'!AE18</f>
        <v>1</v>
      </c>
      <c r="AF18" s="1804" t="n">
        <f aca="false">SUM(AB18:AE18)</f>
        <v>21</v>
      </c>
      <c r="AG18" s="1532" t="n">
        <f aca="false">'OCTOBER, 2017'!AG18+'NOVEMBER, 2017'!AG18+'DECEMBER, 2017'!AG18</f>
        <v>149</v>
      </c>
      <c r="AH18" s="48"/>
      <c r="AI18" s="7"/>
    </row>
    <row r="19" customFormat="false" ht="32.25" hidden="false" customHeight="true" outlineLevel="0" collapsed="false">
      <c r="B19" s="528" t="s">
        <v>42</v>
      </c>
      <c r="C19" s="943" t="n">
        <f aca="false">'OCTOBER, 2017'!C19+'NOVEMBER, 2017'!C19+'DECEMBER, 2017'!C19</f>
        <v>83</v>
      </c>
      <c r="D19" s="943" t="n">
        <f aca="false">'OCTOBER, 2017'!D19+'NOVEMBER, 2017'!D19+'DECEMBER, 2017'!D19</f>
        <v>218</v>
      </c>
      <c r="E19" s="943" t="n">
        <f aca="false">'OCTOBER, 2017'!E19+'NOVEMBER, 2017'!E19+'DECEMBER, 2017'!E19</f>
        <v>306</v>
      </c>
      <c r="F19" s="1802" t="n">
        <f aca="false">SUM(C19:E19)</f>
        <v>607</v>
      </c>
      <c r="G19" s="943" t="n">
        <f aca="false">'OCTOBER, 2017'!G19+'NOVEMBER, 2017'!G19+'DECEMBER, 2017'!G19</f>
        <v>39</v>
      </c>
      <c r="H19" s="943" t="n">
        <f aca="false">'OCTOBER, 2017'!H19+'NOVEMBER, 2017'!H19+'DECEMBER, 2017'!H19</f>
        <v>214</v>
      </c>
      <c r="I19" s="943" t="n">
        <f aca="false">'OCTOBER, 2017'!I19+'NOVEMBER, 2017'!I19+'DECEMBER, 2017'!I19</f>
        <v>130</v>
      </c>
      <c r="J19" s="943" t="n">
        <f aca="false">'OCTOBER, 2017'!J19+'NOVEMBER, 2017'!J19+'DECEMBER, 2017'!J19</f>
        <v>123</v>
      </c>
      <c r="K19" s="943" t="n">
        <f aca="false">'OCTOBER, 2017'!K19+'NOVEMBER, 2017'!K19+'DECEMBER, 2017'!K19</f>
        <v>0</v>
      </c>
      <c r="L19" s="1803" t="n">
        <f aca="false">SUM(G19:K19)</f>
        <v>506</v>
      </c>
      <c r="M19" s="943" t="n">
        <f aca="false">'OCTOBER, 2017'!M19+'NOVEMBER, 2017'!M19+'DECEMBER, 2017'!M19</f>
        <v>13</v>
      </c>
      <c r="N19" s="943" t="n">
        <f aca="false">'OCTOBER, 2017'!N19+'NOVEMBER, 2017'!N19+'DECEMBER, 2017'!N19</f>
        <v>173</v>
      </c>
      <c r="O19" s="943" t="n">
        <f aca="false">'OCTOBER, 2017'!O19+'NOVEMBER, 2017'!O19+'DECEMBER, 2017'!O19</f>
        <v>117</v>
      </c>
      <c r="P19" s="943" t="n">
        <f aca="false">'OCTOBER, 2017'!P19+'NOVEMBER, 2017'!P19+'DECEMBER, 2017'!P19</f>
        <v>41</v>
      </c>
      <c r="Q19" s="943" t="n">
        <f aca="false">'OCTOBER, 2017'!Q19+'NOVEMBER, 2017'!Q19+'DECEMBER, 2017'!Q19</f>
        <v>4</v>
      </c>
      <c r="R19" s="1803" t="n">
        <f aca="false">SUM(M19:Q19)</f>
        <v>348</v>
      </c>
      <c r="S19" s="402" t="n">
        <f aca="false">'OCTOBER, 2017'!S19+'NOVEMBER, 2017'!S19+'DECEMBER, 2017'!S19</f>
        <v>109</v>
      </c>
      <c r="T19" s="402" t="n">
        <f aca="false">'OCTOBER, 2017'!T19+'NOVEMBER, 2017'!T19+'DECEMBER, 2017'!T19</f>
        <v>4</v>
      </c>
      <c r="U19" s="943" t="n">
        <f aca="false">'OCTOBER, 2017'!U19+'NOVEMBER, 2017'!U19+'DECEMBER, 2017'!U19</f>
        <v>1</v>
      </c>
      <c r="V19" s="943" t="n">
        <f aca="false">'OCTOBER, 2017'!V19+'NOVEMBER, 2017'!V19+'DECEMBER, 2017'!V19</f>
        <v>29</v>
      </c>
      <c r="W19" s="1469" t="n">
        <f aca="false">SUM(S19:V19)</f>
        <v>143</v>
      </c>
      <c r="X19" s="1802" t="n">
        <f aca="false">SUM(W19,R19,L19)</f>
        <v>997</v>
      </c>
      <c r="Y19" s="725" t="n">
        <f aca="false">'OCTOBER, 2017'!Y19+'NOVEMBER, 2017'!Y19+'DECEMBER, 2017'!Y19</f>
        <v>113</v>
      </c>
      <c r="Z19" s="725" t="n">
        <f aca="false">'OCTOBER, 2017'!Z19+'NOVEMBER, 2017'!Z19+'DECEMBER, 2017'!Z19</f>
        <v>29</v>
      </c>
      <c r="AA19" s="945" t="n">
        <f aca="false">SUM(Y19:Z19)</f>
        <v>142</v>
      </c>
      <c r="AB19" s="943" t="n">
        <f aca="false">'OCTOBER, 2017'!AB19+'NOVEMBER, 2017'!AB19+'DECEMBER, 2017'!AB19</f>
        <v>12</v>
      </c>
      <c r="AC19" s="943" t="n">
        <f aca="false">'OCTOBER, 2017'!AC19+'NOVEMBER, 2017'!AC19+'DECEMBER, 2017'!AC19</f>
        <v>67</v>
      </c>
      <c r="AD19" s="943" t="n">
        <f aca="false">'OCTOBER, 2017'!AD19+'NOVEMBER, 2017'!AD19+'DECEMBER, 2017'!AD19</f>
        <v>4</v>
      </c>
      <c r="AE19" s="943" t="n">
        <f aca="false">'OCTOBER, 2017'!AE19+'NOVEMBER, 2017'!AE19+'DECEMBER, 2017'!AE19</f>
        <v>23</v>
      </c>
      <c r="AF19" s="1804" t="n">
        <f aca="false">SUM(AB19:AE19)</f>
        <v>106</v>
      </c>
      <c r="AG19" s="1532" t="n">
        <f aca="false">'OCTOBER, 2017'!AG19+'NOVEMBER, 2017'!AG19+'DECEMBER, 2017'!AG19</f>
        <v>655</v>
      </c>
    </row>
    <row r="20" customFormat="false" ht="32.25" hidden="false" customHeight="true" outlineLevel="0" collapsed="false">
      <c r="B20" s="528" t="s">
        <v>43</v>
      </c>
      <c r="C20" s="943" t="n">
        <f aca="false">'OCTOBER, 2017'!C20+'NOVEMBER, 2017'!C20+'DECEMBER, 2017'!C20</f>
        <v>30</v>
      </c>
      <c r="D20" s="943" t="n">
        <f aca="false">'OCTOBER, 2017'!D20+'NOVEMBER, 2017'!D20+'DECEMBER, 2017'!D20</f>
        <v>68</v>
      </c>
      <c r="E20" s="943" t="n">
        <f aca="false">'OCTOBER, 2017'!E20+'NOVEMBER, 2017'!E20+'DECEMBER, 2017'!E20</f>
        <v>35</v>
      </c>
      <c r="F20" s="1802" t="n">
        <f aca="false">SUM(C20:E20)</f>
        <v>133</v>
      </c>
      <c r="G20" s="943" t="n">
        <f aca="false">'OCTOBER, 2017'!G20+'NOVEMBER, 2017'!G20+'DECEMBER, 2017'!G20</f>
        <v>1</v>
      </c>
      <c r="H20" s="943" t="n">
        <f aca="false">'OCTOBER, 2017'!H20+'NOVEMBER, 2017'!H20+'DECEMBER, 2017'!H20</f>
        <v>24</v>
      </c>
      <c r="I20" s="943" t="n">
        <f aca="false">'OCTOBER, 2017'!I20+'NOVEMBER, 2017'!I20+'DECEMBER, 2017'!I20</f>
        <v>3</v>
      </c>
      <c r="J20" s="943" t="n">
        <f aca="false">'OCTOBER, 2017'!J20+'NOVEMBER, 2017'!J20+'DECEMBER, 2017'!J20</f>
        <v>27</v>
      </c>
      <c r="K20" s="943" t="n">
        <f aca="false">'OCTOBER, 2017'!K20+'NOVEMBER, 2017'!K20+'DECEMBER, 2017'!K20</f>
        <v>4</v>
      </c>
      <c r="L20" s="1803" t="n">
        <f aca="false">SUM(G20:K20)</f>
        <v>59</v>
      </c>
      <c r="M20" s="943" t="n">
        <f aca="false">'OCTOBER, 2017'!M20+'NOVEMBER, 2017'!M20+'DECEMBER, 2017'!M20</f>
        <v>3</v>
      </c>
      <c r="N20" s="943" t="n">
        <f aca="false">'OCTOBER, 2017'!N20+'NOVEMBER, 2017'!N20+'DECEMBER, 2017'!N20</f>
        <v>42</v>
      </c>
      <c r="O20" s="943" t="n">
        <f aca="false">'OCTOBER, 2017'!O20+'NOVEMBER, 2017'!O20+'DECEMBER, 2017'!O20</f>
        <v>16</v>
      </c>
      <c r="P20" s="943" t="n">
        <f aca="false">'OCTOBER, 2017'!P20+'NOVEMBER, 2017'!P20+'DECEMBER, 2017'!P20</f>
        <v>12</v>
      </c>
      <c r="Q20" s="943" t="n">
        <f aca="false">'OCTOBER, 2017'!Q20+'NOVEMBER, 2017'!Q20+'DECEMBER, 2017'!Q20</f>
        <v>3</v>
      </c>
      <c r="R20" s="1803" t="n">
        <f aca="false">SUM(M20:Q20)</f>
        <v>76</v>
      </c>
      <c r="S20" s="402" t="n">
        <f aca="false">'OCTOBER, 2017'!S20+'NOVEMBER, 2017'!S20+'DECEMBER, 2017'!S20</f>
        <v>56</v>
      </c>
      <c r="T20" s="402" t="n">
        <f aca="false">'OCTOBER, 2017'!T20+'NOVEMBER, 2017'!T20+'DECEMBER, 2017'!T20</f>
        <v>3</v>
      </c>
      <c r="U20" s="943" t="n">
        <f aca="false">'OCTOBER, 2017'!U20+'NOVEMBER, 2017'!U20+'DECEMBER, 2017'!U20</f>
        <v>0</v>
      </c>
      <c r="V20" s="943" t="n">
        <f aca="false">'OCTOBER, 2017'!V20+'NOVEMBER, 2017'!V20+'DECEMBER, 2017'!V20</f>
        <v>3</v>
      </c>
      <c r="W20" s="1469" t="n">
        <f aca="false">SUM(S20:V20)</f>
        <v>62</v>
      </c>
      <c r="X20" s="1802" t="n">
        <f aca="false">SUM(W20,R20,L20)</f>
        <v>197</v>
      </c>
      <c r="Y20" s="725" t="n">
        <f aca="false">'OCTOBER, 2017'!Y20+'NOVEMBER, 2017'!Y20+'DECEMBER, 2017'!Y20</f>
        <v>22</v>
      </c>
      <c r="Z20" s="725" t="n">
        <f aca="false">'OCTOBER, 2017'!Z20+'NOVEMBER, 2017'!Z20+'DECEMBER, 2017'!Z20</f>
        <v>16</v>
      </c>
      <c r="AA20" s="945" t="n">
        <f aca="false">SUM(Y20:Z20)</f>
        <v>38</v>
      </c>
      <c r="AB20" s="943" t="n">
        <f aca="false">'OCTOBER, 2017'!AB20+'NOVEMBER, 2017'!AB20+'DECEMBER, 2017'!AB20</f>
        <v>3</v>
      </c>
      <c r="AC20" s="943" t="n">
        <f aca="false">'OCTOBER, 2017'!AC20+'NOVEMBER, 2017'!AC20+'DECEMBER, 2017'!AC20</f>
        <v>21</v>
      </c>
      <c r="AD20" s="943" t="n">
        <f aca="false">'OCTOBER, 2017'!AD20+'NOVEMBER, 2017'!AD20+'DECEMBER, 2017'!AD20</f>
        <v>4</v>
      </c>
      <c r="AE20" s="943" t="n">
        <f aca="false">'OCTOBER, 2017'!AE20+'NOVEMBER, 2017'!AE20+'DECEMBER, 2017'!AE20</f>
        <v>4</v>
      </c>
      <c r="AF20" s="1804" t="n">
        <f aca="false">SUM(AB20:AE20)</f>
        <v>32</v>
      </c>
      <c r="AG20" s="1532" t="n">
        <f aca="false">'OCTOBER, 2017'!AG20+'NOVEMBER, 2017'!AG20+'DECEMBER, 2017'!AG20</f>
        <v>207</v>
      </c>
    </row>
    <row r="21" customFormat="false" ht="32.25" hidden="false" customHeight="true" outlineLevel="0" collapsed="false">
      <c r="B21" s="528" t="s">
        <v>44</v>
      </c>
      <c r="C21" s="943" t="n">
        <f aca="false">'OCTOBER, 2017'!C21+'NOVEMBER, 2017'!C21+'DECEMBER, 2017'!C21</f>
        <v>34</v>
      </c>
      <c r="D21" s="943" t="n">
        <f aca="false">'OCTOBER, 2017'!D21+'NOVEMBER, 2017'!D21+'DECEMBER, 2017'!D21</f>
        <v>27</v>
      </c>
      <c r="E21" s="943" t="n">
        <f aca="false">'OCTOBER, 2017'!E21+'NOVEMBER, 2017'!E21+'DECEMBER, 2017'!E21</f>
        <v>18</v>
      </c>
      <c r="F21" s="1802" t="n">
        <f aca="false">SUM(C21:E21)</f>
        <v>79</v>
      </c>
      <c r="G21" s="943" t="n">
        <f aca="false">'OCTOBER, 2017'!G21+'NOVEMBER, 2017'!G21+'DECEMBER, 2017'!G21</f>
        <v>17</v>
      </c>
      <c r="H21" s="943" t="n">
        <f aca="false">'OCTOBER, 2017'!H21+'NOVEMBER, 2017'!H21+'DECEMBER, 2017'!H21</f>
        <v>1</v>
      </c>
      <c r="I21" s="943" t="n">
        <f aca="false">'OCTOBER, 2017'!I21+'NOVEMBER, 2017'!I21+'DECEMBER, 2017'!I21</f>
        <v>29</v>
      </c>
      <c r="J21" s="943" t="n">
        <f aca="false">'OCTOBER, 2017'!J21+'NOVEMBER, 2017'!J21+'DECEMBER, 2017'!J21</f>
        <v>2</v>
      </c>
      <c r="K21" s="943" t="n">
        <f aca="false">'OCTOBER, 2017'!K21+'NOVEMBER, 2017'!K21+'DECEMBER, 2017'!K21</f>
        <v>0</v>
      </c>
      <c r="L21" s="1803" t="n">
        <f aca="false">SUM(G21:K21)</f>
        <v>49</v>
      </c>
      <c r="M21" s="943" t="n">
        <f aca="false">'OCTOBER, 2017'!M21+'NOVEMBER, 2017'!M21+'DECEMBER, 2017'!M21</f>
        <v>0</v>
      </c>
      <c r="N21" s="943" t="n">
        <f aca="false">'OCTOBER, 2017'!N21+'NOVEMBER, 2017'!N21+'DECEMBER, 2017'!N21</f>
        <v>7</v>
      </c>
      <c r="O21" s="943" t="n">
        <f aca="false">'OCTOBER, 2017'!O21+'NOVEMBER, 2017'!O21+'DECEMBER, 2017'!O21</f>
        <v>15</v>
      </c>
      <c r="P21" s="943" t="n">
        <f aca="false">'OCTOBER, 2017'!P21+'NOVEMBER, 2017'!P21+'DECEMBER, 2017'!P21</f>
        <v>1</v>
      </c>
      <c r="Q21" s="943" t="n">
        <f aca="false">'OCTOBER, 2017'!Q21+'NOVEMBER, 2017'!Q21+'DECEMBER, 2017'!Q21</f>
        <v>4</v>
      </c>
      <c r="R21" s="1803" t="n">
        <f aca="false">SUM(M21:Q21)</f>
        <v>27</v>
      </c>
      <c r="S21" s="402" t="n">
        <f aca="false">'OCTOBER, 2017'!S21+'NOVEMBER, 2017'!S21+'DECEMBER, 2017'!S21</f>
        <v>33</v>
      </c>
      <c r="T21" s="402" t="n">
        <f aca="false">'OCTOBER, 2017'!T21+'NOVEMBER, 2017'!T21+'DECEMBER, 2017'!T21</f>
        <v>2</v>
      </c>
      <c r="U21" s="943" t="n">
        <f aca="false">'OCTOBER, 2017'!U21+'NOVEMBER, 2017'!U21+'DECEMBER, 2017'!U21</f>
        <v>0</v>
      </c>
      <c r="V21" s="943" t="n">
        <f aca="false">'OCTOBER, 2017'!V21+'NOVEMBER, 2017'!V21+'DECEMBER, 2017'!V21</f>
        <v>6</v>
      </c>
      <c r="W21" s="1469" t="n">
        <f aca="false">SUM(S21:V21)</f>
        <v>41</v>
      </c>
      <c r="X21" s="1802" t="n">
        <f aca="false">SUM(W21,R21,L21)</f>
        <v>117</v>
      </c>
      <c r="Y21" s="725" t="n">
        <f aca="false">'OCTOBER, 2017'!Y21+'NOVEMBER, 2017'!Y21+'DECEMBER, 2017'!Y21</f>
        <v>4</v>
      </c>
      <c r="Z21" s="725" t="n">
        <f aca="false">'OCTOBER, 2017'!Z21+'NOVEMBER, 2017'!Z21+'DECEMBER, 2017'!Z21</f>
        <v>5</v>
      </c>
      <c r="AA21" s="945" t="n">
        <f aca="false">SUM(Y21:Z21)</f>
        <v>9</v>
      </c>
      <c r="AB21" s="943" t="n">
        <f aca="false">'OCTOBER, 2017'!AB21+'NOVEMBER, 2017'!AB21+'DECEMBER, 2017'!AB21</f>
        <v>3</v>
      </c>
      <c r="AC21" s="943" t="n">
        <f aca="false">'OCTOBER, 2017'!AC21+'NOVEMBER, 2017'!AC21+'DECEMBER, 2017'!AC21</f>
        <v>31</v>
      </c>
      <c r="AD21" s="943" t="n">
        <f aca="false">'OCTOBER, 2017'!AD21+'NOVEMBER, 2017'!AD21+'DECEMBER, 2017'!AD21</f>
        <v>0</v>
      </c>
      <c r="AE21" s="943" t="n">
        <f aca="false">'OCTOBER, 2017'!AE21+'NOVEMBER, 2017'!AE21+'DECEMBER, 2017'!AE21</f>
        <v>7</v>
      </c>
      <c r="AF21" s="1804" t="n">
        <f aca="false">SUM(AB21:AE21)</f>
        <v>41</v>
      </c>
      <c r="AG21" s="1532" t="n">
        <f aca="false">'OCTOBER, 2017'!AG21+'NOVEMBER, 2017'!AG21+'DECEMBER, 2017'!AG21</f>
        <v>186</v>
      </c>
    </row>
    <row r="22" customFormat="false" ht="32.25" hidden="false" customHeight="true" outlineLevel="0" collapsed="false">
      <c r="B22" s="528" t="s">
        <v>45</v>
      </c>
      <c r="C22" s="943" t="n">
        <f aca="false">'OCTOBER, 2017'!C22+'NOVEMBER, 2017'!C22+'DECEMBER, 2017'!C22</f>
        <v>18</v>
      </c>
      <c r="D22" s="943" t="n">
        <f aca="false">'OCTOBER, 2017'!D22+'NOVEMBER, 2017'!D22+'DECEMBER, 2017'!D22</f>
        <v>10</v>
      </c>
      <c r="E22" s="943" t="n">
        <f aca="false">'OCTOBER, 2017'!E22+'NOVEMBER, 2017'!E22+'DECEMBER, 2017'!E22</f>
        <v>8</v>
      </c>
      <c r="F22" s="1802" t="n">
        <f aca="false">SUM(C22:E22)</f>
        <v>36</v>
      </c>
      <c r="G22" s="943" t="n">
        <f aca="false">'OCTOBER, 2017'!G22+'NOVEMBER, 2017'!G22+'DECEMBER, 2017'!G22</f>
        <v>4</v>
      </c>
      <c r="H22" s="943" t="n">
        <f aca="false">'OCTOBER, 2017'!H22+'NOVEMBER, 2017'!H22+'DECEMBER, 2017'!H22</f>
        <v>5</v>
      </c>
      <c r="I22" s="943" t="n">
        <f aca="false">'OCTOBER, 2017'!I22+'NOVEMBER, 2017'!I22+'DECEMBER, 2017'!I22</f>
        <v>7</v>
      </c>
      <c r="J22" s="943" t="n">
        <f aca="false">'OCTOBER, 2017'!J22+'NOVEMBER, 2017'!J22+'DECEMBER, 2017'!J22</f>
        <v>0</v>
      </c>
      <c r="K22" s="943" t="n">
        <f aca="false">'OCTOBER, 2017'!K22+'NOVEMBER, 2017'!K22+'DECEMBER, 2017'!K22</f>
        <v>0</v>
      </c>
      <c r="L22" s="1803" t="n">
        <f aca="false">SUM(G22:K22)</f>
        <v>16</v>
      </c>
      <c r="M22" s="943" t="n">
        <f aca="false">'OCTOBER, 2017'!M22+'NOVEMBER, 2017'!M22+'DECEMBER, 2017'!M22</f>
        <v>0</v>
      </c>
      <c r="N22" s="943" t="n">
        <f aca="false">'OCTOBER, 2017'!N22+'NOVEMBER, 2017'!N22+'DECEMBER, 2017'!N22</f>
        <v>4</v>
      </c>
      <c r="O22" s="943" t="n">
        <f aca="false">'OCTOBER, 2017'!O22+'NOVEMBER, 2017'!O22+'DECEMBER, 2017'!O22</f>
        <v>7</v>
      </c>
      <c r="P22" s="943" t="n">
        <f aca="false">'OCTOBER, 2017'!P22+'NOVEMBER, 2017'!P22+'DECEMBER, 2017'!P22</f>
        <v>0</v>
      </c>
      <c r="Q22" s="943" t="n">
        <f aca="false">'OCTOBER, 2017'!Q22+'NOVEMBER, 2017'!Q22+'DECEMBER, 2017'!Q22</f>
        <v>3</v>
      </c>
      <c r="R22" s="1803" t="n">
        <f aca="false">SUM(M22:Q22)</f>
        <v>14</v>
      </c>
      <c r="S22" s="402" t="n">
        <f aca="false">'OCTOBER, 2017'!S22+'NOVEMBER, 2017'!S22+'DECEMBER, 2017'!S22</f>
        <v>23</v>
      </c>
      <c r="T22" s="402" t="n">
        <f aca="false">'OCTOBER, 2017'!T22+'NOVEMBER, 2017'!T22+'DECEMBER, 2017'!T22</f>
        <v>4</v>
      </c>
      <c r="U22" s="943" t="n">
        <f aca="false">'OCTOBER, 2017'!U22+'NOVEMBER, 2017'!U22+'DECEMBER, 2017'!U22</f>
        <v>0</v>
      </c>
      <c r="V22" s="943" t="n">
        <f aca="false">'OCTOBER, 2017'!V22+'NOVEMBER, 2017'!V22+'DECEMBER, 2017'!V22</f>
        <v>1</v>
      </c>
      <c r="W22" s="1469" t="n">
        <f aca="false">SUM(S22:V22)</f>
        <v>28</v>
      </c>
      <c r="X22" s="1802" t="n">
        <f aca="false">SUM(W22,R22,L22)</f>
        <v>58</v>
      </c>
      <c r="Y22" s="725" t="n">
        <f aca="false">'OCTOBER, 2017'!Y22+'NOVEMBER, 2017'!Y22+'DECEMBER, 2017'!Y22</f>
        <v>1</v>
      </c>
      <c r="Z22" s="725" t="n">
        <f aca="false">'OCTOBER, 2017'!Z22+'NOVEMBER, 2017'!Z22+'DECEMBER, 2017'!Z22</f>
        <v>4</v>
      </c>
      <c r="AA22" s="945" t="n">
        <f aca="false">SUM(Y22:Z22)</f>
        <v>5</v>
      </c>
      <c r="AB22" s="943" t="n">
        <f aca="false">'OCTOBER, 2017'!AB22+'NOVEMBER, 2017'!AB22+'DECEMBER, 2017'!AB22</f>
        <v>2</v>
      </c>
      <c r="AC22" s="943" t="n">
        <f aca="false">'OCTOBER, 2017'!AC22+'NOVEMBER, 2017'!AC22+'DECEMBER, 2017'!AC22</f>
        <v>14</v>
      </c>
      <c r="AD22" s="943" t="n">
        <f aca="false">'OCTOBER, 2017'!AD22+'NOVEMBER, 2017'!AD22+'DECEMBER, 2017'!AD22</f>
        <v>0</v>
      </c>
      <c r="AE22" s="943" t="n">
        <f aca="false">'OCTOBER, 2017'!AE22+'NOVEMBER, 2017'!AE22+'DECEMBER, 2017'!AE22</f>
        <v>3</v>
      </c>
      <c r="AF22" s="1804" t="n">
        <f aca="false">SUM(AB22:AE22)</f>
        <v>19</v>
      </c>
      <c r="AG22" s="1532" t="n">
        <f aca="false">'OCTOBER, 2017'!AG22+'NOVEMBER, 2017'!AG22+'DECEMBER, 2017'!AG22</f>
        <v>93</v>
      </c>
    </row>
    <row r="23" customFormat="false" ht="32.25" hidden="false" customHeight="true" outlineLevel="0" collapsed="false">
      <c r="B23" s="528" t="s">
        <v>46</v>
      </c>
      <c r="C23" s="943" t="n">
        <f aca="false">'OCTOBER, 2017'!C23+'NOVEMBER, 2017'!C23+'DECEMBER, 2017'!C23</f>
        <v>18</v>
      </c>
      <c r="D23" s="943" t="n">
        <f aca="false">'OCTOBER, 2017'!D23+'NOVEMBER, 2017'!D23+'DECEMBER, 2017'!D23</f>
        <v>17</v>
      </c>
      <c r="E23" s="943" t="n">
        <f aca="false">'OCTOBER, 2017'!E23+'NOVEMBER, 2017'!E23+'DECEMBER, 2017'!E23</f>
        <v>13</v>
      </c>
      <c r="F23" s="1802" t="n">
        <f aca="false">SUM(C23:E23)</f>
        <v>48</v>
      </c>
      <c r="G23" s="943" t="n">
        <f aca="false">'OCTOBER, 2017'!G23+'NOVEMBER, 2017'!G23+'DECEMBER, 2017'!G23</f>
        <v>1</v>
      </c>
      <c r="H23" s="943" t="n">
        <f aca="false">'OCTOBER, 2017'!H23+'NOVEMBER, 2017'!H23+'DECEMBER, 2017'!H23</f>
        <v>0</v>
      </c>
      <c r="I23" s="943" t="n">
        <f aca="false">'OCTOBER, 2017'!I23+'NOVEMBER, 2017'!I23+'DECEMBER, 2017'!I23</f>
        <v>3</v>
      </c>
      <c r="J23" s="943" t="n">
        <f aca="false">'OCTOBER, 2017'!J23+'NOVEMBER, 2017'!J23+'DECEMBER, 2017'!J23</f>
        <v>0</v>
      </c>
      <c r="K23" s="943" t="n">
        <f aca="false">'OCTOBER, 2017'!K23+'NOVEMBER, 2017'!K23+'DECEMBER, 2017'!K23</f>
        <v>1</v>
      </c>
      <c r="L23" s="1803" t="n">
        <f aca="false">SUM(G23:K23)</f>
        <v>5</v>
      </c>
      <c r="M23" s="943" t="n">
        <f aca="false">'OCTOBER, 2017'!M23+'NOVEMBER, 2017'!M23+'DECEMBER, 2017'!M23</f>
        <v>2</v>
      </c>
      <c r="N23" s="943" t="n">
        <f aca="false">'OCTOBER, 2017'!N23+'NOVEMBER, 2017'!N23+'DECEMBER, 2017'!N23</f>
        <v>8</v>
      </c>
      <c r="O23" s="943" t="n">
        <f aca="false">'OCTOBER, 2017'!O23+'NOVEMBER, 2017'!O23+'DECEMBER, 2017'!O23</f>
        <v>10</v>
      </c>
      <c r="P23" s="943" t="n">
        <f aca="false">'OCTOBER, 2017'!P23+'NOVEMBER, 2017'!P23+'DECEMBER, 2017'!P23</f>
        <v>5</v>
      </c>
      <c r="Q23" s="943" t="n">
        <f aca="false">'OCTOBER, 2017'!Q23+'NOVEMBER, 2017'!Q23+'DECEMBER, 2017'!Q23</f>
        <v>3</v>
      </c>
      <c r="R23" s="1803" t="n">
        <f aca="false">SUM(M23:Q23)</f>
        <v>28</v>
      </c>
      <c r="S23" s="402" t="n">
        <f aca="false">'OCTOBER, 2017'!S23+'NOVEMBER, 2017'!S23+'DECEMBER, 2017'!S23</f>
        <v>33</v>
      </c>
      <c r="T23" s="402" t="n">
        <f aca="false">'OCTOBER, 2017'!T23+'NOVEMBER, 2017'!T23+'DECEMBER, 2017'!T23</f>
        <v>6</v>
      </c>
      <c r="U23" s="943" t="n">
        <f aca="false">'OCTOBER, 2017'!U23+'NOVEMBER, 2017'!U23+'DECEMBER, 2017'!U23</f>
        <v>0</v>
      </c>
      <c r="V23" s="943" t="n">
        <f aca="false">'OCTOBER, 2017'!V23+'NOVEMBER, 2017'!V23+'DECEMBER, 2017'!V23</f>
        <v>8</v>
      </c>
      <c r="W23" s="1469" t="n">
        <f aca="false">SUM(S23:V23)</f>
        <v>47</v>
      </c>
      <c r="X23" s="1802" t="n">
        <f aca="false">SUM(W23,R23,L23)</f>
        <v>80</v>
      </c>
      <c r="Y23" s="725" t="n">
        <f aca="false">'OCTOBER, 2017'!Y23+'NOVEMBER, 2017'!Y23+'DECEMBER, 2017'!Y23</f>
        <v>4</v>
      </c>
      <c r="Z23" s="725" t="n">
        <f aca="false">'OCTOBER, 2017'!Z23+'NOVEMBER, 2017'!Z23+'DECEMBER, 2017'!Z23</f>
        <v>3</v>
      </c>
      <c r="AA23" s="945" t="n">
        <f aca="false">SUM(Y23:Z23)</f>
        <v>7</v>
      </c>
      <c r="AB23" s="943" t="n">
        <f aca="false">'OCTOBER, 2017'!AB23+'NOVEMBER, 2017'!AB23+'DECEMBER, 2017'!AB23</f>
        <v>2</v>
      </c>
      <c r="AC23" s="943" t="n">
        <f aca="false">'OCTOBER, 2017'!AC23+'NOVEMBER, 2017'!AC23+'DECEMBER, 2017'!AC23</f>
        <v>11</v>
      </c>
      <c r="AD23" s="943" t="n">
        <f aca="false">'OCTOBER, 2017'!AD23+'NOVEMBER, 2017'!AD23+'DECEMBER, 2017'!AD23</f>
        <v>3</v>
      </c>
      <c r="AE23" s="943" t="n">
        <f aca="false">'OCTOBER, 2017'!AE23+'NOVEMBER, 2017'!AE23+'DECEMBER, 2017'!AE23</f>
        <v>2</v>
      </c>
      <c r="AF23" s="1804" t="n">
        <f aca="false">SUM(AB23:AE23)</f>
        <v>18</v>
      </c>
      <c r="AG23" s="1532" t="n">
        <f aca="false">'OCTOBER, 2017'!AG23+'NOVEMBER, 2017'!AG23+'DECEMBER, 2017'!AG23</f>
        <v>46</v>
      </c>
    </row>
    <row r="24" s="49" customFormat="true" ht="32.25" hidden="false" customHeight="true" outlineLevel="0" collapsed="false">
      <c r="B24" s="528" t="s">
        <v>47</v>
      </c>
      <c r="C24" s="943" t="n">
        <f aca="false">'OCTOBER, 2017'!C24+'NOVEMBER, 2017'!C24+'DECEMBER, 2017'!C24</f>
        <v>56</v>
      </c>
      <c r="D24" s="943" t="n">
        <f aca="false">'OCTOBER, 2017'!D24+'NOVEMBER, 2017'!D24+'DECEMBER, 2017'!D24</f>
        <v>43</v>
      </c>
      <c r="E24" s="943" t="n">
        <f aca="false">'OCTOBER, 2017'!E24+'NOVEMBER, 2017'!E24+'DECEMBER, 2017'!E24</f>
        <v>34</v>
      </c>
      <c r="F24" s="1802" t="n">
        <f aca="false">SUM(C24:E24)</f>
        <v>133</v>
      </c>
      <c r="G24" s="943" t="n">
        <f aca="false">'OCTOBER, 2017'!G24+'NOVEMBER, 2017'!G24+'DECEMBER, 2017'!G24</f>
        <v>9</v>
      </c>
      <c r="H24" s="943" t="n">
        <f aca="false">'OCTOBER, 2017'!H24+'NOVEMBER, 2017'!H24+'DECEMBER, 2017'!H24</f>
        <v>10</v>
      </c>
      <c r="I24" s="943" t="n">
        <f aca="false">'OCTOBER, 2017'!I24+'NOVEMBER, 2017'!I24+'DECEMBER, 2017'!I24</f>
        <v>26</v>
      </c>
      <c r="J24" s="943" t="n">
        <f aca="false">'OCTOBER, 2017'!J24+'NOVEMBER, 2017'!J24+'DECEMBER, 2017'!J24</f>
        <v>44</v>
      </c>
      <c r="K24" s="943" t="n">
        <f aca="false">'OCTOBER, 2017'!K24+'NOVEMBER, 2017'!K24+'DECEMBER, 2017'!K24</f>
        <v>4</v>
      </c>
      <c r="L24" s="1803" t="n">
        <f aca="false">SUM(G24:K24)</f>
        <v>93</v>
      </c>
      <c r="M24" s="943" t="n">
        <f aca="false">'OCTOBER, 2017'!M24+'NOVEMBER, 2017'!M24+'DECEMBER, 2017'!M24</f>
        <v>0</v>
      </c>
      <c r="N24" s="943" t="n">
        <f aca="false">'OCTOBER, 2017'!N24+'NOVEMBER, 2017'!N24+'DECEMBER, 2017'!N24</f>
        <v>21</v>
      </c>
      <c r="O24" s="943" t="n">
        <f aca="false">'OCTOBER, 2017'!O24+'NOVEMBER, 2017'!O24+'DECEMBER, 2017'!O24</f>
        <v>13</v>
      </c>
      <c r="P24" s="943" t="n">
        <f aca="false">'OCTOBER, 2017'!P24+'NOVEMBER, 2017'!P24+'DECEMBER, 2017'!P24</f>
        <v>11</v>
      </c>
      <c r="Q24" s="943" t="n">
        <f aca="false">'OCTOBER, 2017'!Q24+'NOVEMBER, 2017'!Q24+'DECEMBER, 2017'!Q24</f>
        <v>5</v>
      </c>
      <c r="R24" s="1803" t="n">
        <f aca="false">SUM(M24:Q24)</f>
        <v>50</v>
      </c>
      <c r="S24" s="402" t="n">
        <f aca="false">'OCTOBER, 2017'!S24+'NOVEMBER, 2017'!S24+'DECEMBER, 2017'!S24</f>
        <v>45</v>
      </c>
      <c r="T24" s="402" t="n">
        <f aca="false">'OCTOBER, 2017'!T24+'NOVEMBER, 2017'!T24+'DECEMBER, 2017'!T24</f>
        <v>2</v>
      </c>
      <c r="U24" s="943" t="n">
        <f aca="false">'OCTOBER, 2017'!U24+'NOVEMBER, 2017'!U24+'DECEMBER, 2017'!U24</f>
        <v>0</v>
      </c>
      <c r="V24" s="943" t="n">
        <f aca="false">'OCTOBER, 2017'!V24+'NOVEMBER, 2017'!V24+'DECEMBER, 2017'!V24</f>
        <v>5</v>
      </c>
      <c r="W24" s="1469" t="n">
        <f aca="false">SUM(S24:V24)</f>
        <v>52</v>
      </c>
      <c r="X24" s="1802" t="n">
        <f aca="false">SUM(W24,R24,L24)</f>
        <v>195</v>
      </c>
      <c r="Y24" s="725" t="n">
        <f aca="false">'OCTOBER, 2017'!Y24+'NOVEMBER, 2017'!Y24+'DECEMBER, 2017'!Y24</f>
        <v>19</v>
      </c>
      <c r="Z24" s="725" t="n">
        <f aca="false">'OCTOBER, 2017'!Z24+'NOVEMBER, 2017'!Z24+'DECEMBER, 2017'!Z24</f>
        <v>22</v>
      </c>
      <c r="AA24" s="945" t="n">
        <f aca="false">SUM(Y24:Z24)</f>
        <v>41</v>
      </c>
      <c r="AB24" s="943" t="n">
        <f aca="false">'OCTOBER, 2017'!AB24+'NOVEMBER, 2017'!AB24+'DECEMBER, 2017'!AB24</f>
        <v>3</v>
      </c>
      <c r="AC24" s="943" t="n">
        <f aca="false">'OCTOBER, 2017'!AC24+'NOVEMBER, 2017'!AC24+'DECEMBER, 2017'!AC24</f>
        <v>52</v>
      </c>
      <c r="AD24" s="943" t="n">
        <f aca="false">'OCTOBER, 2017'!AD24+'NOVEMBER, 2017'!AD24+'DECEMBER, 2017'!AD24</f>
        <v>5</v>
      </c>
      <c r="AE24" s="943" t="n">
        <f aca="false">'OCTOBER, 2017'!AE24+'NOVEMBER, 2017'!AE24+'DECEMBER, 2017'!AE24</f>
        <v>9</v>
      </c>
      <c r="AF24" s="1804" t="n">
        <f aca="false">SUM(AB24:AE24)</f>
        <v>69</v>
      </c>
      <c r="AG24" s="1532" t="n">
        <f aca="false">'OCTOBER, 2017'!AG24+'NOVEMBER, 2017'!AG24+'DECEMBER, 2017'!AG24</f>
        <v>174</v>
      </c>
    </row>
    <row r="25" s="57" customFormat="true" ht="32.25" hidden="false" customHeight="true" outlineLevel="0" collapsed="false">
      <c r="B25" s="1805" t="s">
        <v>15</v>
      </c>
      <c r="C25" s="1806" t="n">
        <f aca="false">SUM(C14:C24)</f>
        <v>474</v>
      </c>
      <c r="D25" s="1476" t="n">
        <f aca="false">SUM(D14:D24)</f>
        <v>1105</v>
      </c>
      <c r="E25" s="1476" t="n">
        <f aca="false">SUM(E14:E24)</f>
        <v>2134</v>
      </c>
      <c r="F25" s="1807" t="n">
        <f aca="false">SUM(F14:F24)</f>
        <v>3713</v>
      </c>
      <c r="G25" s="1478" t="n">
        <f aca="false">SUM(G14:G24)</f>
        <v>311</v>
      </c>
      <c r="H25" s="1478" t="n">
        <f aca="false">SUM(H14:H24)</f>
        <v>723</v>
      </c>
      <c r="I25" s="1478" t="n">
        <f aca="false">SUM(I14:I24)</f>
        <v>468</v>
      </c>
      <c r="J25" s="1478" t="n">
        <f aca="false">SUM(J14:J24)</f>
        <v>676</v>
      </c>
      <c r="K25" s="1478" t="n">
        <f aca="false">SUM(K14:K24)</f>
        <v>57</v>
      </c>
      <c r="L25" s="1808" t="n">
        <f aca="false">SUM(L14:L24)</f>
        <v>2235</v>
      </c>
      <c r="M25" s="1478" t="n">
        <f aca="false">SUM(M14:M24)</f>
        <v>90</v>
      </c>
      <c r="N25" s="1478" t="n">
        <f aca="false">SUM(N14:N24)</f>
        <v>1515</v>
      </c>
      <c r="O25" s="1478" t="n">
        <f aca="false">SUM(O14:O24)</f>
        <v>809</v>
      </c>
      <c r="P25" s="1478" t="n">
        <f aca="false">SUM(P14:P24)</f>
        <v>248</v>
      </c>
      <c r="Q25" s="1478" t="n">
        <f aca="false">SUM(Q14:Q24)</f>
        <v>85</v>
      </c>
      <c r="R25" s="1808" t="n">
        <f aca="false">SUM(R14:R24)</f>
        <v>2747</v>
      </c>
      <c r="S25" s="402" t="n">
        <f aca="false">'OCTOBER, 2017'!S25+'NOVEMBER, 2017'!S25+'DECEMBER, 2017'!S25</f>
        <v>875</v>
      </c>
      <c r="T25" s="1478" t="n">
        <f aca="false">SUM(T14:T24)</f>
        <v>43</v>
      </c>
      <c r="U25" s="1478" t="n">
        <f aca="false">SUM(U14:U24)</f>
        <v>2</v>
      </c>
      <c r="V25" s="1478" t="n">
        <f aca="false">SUM(V14:V24)</f>
        <v>96</v>
      </c>
      <c r="W25" s="1480" t="n">
        <f aca="false">SUM(W14:W24)</f>
        <v>1016</v>
      </c>
      <c r="X25" s="1807" t="n">
        <f aca="false">SUM(X14:X24)</f>
        <v>5998</v>
      </c>
      <c r="Y25" s="1482" t="n">
        <f aca="false">SUM(Y14:Y24)</f>
        <v>634</v>
      </c>
      <c r="Z25" s="1482" t="n">
        <f aca="false">SUM(Z14:Z24)</f>
        <v>221</v>
      </c>
      <c r="AA25" s="1478" t="n">
        <f aca="false">SUM(AA14:AA24)</f>
        <v>855</v>
      </c>
      <c r="AB25" s="1478" t="n">
        <f aca="false">SUM(AB14:AB24)</f>
        <v>52</v>
      </c>
      <c r="AC25" s="1478" t="n">
        <f aca="false">SUM(AC14:AC24)</f>
        <v>377</v>
      </c>
      <c r="AD25" s="1478" t="n">
        <f aca="false">SUM(AD14:AD24)</f>
        <v>35</v>
      </c>
      <c r="AE25" s="1478" t="n">
        <f aca="false">SUM(AE14:AE24)</f>
        <v>88</v>
      </c>
      <c r="AF25" s="1809" t="n">
        <f aca="false">SUM(AF14:AF24)</f>
        <v>552</v>
      </c>
      <c r="AG25" s="1532" t="n">
        <f aca="false">'OCTOBER, 2017'!AG25+'NOVEMBER, 2017'!AG25+'DECEMBER, 2017'!AG25</f>
        <v>3262</v>
      </c>
    </row>
    <row r="26" s="923" customFormat="true" ht="29.25" hidden="false" customHeight="false" outlineLevel="0" collapsed="false">
      <c r="B26" s="1810" t="s">
        <v>48</v>
      </c>
      <c r="C26" s="1190" t="n">
        <f aca="false">SUM(C25:E25)</f>
        <v>3713</v>
      </c>
      <c r="D26" s="1190"/>
      <c r="E26" s="1190"/>
      <c r="F26" s="1190"/>
      <c r="G26" s="1190" t="n">
        <f aca="false">SUM(G25:K25)</f>
        <v>2235</v>
      </c>
      <c r="H26" s="1190"/>
      <c r="I26" s="1190"/>
      <c r="J26" s="1190"/>
      <c r="K26" s="1190"/>
      <c r="L26" s="1190"/>
      <c r="M26" s="1095" t="n">
        <f aca="false">SUM(M25:Q25)</f>
        <v>2747</v>
      </c>
      <c r="N26" s="1095"/>
      <c r="O26" s="1095"/>
      <c r="P26" s="1095"/>
      <c r="Q26" s="1095"/>
      <c r="R26" s="1095"/>
      <c r="S26" s="1486" t="n">
        <f aca="false">SUM(S25:V25)</f>
        <v>1016</v>
      </c>
      <c r="T26" s="1486"/>
      <c r="U26" s="1486"/>
      <c r="V26" s="1486"/>
      <c r="W26" s="1486"/>
      <c r="X26" s="1095" t="n">
        <f aca="false">SUM(G26:W26)</f>
        <v>5998</v>
      </c>
      <c r="Y26" s="1487" t="n">
        <f aca="false">SUM(Y25:Z25)</f>
        <v>855</v>
      </c>
      <c r="Z26" s="1487"/>
      <c r="AA26" s="1487"/>
      <c r="AB26" s="1095" t="n">
        <f aca="false">SUM(AB25:AE25)</f>
        <v>552</v>
      </c>
      <c r="AC26" s="1095"/>
      <c r="AD26" s="1095"/>
      <c r="AE26" s="1095"/>
      <c r="AF26" s="1095"/>
      <c r="AG26" s="1095" t="n">
        <f aca="false">SUM(AG25)</f>
        <v>3262</v>
      </c>
    </row>
    <row r="27" s="57" customFormat="true" ht="24" hidden="false" customHeight="false" outlineLevel="0" collapsed="false">
      <c r="B27" s="248"/>
      <c r="C27" s="432"/>
      <c r="D27" s="432"/>
      <c r="E27" s="432"/>
      <c r="F27" s="433"/>
      <c r="G27" s="434"/>
      <c r="H27" s="434"/>
      <c r="I27" s="434"/>
      <c r="J27" s="434"/>
      <c r="K27" s="434"/>
      <c r="L27" s="432"/>
      <c r="M27" s="435"/>
      <c r="N27" s="435"/>
      <c r="O27" s="435"/>
      <c r="P27" s="84"/>
      <c r="Q27" s="435"/>
      <c r="R27" s="84"/>
    </row>
    <row r="28" customFormat="false" ht="24" hidden="false" customHeight="true" outlineLevel="0" collapsed="false">
      <c r="B28" s="255" t="s">
        <v>169</v>
      </c>
      <c r="C28" s="432"/>
      <c r="D28" s="432"/>
      <c r="E28" s="432" t="s">
        <v>6</v>
      </c>
      <c r="F28" s="433"/>
      <c r="G28" s="1221" t="str">
        <f aca="false">B28</f>
        <v>4TH QUARTER, 2016</v>
      </c>
      <c r="H28" s="1221"/>
      <c r="I28" s="1221"/>
      <c r="J28" s="1221"/>
      <c r="K28" s="1221"/>
      <c r="L28" s="432"/>
      <c r="M28" s="432" t="s">
        <v>6</v>
      </c>
      <c r="N28" s="432"/>
      <c r="O28" s="432"/>
      <c r="P28" s="433"/>
      <c r="Q28" s="437"/>
      <c r="R28" s="433"/>
      <c r="S28" s="433"/>
      <c r="T28" s="433"/>
      <c r="U28" s="433"/>
      <c r="V28" s="433"/>
      <c r="W28" s="433"/>
      <c r="X28" s="13"/>
      <c r="Y28" s="13"/>
      <c r="Z28" s="13"/>
      <c r="AA28" s="13"/>
      <c r="AB28" s="13"/>
      <c r="AC28" s="13"/>
      <c r="AD28" s="13"/>
      <c r="AE28" s="13"/>
      <c r="AF28" s="13"/>
      <c r="AG28" s="14"/>
    </row>
    <row r="29" customFormat="false" ht="16.5" hidden="false" customHeight="false" outlineLevel="0" collapsed="false">
      <c r="B29" s="255"/>
      <c r="C29" s="435"/>
      <c r="D29" s="435"/>
      <c r="E29" s="435"/>
      <c r="F29" s="84"/>
      <c r="G29" s="435"/>
      <c r="H29" s="435"/>
      <c r="I29" s="435"/>
      <c r="J29" s="84"/>
      <c r="K29" s="435"/>
      <c r="L29" s="435"/>
      <c r="M29" s="435"/>
      <c r="N29" s="435"/>
      <c r="O29" s="435"/>
      <c r="P29" s="84"/>
      <c r="Q29" s="438"/>
      <c r="R29" s="84"/>
      <c r="S29" s="84"/>
      <c r="T29" s="84"/>
      <c r="U29" s="84"/>
      <c r="V29" s="84"/>
      <c r="W29" s="84"/>
      <c r="X29" s="1"/>
      <c r="Y29" s="1"/>
      <c r="Z29" s="1"/>
      <c r="AA29" s="1"/>
      <c r="AB29" s="1"/>
      <c r="AC29" s="1"/>
      <c r="AD29" s="1"/>
      <c r="AE29" s="1"/>
      <c r="AF29" s="1"/>
      <c r="AG29" s="9"/>
    </row>
    <row r="30" customFormat="false" ht="19.5" hidden="false" customHeight="true" outlineLevel="0" collapsed="false">
      <c r="B30" s="255"/>
      <c r="C30" s="1811"/>
      <c r="D30" s="1738"/>
      <c r="E30" s="1738"/>
      <c r="F30" s="1739"/>
      <c r="G30" s="1738"/>
      <c r="H30" s="1738"/>
      <c r="I30" s="1738"/>
      <c r="J30" s="1739"/>
      <c r="K30" s="1738"/>
      <c r="L30" s="1738"/>
      <c r="M30" s="1738"/>
      <c r="N30" s="1738"/>
      <c r="O30" s="1738"/>
      <c r="P30" s="1739"/>
      <c r="Q30" s="1738"/>
      <c r="R30" s="1739"/>
      <c r="S30" s="1739"/>
      <c r="T30" s="1739"/>
      <c r="U30" s="1739"/>
      <c r="V30" s="1739"/>
      <c r="W30" s="1739"/>
      <c r="X30" s="1739"/>
      <c r="Y30" s="1739"/>
      <c r="Z30" s="1739"/>
      <c r="AA30" s="1739"/>
      <c r="AB30" s="1739"/>
      <c r="AC30" s="1739"/>
      <c r="AD30" s="1739"/>
      <c r="AE30" s="1739"/>
      <c r="AF30" s="1739"/>
      <c r="AG30" s="1812"/>
    </row>
    <row r="31" customFormat="false" ht="27.75" hidden="false" customHeight="false" outlineLevel="0" collapsed="false">
      <c r="B31" s="255"/>
      <c r="C31" s="608" t="n">
        <v>3357</v>
      </c>
      <c r="D31" s="608"/>
      <c r="E31" s="608"/>
      <c r="F31" s="1813"/>
      <c r="G31" s="610" t="n">
        <v>2207</v>
      </c>
      <c r="H31" s="610"/>
      <c r="I31" s="610"/>
      <c r="J31" s="610"/>
      <c r="K31" s="610"/>
      <c r="L31" s="610"/>
      <c r="M31" s="610" t="n">
        <v>2232</v>
      </c>
      <c r="N31" s="610"/>
      <c r="O31" s="610"/>
      <c r="P31" s="610"/>
      <c r="Q31" s="610"/>
      <c r="R31" s="610"/>
      <c r="S31" s="611" t="n">
        <v>822</v>
      </c>
      <c r="T31" s="611"/>
      <c r="U31" s="611"/>
      <c r="V31" s="611"/>
      <c r="W31" s="611"/>
      <c r="X31" s="1813" t="n">
        <v>5261</v>
      </c>
      <c r="Y31" s="611" t="n">
        <v>893</v>
      </c>
      <c r="Z31" s="611"/>
      <c r="AA31" s="611"/>
      <c r="AB31" s="611" t="n">
        <v>625</v>
      </c>
      <c r="AC31" s="611"/>
      <c r="AD31" s="611"/>
      <c r="AE31" s="611"/>
      <c r="AF31" s="611"/>
      <c r="AG31" s="1813" t="n">
        <v>3334</v>
      </c>
    </row>
    <row r="32" customFormat="false" ht="15" hidden="false" customHeight="false" outlineLevel="0" collapsed="false">
      <c r="B32" s="1"/>
      <c r="C32" s="1"/>
      <c r="D32" s="1"/>
      <c r="E32" s="1"/>
      <c r="F32" s="1"/>
      <c r="G32" s="1"/>
      <c r="H32" s="1"/>
      <c r="I32" s="1"/>
      <c r="J32" s="1"/>
      <c r="K32" s="84"/>
      <c r="L32" s="84"/>
      <c r="M32" s="84"/>
      <c r="N32" s="84"/>
      <c r="O32" s="84"/>
      <c r="P32" s="84"/>
      <c r="Q32" s="84"/>
      <c r="R32" s="84"/>
      <c r="S32" s="57"/>
      <c r="T32" s="57"/>
      <c r="U32" s="57"/>
      <c r="V32" s="57"/>
      <c r="W32" s="57"/>
    </row>
    <row r="33" customFormat="false" ht="15" hidden="false" customHeight="false" outlineLevel="0" collapsed="false">
      <c r="K33" s="57"/>
      <c r="L33" s="57"/>
      <c r="M33" s="57"/>
      <c r="N33" s="57"/>
      <c r="O33" s="57"/>
      <c r="P33" s="57"/>
      <c r="Q33" s="57"/>
      <c r="R33" s="84"/>
      <c r="S33" s="57"/>
      <c r="T33" s="57"/>
      <c r="U33" s="57"/>
      <c r="V33" s="57"/>
      <c r="W33" s="57"/>
    </row>
    <row r="34" customFormat="false" ht="22.5" hidden="false" customHeight="true" outlineLevel="0" collapsed="false"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57"/>
      <c r="W34" s="57"/>
    </row>
    <row r="35" customFormat="false" ht="15" hidden="false" customHeight="false" outlineLevel="0" collapsed="false"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57"/>
      <c r="W35" s="57"/>
    </row>
    <row r="36" customFormat="false" ht="15" hidden="false" customHeight="false" outlineLevel="0" collapsed="false"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57"/>
      <c r="W36" s="57"/>
    </row>
    <row r="37" customFormat="false" ht="29.25" hidden="false" customHeight="true" outlineLevel="0" collapsed="false">
      <c r="B37" s="8"/>
      <c r="C37" s="1"/>
      <c r="D37" s="1"/>
      <c r="E37" s="1814" t="s">
        <v>170</v>
      </c>
      <c r="F37" s="1814"/>
      <c r="G37" s="1814"/>
      <c r="H37" s="1814"/>
      <c r="I37" s="1814"/>
      <c r="J37" s="1814"/>
      <c r="K37" s="1814"/>
      <c r="L37" s="1814"/>
      <c r="M37" s="1814"/>
      <c r="N37" s="1814"/>
      <c r="O37" s="84"/>
      <c r="P37" s="84"/>
      <c r="Q37" s="84"/>
      <c r="R37" s="84"/>
      <c r="S37" s="84"/>
      <c r="T37" s="84"/>
      <c r="U37" s="84"/>
      <c r="V37" s="57"/>
      <c r="W37" s="57"/>
    </row>
    <row r="38" customFormat="false" ht="15.75" hidden="false" customHeight="false" outlineLevel="0" collapsed="false">
      <c r="B38" s="8"/>
      <c r="C38" s="1"/>
      <c r="D38" s="1"/>
      <c r="E38" s="1"/>
      <c r="F38" s="1"/>
      <c r="G38" s="1"/>
      <c r="H38" s="1"/>
      <c r="I38" s="1"/>
      <c r="J38" s="1"/>
      <c r="K38" s="84"/>
      <c r="L38" s="84"/>
      <c r="M38" s="84"/>
      <c r="N38" s="84"/>
      <c r="O38" s="84"/>
      <c r="P38" s="84"/>
      <c r="Q38" s="117"/>
      <c r="R38" s="84"/>
      <c r="S38" s="57"/>
      <c r="T38" s="57"/>
      <c r="U38" s="57"/>
      <c r="V38" s="57"/>
      <c r="W38" s="57"/>
    </row>
    <row r="39" customFormat="false" ht="51.75" hidden="false" customHeight="false" outlineLevel="0" collapsed="false">
      <c r="B39" s="452" t="s">
        <v>52</v>
      </c>
      <c r="C39" s="453" t="s">
        <v>53</v>
      </c>
      <c r="D39" s="454" t="s">
        <v>54</v>
      </c>
      <c r="E39" s="454" t="s">
        <v>55</v>
      </c>
      <c r="F39" s="454" t="s">
        <v>56</v>
      </c>
      <c r="G39" s="454" t="s">
        <v>57</v>
      </c>
      <c r="H39" s="454" t="s">
        <v>58</v>
      </c>
      <c r="I39" s="454" t="s">
        <v>59</v>
      </c>
      <c r="J39" s="454" t="s">
        <v>60</v>
      </c>
      <c r="K39" s="454" t="s">
        <v>28</v>
      </c>
      <c r="L39" s="455" t="s">
        <v>61</v>
      </c>
      <c r="M39" s="456" t="s">
        <v>62</v>
      </c>
      <c r="N39" s="457" t="s">
        <v>63</v>
      </c>
      <c r="O39" s="457" t="s">
        <v>64</v>
      </c>
      <c r="P39" s="457" t="s">
        <v>65</v>
      </c>
      <c r="Q39" s="457" t="s">
        <v>66</v>
      </c>
      <c r="R39" s="457" t="s">
        <v>67</v>
      </c>
      <c r="S39" s="458" t="s">
        <v>68</v>
      </c>
      <c r="T39" s="459" t="s">
        <v>69</v>
      </c>
      <c r="U39" s="460" t="s">
        <v>70</v>
      </c>
      <c r="W39" s="0"/>
    </row>
    <row r="40" customFormat="false" ht="24" hidden="false" customHeight="false" outlineLevel="0" collapsed="false">
      <c r="B40" s="462" t="s">
        <v>71</v>
      </c>
      <c r="C40" s="1414" t="n">
        <f aca="false">'OCTOBER, 2017'!C40+'NOVEMBER, 2017'!C40+'DECEMBER, 2017'!C40</f>
        <v>0</v>
      </c>
      <c r="D40" s="1414" t="n">
        <f aca="false">'OCTOBER, 2017'!D40+'NOVEMBER, 2017'!D40+'DECEMBER, 2017'!D40</f>
        <v>0</v>
      </c>
      <c r="E40" s="1414" t="n">
        <f aca="false">'OCTOBER, 2017'!E40+'NOVEMBER, 2017'!E40+'DECEMBER, 2017'!E40</f>
        <v>0</v>
      </c>
      <c r="F40" s="1414" t="n">
        <f aca="false">'OCTOBER, 2017'!F40+'NOVEMBER, 2017'!F40+'DECEMBER, 2017'!F40</f>
        <v>0</v>
      </c>
      <c r="G40" s="1414" t="n">
        <f aca="false">'OCTOBER, 2017'!G40+'NOVEMBER, 2017'!G40+'DECEMBER, 2017'!G40</f>
        <v>6</v>
      </c>
      <c r="H40" s="1414" t="n">
        <f aca="false">'OCTOBER, 2017'!H40+'NOVEMBER, 2017'!H40+'DECEMBER, 2017'!H40</f>
        <v>24</v>
      </c>
      <c r="I40" s="1414" t="n">
        <f aca="false">'OCTOBER, 2017'!I40+'NOVEMBER, 2017'!I40+'DECEMBER, 2017'!I40</f>
        <v>5</v>
      </c>
      <c r="J40" s="1414" t="n">
        <f aca="false">'OCTOBER, 2017'!J40+'NOVEMBER, 2017'!J40+'DECEMBER, 2017'!J40</f>
        <v>2</v>
      </c>
      <c r="K40" s="1414" t="n">
        <f aca="false">'OCTOBER, 2017'!K40+'NOVEMBER, 2017'!K40+'DECEMBER, 2017'!K40</f>
        <v>11</v>
      </c>
      <c r="L40" s="1414" t="n">
        <f aca="false">'OCTOBER, 2017'!L40+'NOVEMBER, 2017'!L40+'DECEMBER, 2017'!L40</f>
        <v>48</v>
      </c>
      <c r="M40" s="1414" t="n">
        <f aca="false">'OCTOBER, 2017'!M40+'NOVEMBER, 2017'!M40+'DECEMBER, 2017'!M40</f>
        <v>0</v>
      </c>
      <c r="N40" s="1414" t="n">
        <f aca="false">'OCTOBER, 2017'!N40+'NOVEMBER, 2017'!N40+'DECEMBER, 2017'!N40</f>
        <v>0</v>
      </c>
      <c r="O40" s="1414" t="n">
        <f aca="false">'OCTOBER, 2017'!O40+'NOVEMBER, 2017'!O40+'DECEMBER, 2017'!O40</f>
        <v>0</v>
      </c>
      <c r="P40" s="1414" t="n">
        <f aca="false">'OCTOBER, 2017'!P40+'NOVEMBER, 2017'!P40+'DECEMBER, 2017'!P40</f>
        <v>48</v>
      </c>
      <c r="Q40" s="1414" t="n">
        <f aca="false">'OCTOBER, 2017'!Q40+'NOVEMBER, 2017'!Q40+'DECEMBER, 2017'!Q40</f>
        <v>0</v>
      </c>
      <c r="R40" s="1414" t="n">
        <f aca="false">'OCTOBER, 2017'!R40+'NOVEMBER, 2017'!R40+'DECEMBER, 2017'!R40</f>
        <v>0</v>
      </c>
      <c r="S40" s="1414" t="n">
        <f aca="false">'OCTOBER, 2017'!S40+'NOVEMBER, 2017'!S40+'DECEMBER, 2017'!S40</f>
        <v>0</v>
      </c>
      <c r="T40" s="1414" t="n">
        <f aca="false">'OCTOBER, 2017'!T40+'NOVEMBER, 2017'!T40+'DECEMBER, 2017'!T40</f>
        <v>0</v>
      </c>
      <c r="U40" s="1414" t="n">
        <f aca="false">'OCTOBER, 2017'!U40+'NOVEMBER, 2017'!U40+'DECEMBER, 2017'!U40</f>
        <v>0</v>
      </c>
      <c r="W40" s="0"/>
    </row>
    <row r="41" customFormat="false" ht="24" hidden="false" customHeight="false" outlineLevel="0" collapsed="false">
      <c r="B41" s="469" t="s">
        <v>44</v>
      </c>
      <c r="C41" s="1414" t="n">
        <f aca="false">'OCTOBER, 2017'!C41+'NOVEMBER, 2017'!C41+'DECEMBER, 2017'!C41</f>
        <v>0</v>
      </c>
      <c r="D41" s="1414" t="n">
        <f aca="false">'OCTOBER, 2017'!D41+'NOVEMBER, 2017'!D41+'DECEMBER, 2017'!D41</f>
        <v>0</v>
      </c>
      <c r="E41" s="1414" t="n">
        <f aca="false">'OCTOBER, 2017'!E41+'NOVEMBER, 2017'!E41+'DECEMBER, 2017'!E41</f>
        <v>0</v>
      </c>
      <c r="F41" s="1414" t="n">
        <f aca="false">'OCTOBER, 2017'!F41+'NOVEMBER, 2017'!F41+'DECEMBER, 2017'!F41</f>
        <v>0</v>
      </c>
      <c r="G41" s="1414" t="n">
        <f aca="false">'OCTOBER, 2017'!G41+'NOVEMBER, 2017'!G41+'DECEMBER, 2017'!G41</f>
        <v>2</v>
      </c>
      <c r="H41" s="1414" t="n">
        <f aca="false">'OCTOBER, 2017'!H41+'NOVEMBER, 2017'!H41+'DECEMBER, 2017'!H41</f>
        <v>1</v>
      </c>
      <c r="I41" s="1414" t="n">
        <f aca="false">'OCTOBER, 2017'!I41+'NOVEMBER, 2017'!I41+'DECEMBER, 2017'!I41</f>
        <v>1</v>
      </c>
      <c r="J41" s="1414" t="n">
        <f aca="false">'OCTOBER, 2017'!J41+'NOVEMBER, 2017'!J41+'DECEMBER, 2017'!J41</f>
        <v>0</v>
      </c>
      <c r="K41" s="1414" t="n">
        <f aca="false">'OCTOBER, 2017'!K41+'NOVEMBER, 2017'!K41+'DECEMBER, 2017'!K41</f>
        <v>0</v>
      </c>
      <c r="L41" s="1414" t="n">
        <f aca="false">'OCTOBER, 2017'!L41+'NOVEMBER, 2017'!L41+'DECEMBER, 2017'!L41</f>
        <v>4</v>
      </c>
      <c r="M41" s="1414" t="n">
        <f aca="false">'OCTOBER, 2017'!M41+'NOVEMBER, 2017'!M41+'DECEMBER, 2017'!M41</f>
        <v>4</v>
      </c>
      <c r="N41" s="1414" t="n">
        <f aca="false">'OCTOBER, 2017'!N41+'NOVEMBER, 2017'!N41+'DECEMBER, 2017'!N41</f>
        <v>4</v>
      </c>
      <c r="O41" s="1414" t="n">
        <f aca="false">'OCTOBER, 2017'!O41+'NOVEMBER, 2017'!O41+'DECEMBER, 2017'!O41</f>
        <v>0</v>
      </c>
      <c r="P41" s="1414" t="n">
        <f aca="false">'OCTOBER, 2017'!P41+'NOVEMBER, 2017'!P41+'DECEMBER, 2017'!P41</f>
        <v>0</v>
      </c>
      <c r="Q41" s="1414" t="n">
        <f aca="false">'OCTOBER, 2017'!Q41+'NOVEMBER, 2017'!Q41+'DECEMBER, 2017'!Q41</f>
        <v>0</v>
      </c>
      <c r="R41" s="1414" t="n">
        <f aca="false">'OCTOBER, 2017'!R41+'NOVEMBER, 2017'!R41+'DECEMBER, 2017'!R41</f>
        <v>0</v>
      </c>
      <c r="S41" s="1414" t="n">
        <f aca="false">'OCTOBER, 2017'!S41+'NOVEMBER, 2017'!S41+'DECEMBER, 2017'!S41</f>
        <v>0</v>
      </c>
      <c r="T41" s="1414" t="n">
        <f aca="false">'OCTOBER, 2017'!T41+'NOVEMBER, 2017'!T41+'DECEMBER, 2017'!T41</f>
        <v>2040</v>
      </c>
      <c r="U41" s="1414" t="n">
        <f aca="false">'OCTOBER, 2017'!U41+'NOVEMBER, 2017'!U41+'DECEMBER, 2017'!U41</f>
        <v>2040</v>
      </c>
      <c r="W41" s="0"/>
    </row>
    <row r="42" customFormat="false" ht="24" hidden="false" customHeight="false" outlineLevel="0" collapsed="false">
      <c r="B42" s="469" t="s">
        <v>72</v>
      </c>
      <c r="C42" s="1414" t="n">
        <f aca="false">'OCTOBER, 2017'!C42+'NOVEMBER, 2017'!C42+'DECEMBER, 2017'!C42</f>
        <v>0</v>
      </c>
      <c r="D42" s="1414" t="n">
        <f aca="false">'OCTOBER, 2017'!D42+'NOVEMBER, 2017'!D42+'DECEMBER, 2017'!D42</f>
        <v>0</v>
      </c>
      <c r="E42" s="1414" t="n">
        <f aca="false">'OCTOBER, 2017'!E42+'NOVEMBER, 2017'!E42+'DECEMBER, 2017'!E42</f>
        <v>0</v>
      </c>
      <c r="F42" s="1414" t="n">
        <f aca="false">'OCTOBER, 2017'!F42+'NOVEMBER, 2017'!F42+'DECEMBER, 2017'!F42</f>
        <v>0</v>
      </c>
      <c r="G42" s="1414" t="n">
        <f aca="false">'OCTOBER, 2017'!G42+'NOVEMBER, 2017'!G42+'DECEMBER, 2017'!G42</f>
        <v>27</v>
      </c>
      <c r="H42" s="1414" t="n">
        <f aca="false">'OCTOBER, 2017'!H42+'NOVEMBER, 2017'!H42+'DECEMBER, 2017'!H42</f>
        <v>2</v>
      </c>
      <c r="I42" s="1414" t="n">
        <f aca="false">'OCTOBER, 2017'!I42+'NOVEMBER, 2017'!I42+'DECEMBER, 2017'!I42</f>
        <v>0</v>
      </c>
      <c r="J42" s="1414" t="n">
        <f aca="false">'OCTOBER, 2017'!J42+'NOVEMBER, 2017'!J42+'DECEMBER, 2017'!J42</f>
        <v>0</v>
      </c>
      <c r="K42" s="1414" t="n">
        <f aca="false">'OCTOBER, 2017'!K42+'NOVEMBER, 2017'!K42+'DECEMBER, 2017'!K42</f>
        <v>29</v>
      </c>
      <c r="L42" s="1414" t="n">
        <f aca="false">'OCTOBER, 2017'!L42+'NOVEMBER, 2017'!L42+'DECEMBER, 2017'!L42</f>
        <v>58</v>
      </c>
      <c r="M42" s="1414" t="n">
        <f aca="false">'OCTOBER, 2017'!M42+'NOVEMBER, 2017'!M42+'DECEMBER, 2017'!M42</f>
        <v>58</v>
      </c>
      <c r="N42" s="1414" t="n">
        <f aca="false">'OCTOBER, 2017'!N42+'NOVEMBER, 2017'!N42+'DECEMBER, 2017'!N42</f>
        <v>56</v>
      </c>
      <c r="O42" s="1414" t="n">
        <f aca="false">'OCTOBER, 2017'!O42+'NOVEMBER, 2017'!O42+'DECEMBER, 2017'!O42</f>
        <v>2</v>
      </c>
      <c r="P42" s="1414" t="n">
        <f aca="false">'OCTOBER, 2017'!P42+'NOVEMBER, 2017'!P42+'DECEMBER, 2017'!P42</f>
        <v>0</v>
      </c>
      <c r="Q42" s="1414" t="n">
        <f aca="false">'OCTOBER, 2017'!Q42+'NOVEMBER, 2017'!Q42+'DECEMBER, 2017'!Q42</f>
        <v>0</v>
      </c>
      <c r="R42" s="1414" t="n">
        <f aca="false">'OCTOBER, 2017'!R42+'NOVEMBER, 2017'!R42+'DECEMBER, 2017'!R42</f>
        <v>0</v>
      </c>
      <c r="S42" s="1414" t="n">
        <f aca="false">'OCTOBER, 2017'!S42+'NOVEMBER, 2017'!S42+'DECEMBER, 2017'!S42</f>
        <v>0</v>
      </c>
      <c r="T42" s="1414" t="n">
        <f aca="false">'OCTOBER, 2017'!T42+'NOVEMBER, 2017'!T42+'DECEMBER, 2017'!T42</f>
        <v>14940</v>
      </c>
      <c r="U42" s="1414" t="n">
        <f aca="false">'OCTOBER, 2017'!U42+'NOVEMBER, 2017'!U42+'DECEMBER, 2017'!U42</f>
        <v>14940</v>
      </c>
      <c r="W42" s="0"/>
    </row>
    <row r="43" customFormat="false" ht="24" hidden="false" customHeight="false" outlineLevel="0" collapsed="false">
      <c r="B43" s="469" t="s">
        <v>73</v>
      </c>
      <c r="C43" s="1414" t="n">
        <f aca="false">'OCTOBER, 2017'!C43+'NOVEMBER, 2017'!C43+'DECEMBER, 2017'!C43</f>
        <v>0</v>
      </c>
      <c r="D43" s="1414" t="n">
        <f aca="false">'OCTOBER, 2017'!D43+'NOVEMBER, 2017'!D43+'DECEMBER, 2017'!D43</f>
        <v>1</v>
      </c>
      <c r="E43" s="1414" t="n">
        <f aca="false">'OCTOBER, 2017'!E43+'NOVEMBER, 2017'!E43+'DECEMBER, 2017'!E43</f>
        <v>4</v>
      </c>
      <c r="F43" s="1414" t="n">
        <f aca="false">'OCTOBER, 2017'!F43+'NOVEMBER, 2017'!F43+'DECEMBER, 2017'!F43</f>
        <v>1</v>
      </c>
      <c r="G43" s="1414" t="n">
        <f aca="false">'OCTOBER, 2017'!G43+'NOVEMBER, 2017'!G43+'DECEMBER, 2017'!G43</f>
        <v>57</v>
      </c>
      <c r="H43" s="1414" t="n">
        <f aca="false">'OCTOBER, 2017'!H43+'NOVEMBER, 2017'!H43+'DECEMBER, 2017'!H43</f>
        <v>37</v>
      </c>
      <c r="I43" s="1414" t="n">
        <f aca="false">'OCTOBER, 2017'!I43+'NOVEMBER, 2017'!I43+'DECEMBER, 2017'!I43</f>
        <v>4</v>
      </c>
      <c r="J43" s="1414" t="n">
        <f aca="false">'OCTOBER, 2017'!J43+'NOVEMBER, 2017'!J43+'DECEMBER, 2017'!J43</f>
        <v>5</v>
      </c>
      <c r="K43" s="1414" t="n">
        <f aca="false">'OCTOBER, 2017'!K43+'NOVEMBER, 2017'!K43+'DECEMBER, 2017'!K43</f>
        <v>38</v>
      </c>
      <c r="L43" s="1414" t="n">
        <f aca="false">'OCTOBER, 2017'!L43+'NOVEMBER, 2017'!L43+'DECEMBER, 2017'!L43</f>
        <v>147</v>
      </c>
      <c r="M43" s="1414" t="n">
        <f aca="false">'OCTOBER, 2017'!M43+'NOVEMBER, 2017'!M43+'DECEMBER, 2017'!M43</f>
        <v>147</v>
      </c>
      <c r="N43" s="1414" t="n">
        <f aca="false">'OCTOBER, 2017'!N43+'NOVEMBER, 2017'!N43+'DECEMBER, 2017'!N43</f>
        <v>144</v>
      </c>
      <c r="O43" s="1414" t="n">
        <f aca="false">'OCTOBER, 2017'!O43+'NOVEMBER, 2017'!O43+'DECEMBER, 2017'!O43</f>
        <v>3</v>
      </c>
      <c r="P43" s="1414" t="n">
        <f aca="false">'OCTOBER, 2017'!P43+'NOVEMBER, 2017'!P43+'DECEMBER, 2017'!P43</f>
        <v>0</v>
      </c>
      <c r="Q43" s="1414" t="n">
        <f aca="false">'OCTOBER, 2017'!Q43+'NOVEMBER, 2017'!Q43+'DECEMBER, 2017'!Q43</f>
        <v>0</v>
      </c>
      <c r="R43" s="1414" t="n">
        <f aca="false">'OCTOBER, 2017'!R43+'NOVEMBER, 2017'!R43+'DECEMBER, 2017'!R43</f>
        <v>2</v>
      </c>
      <c r="S43" s="1414" t="n">
        <f aca="false">'OCTOBER, 2017'!S43+'NOVEMBER, 2017'!S43+'DECEMBER, 2017'!S43</f>
        <v>0</v>
      </c>
      <c r="T43" s="1414" t="n">
        <f aca="false">'OCTOBER, 2017'!T43+'NOVEMBER, 2017'!T43+'DECEMBER, 2017'!T43</f>
        <v>83808</v>
      </c>
      <c r="U43" s="1414" t="n">
        <f aca="false">'OCTOBER, 2017'!U43+'NOVEMBER, 2017'!U43+'DECEMBER, 2017'!U43</f>
        <v>83808</v>
      </c>
      <c r="W43" s="0"/>
    </row>
    <row r="44" customFormat="false" ht="24" hidden="false" customHeight="false" outlineLevel="0" collapsed="false">
      <c r="B44" s="469" t="s">
        <v>38</v>
      </c>
      <c r="C44" s="1414" t="n">
        <f aca="false">'OCTOBER, 2017'!C44+'NOVEMBER, 2017'!C44+'DECEMBER, 2017'!C44</f>
        <v>0</v>
      </c>
      <c r="D44" s="1414" t="n">
        <f aca="false">'OCTOBER, 2017'!D44+'NOVEMBER, 2017'!D44+'DECEMBER, 2017'!D44</f>
        <v>1</v>
      </c>
      <c r="E44" s="1414" t="n">
        <f aca="false">'OCTOBER, 2017'!E44+'NOVEMBER, 2017'!E44+'DECEMBER, 2017'!E44</f>
        <v>1</v>
      </c>
      <c r="F44" s="1414" t="n">
        <f aca="false">'OCTOBER, 2017'!F44+'NOVEMBER, 2017'!F44+'DECEMBER, 2017'!F44</f>
        <v>0</v>
      </c>
      <c r="G44" s="1414" t="n">
        <f aca="false">'OCTOBER, 2017'!G44+'NOVEMBER, 2017'!G44+'DECEMBER, 2017'!G44</f>
        <v>0</v>
      </c>
      <c r="H44" s="1414" t="n">
        <f aca="false">'OCTOBER, 2017'!H44+'NOVEMBER, 2017'!H44+'DECEMBER, 2017'!H44</f>
        <v>0</v>
      </c>
      <c r="I44" s="1414" t="n">
        <f aca="false">'OCTOBER, 2017'!I44+'NOVEMBER, 2017'!I44+'DECEMBER, 2017'!I44</f>
        <v>0</v>
      </c>
      <c r="J44" s="1414" t="n">
        <f aca="false">'OCTOBER, 2017'!J44+'NOVEMBER, 2017'!J44+'DECEMBER, 2017'!J44</f>
        <v>0</v>
      </c>
      <c r="K44" s="1414" t="n">
        <f aca="false">'OCTOBER, 2017'!K44+'NOVEMBER, 2017'!K44+'DECEMBER, 2017'!K44</f>
        <v>8</v>
      </c>
      <c r="L44" s="1414" t="n">
        <f aca="false">'OCTOBER, 2017'!L44+'NOVEMBER, 2017'!L44+'DECEMBER, 2017'!L44</f>
        <v>10</v>
      </c>
      <c r="M44" s="1414" t="n">
        <f aca="false">'OCTOBER, 2017'!M44+'NOVEMBER, 2017'!M44+'DECEMBER, 2017'!M44</f>
        <v>9</v>
      </c>
      <c r="N44" s="1414" t="n">
        <f aca="false">'OCTOBER, 2017'!N44+'NOVEMBER, 2017'!N44+'DECEMBER, 2017'!N44</f>
        <v>9</v>
      </c>
      <c r="O44" s="1414" t="n">
        <f aca="false">'OCTOBER, 2017'!O44+'NOVEMBER, 2017'!O44+'DECEMBER, 2017'!O44</f>
        <v>0</v>
      </c>
      <c r="P44" s="1414" t="n">
        <f aca="false">'OCTOBER, 2017'!P44+'NOVEMBER, 2017'!P44+'DECEMBER, 2017'!P44</f>
        <v>1</v>
      </c>
      <c r="Q44" s="1414" t="n">
        <f aca="false">'OCTOBER, 2017'!Q44+'NOVEMBER, 2017'!Q44+'DECEMBER, 2017'!Q44</f>
        <v>0</v>
      </c>
      <c r="R44" s="1414" t="n">
        <f aca="false">'OCTOBER, 2017'!R44+'NOVEMBER, 2017'!R44+'DECEMBER, 2017'!R44</f>
        <v>0</v>
      </c>
      <c r="S44" s="1414" t="n">
        <f aca="false">'OCTOBER, 2017'!S44+'NOVEMBER, 2017'!S44+'DECEMBER, 2017'!S44</f>
        <v>0</v>
      </c>
      <c r="T44" s="1414" t="n">
        <f aca="false">'OCTOBER, 2017'!T44+'NOVEMBER, 2017'!T44+'DECEMBER, 2017'!T44</f>
        <v>1980</v>
      </c>
      <c r="U44" s="1414" t="n">
        <f aca="false">'OCTOBER, 2017'!U44+'NOVEMBER, 2017'!U44+'DECEMBER, 2017'!U44</f>
        <v>1980</v>
      </c>
      <c r="W44" s="0"/>
    </row>
    <row r="45" customFormat="false" ht="24" hidden="false" customHeight="false" outlineLevel="0" collapsed="false">
      <c r="B45" s="469" t="s">
        <v>39</v>
      </c>
      <c r="C45" s="1414" t="n">
        <f aca="false">'OCTOBER, 2017'!C45+'NOVEMBER, 2017'!C45+'DECEMBER, 2017'!C45</f>
        <v>0</v>
      </c>
      <c r="D45" s="1414" t="n">
        <f aca="false">'OCTOBER, 2017'!D45+'NOVEMBER, 2017'!D45+'DECEMBER, 2017'!D45</f>
        <v>1</v>
      </c>
      <c r="E45" s="1414" t="n">
        <f aca="false">'OCTOBER, 2017'!E45+'NOVEMBER, 2017'!E45+'DECEMBER, 2017'!E45</f>
        <v>0</v>
      </c>
      <c r="F45" s="1414" t="n">
        <f aca="false">'OCTOBER, 2017'!F45+'NOVEMBER, 2017'!F45+'DECEMBER, 2017'!F45</f>
        <v>7</v>
      </c>
      <c r="G45" s="1414" t="n">
        <f aca="false">'OCTOBER, 2017'!G45+'NOVEMBER, 2017'!G45+'DECEMBER, 2017'!G45</f>
        <v>13</v>
      </c>
      <c r="H45" s="1414" t="n">
        <f aca="false">'OCTOBER, 2017'!H45+'NOVEMBER, 2017'!H45+'DECEMBER, 2017'!H45</f>
        <v>25</v>
      </c>
      <c r="I45" s="1414" t="n">
        <f aca="false">'OCTOBER, 2017'!I45+'NOVEMBER, 2017'!I45+'DECEMBER, 2017'!I45</f>
        <v>9</v>
      </c>
      <c r="J45" s="1414" t="n">
        <f aca="false">'OCTOBER, 2017'!J45+'NOVEMBER, 2017'!J45+'DECEMBER, 2017'!J45</f>
        <v>9</v>
      </c>
      <c r="K45" s="1414" t="n">
        <f aca="false">'OCTOBER, 2017'!K45+'NOVEMBER, 2017'!K45+'DECEMBER, 2017'!K45</f>
        <v>34</v>
      </c>
      <c r="L45" s="1414" t="n">
        <f aca="false">'OCTOBER, 2017'!L45+'NOVEMBER, 2017'!L45+'DECEMBER, 2017'!L45</f>
        <v>98</v>
      </c>
      <c r="M45" s="1414" t="n">
        <f aca="false">'OCTOBER, 2017'!M45+'NOVEMBER, 2017'!M45+'DECEMBER, 2017'!M45</f>
        <v>74</v>
      </c>
      <c r="N45" s="1414" t="n">
        <f aca="false">'OCTOBER, 2017'!N45+'NOVEMBER, 2017'!N45+'DECEMBER, 2017'!N45</f>
        <v>60</v>
      </c>
      <c r="O45" s="1414" t="n">
        <f aca="false">'OCTOBER, 2017'!O45+'NOVEMBER, 2017'!O45+'DECEMBER, 2017'!O45</f>
        <v>9</v>
      </c>
      <c r="P45" s="1414" t="n">
        <f aca="false">'OCTOBER, 2017'!P45+'NOVEMBER, 2017'!P45+'DECEMBER, 2017'!P45</f>
        <v>24</v>
      </c>
      <c r="Q45" s="1414" t="n">
        <f aca="false">'OCTOBER, 2017'!Q45+'NOVEMBER, 2017'!Q45+'DECEMBER, 2017'!Q45</f>
        <v>4</v>
      </c>
      <c r="R45" s="1414" t="n">
        <f aca="false">'OCTOBER, 2017'!R45+'NOVEMBER, 2017'!R45+'DECEMBER, 2017'!R45</f>
        <v>0</v>
      </c>
      <c r="S45" s="1414" t="n">
        <f aca="false">'OCTOBER, 2017'!S45+'NOVEMBER, 2017'!S45+'DECEMBER, 2017'!S45</f>
        <v>1</v>
      </c>
      <c r="T45" s="1414" t="n">
        <f aca="false">'OCTOBER, 2017'!T45+'NOVEMBER, 2017'!T45+'DECEMBER, 2017'!T45</f>
        <v>21340.6</v>
      </c>
      <c r="U45" s="1414" t="n">
        <f aca="false">'OCTOBER, 2017'!U45+'NOVEMBER, 2017'!U45+'DECEMBER, 2017'!U45</f>
        <v>21340.6</v>
      </c>
      <c r="W45" s="0"/>
    </row>
    <row r="46" customFormat="false" ht="24" hidden="false" customHeight="false" outlineLevel="0" collapsed="false">
      <c r="B46" s="469" t="s">
        <v>40</v>
      </c>
      <c r="C46" s="1414" t="n">
        <f aca="false">'OCTOBER, 2017'!C46+'NOVEMBER, 2017'!C46+'DECEMBER, 2017'!C46</f>
        <v>1</v>
      </c>
      <c r="D46" s="1414" t="n">
        <f aca="false">'OCTOBER, 2017'!D46+'NOVEMBER, 2017'!D46+'DECEMBER, 2017'!D46</f>
        <v>0</v>
      </c>
      <c r="E46" s="1414" t="n">
        <f aca="false">'OCTOBER, 2017'!E46+'NOVEMBER, 2017'!E46+'DECEMBER, 2017'!E46</f>
        <v>0</v>
      </c>
      <c r="F46" s="1414" t="n">
        <f aca="false">'OCTOBER, 2017'!F46+'NOVEMBER, 2017'!F46+'DECEMBER, 2017'!F46</f>
        <v>0</v>
      </c>
      <c r="G46" s="1414" t="n">
        <f aca="false">'OCTOBER, 2017'!G46+'NOVEMBER, 2017'!G46+'DECEMBER, 2017'!G46</f>
        <v>3</v>
      </c>
      <c r="H46" s="1414" t="n">
        <f aca="false">'OCTOBER, 2017'!H46+'NOVEMBER, 2017'!H46+'DECEMBER, 2017'!H46</f>
        <v>0</v>
      </c>
      <c r="I46" s="1414" t="n">
        <f aca="false">'OCTOBER, 2017'!I46+'NOVEMBER, 2017'!I46+'DECEMBER, 2017'!I46</f>
        <v>0</v>
      </c>
      <c r="J46" s="1414" t="n">
        <f aca="false">'OCTOBER, 2017'!J46+'NOVEMBER, 2017'!J46+'DECEMBER, 2017'!J46</f>
        <v>0</v>
      </c>
      <c r="K46" s="1414" t="n">
        <f aca="false">'OCTOBER, 2017'!K46+'NOVEMBER, 2017'!K46+'DECEMBER, 2017'!K46</f>
        <v>11</v>
      </c>
      <c r="L46" s="1414" t="n">
        <f aca="false">'OCTOBER, 2017'!L46+'NOVEMBER, 2017'!L46+'DECEMBER, 2017'!L46</f>
        <v>15</v>
      </c>
      <c r="M46" s="1414" t="n">
        <f aca="false">'OCTOBER, 2017'!M46+'NOVEMBER, 2017'!M46+'DECEMBER, 2017'!M46</f>
        <v>15</v>
      </c>
      <c r="N46" s="1414" t="n">
        <f aca="false">'OCTOBER, 2017'!N46+'NOVEMBER, 2017'!N46+'DECEMBER, 2017'!N46</f>
        <v>13</v>
      </c>
      <c r="O46" s="1414" t="n">
        <f aca="false">'OCTOBER, 2017'!O46+'NOVEMBER, 2017'!O46+'DECEMBER, 2017'!O46</f>
        <v>1</v>
      </c>
      <c r="P46" s="1414" t="n">
        <f aca="false">'OCTOBER, 2017'!P46+'NOVEMBER, 2017'!P46+'DECEMBER, 2017'!P46</f>
        <v>0</v>
      </c>
      <c r="Q46" s="1414" t="n">
        <f aca="false">'OCTOBER, 2017'!Q46+'NOVEMBER, 2017'!Q46+'DECEMBER, 2017'!Q46</f>
        <v>0</v>
      </c>
      <c r="R46" s="1414" t="n">
        <f aca="false">'OCTOBER, 2017'!R46+'NOVEMBER, 2017'!R46+'DECEMBER, 2017'!R46</f>
        <v>0</v>
      </c>
      <c r="S46" s="1414" t="n">
        <f aca="false">'OCTOBER, 2017'!S46+'NOVEMBER, 2017'!S46+'DECEMBER, 2017'!S46</f>
        <v>1</v>
      </c>
      <c r="T46" s="1414" t="n">
        <f aca="false">'OCTOBER, 2017'!T46+'NOVEMBER, 2017'!T46+'DECEMBER, 2017'!T46</f>
        <v>1500</v>
      </c>
      <c r="U46" s="1414" t="n">
        <f aca="false">'OCTOBER, 2017'!U46+'NOVEMBER, 2017'!U46+'DECEMBER, 2017'!U46</f>
        <v>1500</v>
      </c>
      <c r="W46" s="0"/>
    </row>
    <row r="47" customFormat="false" ht="24" hidden="false" customHeight="false" outlineLevel="0" collapsed="false">
      <c r="B47" s="469" t="s">
        <v>43</v>
      </c>
      <c r="C47" s="1414" t="n">
        <f aca="false">'OCTOBER, 2017'!C47+'NOVEMBER, 2017'!C47+'DECEMBER, 2017'!C47</f>
        <v>1</v>
      </c>
      <c r="D47" s="1414" t="n">
        <f aca="false">'OCTOBER, 2017'!D47+'NOVEMBER, 2017'!D47+'DECEMBER, 2017'!D47</f>
        <v>3</v>
      </c>
      <c r="E47" s="1414" t="n">
        <f aca="false">'OCTOBER, 2017'!E47+'NOVEMBER, 2017'!E47+'DECEMBER, 2017'!E47</f>
        <v>0</v>
      </c>
      <c r="F47" s="1414" t="n">
        <f aca="false">'OCTOBER, 2017'!F47+'NOVEMBER, 2017'!F47+'DECEMBER, 2017'!F47</f>
        <v>4</v>
      </c>
      <c r="G47" s="1414" t="n">
        <f aca="false">'OCTOBER, 2017'!G47+'NOVEMBER, 2017'!G47+'DECEMBER, 2017'!G47</f>
        <v>2</v>
      </c>
      <c r="H47" s="1414" t="n">
        <f aca="false">'OCTOBER, 2017'!H47+'NOVEMBER, 2017'!H47+'DECEMBER, 2017'!H47</f>
        <v>4</v>
      </c>
      <c r="I47" s="1414" t="n">
        <f aca="false">'OCTOBER, 2017'!I47+'NOVEMBER, 2017'!I47+'DECEMBER, 2017'!I47</f>
        <v>0</v>
      </c>
      <c r="J47" s="1414" t="n">
        <f aca="false">'OCTOBER, 2017'!J47+'NOVEMBER, 2017'!J47+'DECEMBER, 2017'!J47</f>
        <v>0</v>
      </c>
      <c r="K47" s="1414" t="n">
        <f aca="false">'OCTOBER, 2017'!K47+'NOVEMBER, 2017'!K47+'DECEMBER, 2017'!K47</f>
        <v>4</v>
      </c>
      <c r="L47" s="1414" t="n">
        <f aca="false">'OCTOBER, 2017'!L47+'NOVEMBER, 2017'!L47+'DECEMBER, 2017'!L47</f>
        <v>18</v>
      </c>
      <c r="M47" s="1414" t="n">
        <f aca="false">'OCTOBER, 2017'!M47+'NOVEMBER, 2017'!M47+'DECEMBER, 2017'!M47</f>
        <v>18</v>
      </c>
      <c r="N47" s="1414" t="n">
        <f aca="false">'OCTOBER, 2017'!N47+'NOVEMBER, 2017'!N47+'DECEMBER, 2017'!N47</f>
        <v>14</v>
      </c>
      <c r="O47" s="1414" t="n">
        <f aca="false">'OCTOBER, 2017'!O47+'NOVEMBER, 2017'!O47+'DECEMBER, 2017'!O47</f>
        <v>4</v>
      </c>
      <c r="P47" s="1414" t="n">
        <f aca="false">'OCTOBER, 2017'!P47+'NOVEMBER, 2017'!P47+'DECEMBER, 2017'!P47</f>
        <v>0</v>
      </c>
      <c r="Q47" s="1414" t="n">
        <f aca="false">'OCTOBER, 2017'!Q47+'NOVEMBER, 2017'!Q47+'DECEMBER, 2017'!Q47</f>
        <v>0</v>
      </c>
      <c r="R47" s="1414" t="n">
        <f aca="false">'OCTOBER, 2017'!R47+'NOVEMBER, 2017'!R47+'DECEMBER, 2017'!R47</f>
        <v>0</v>
      </c>
      <c r="S47" s="1414" t="n">
        <f aca="false">'OCTOBER, 2017'!S47+'NOVEMBER, 2017'!S47+'DECEMBER, 2017'!S47</f>
        <v>0</v>
      </c>
      <c r="T47" s="1414" t="n">
        <f aca="false">'OCTOBER, 2017'!T47+'NOVEMBER, 2017'!T47+'DECEMBER, 2017'!T47</f>
        <v>5200</v>
      </c>
      <c r="U47" s="1414" t="n">
        <f aca="false">'OCTOBER, 2017'!U47+'NOVEMBER, 2017'!U47+'DECEMBER, 2017'!U47</f>
        <v>5200</v>
      </c>
      <c r="W47" s="0"/>
    </row>
    <row r="48" customFormat="false" ht="24" hidden="false" customHeight="false" outlineLevel="0" collapsed="false">
      <c r="B48" s="469" t="s">
        <v>74</v>
      </c>
      <c r="C48" s="1414" t="n">
        <f aca="false">'OCTOBER, 2017'!C48+'NOVEMBER, 2017'!C48+'DECEMBER, 2017'!C48</f>
        <v>6</v>
      </c>
      <c r="D48" s="1414" t="n">
        <f aca="false">'OCTOBER, 2017'!D48+'NOVEMBER, 2017'!D48+'DECEMBER, 2017'!D48</f>
        <v>6</v>
      </c>
      <c r="E48" s="1414" t="n">
        <f aca="false">'OCTOBER, 2017'!E48+'NOVEMBER, 2017'!E48+'DECEMBER, 2017'!E48</f>
        <v>2</v>
      </c>
      <c r="F48" s="1414" t="n">
        <f aca="false">'OCTOBER, 2017'!F48+'NOVEMBER, 2017'!F48+'DECEMBER, 2017'!F48</f>
        <v>6</v>
      </c>
      <c r="G48" s="1414" t="n">
        <f aca="false">'OCTOBER, 2017'!G48+'NOVEMBER, 2017'!G48+'DECEMBER, 2017'!G48</f>
        <v>0</v>
      </c>
      <c r="H48" s="1414" t="n">
        <f aca="false">'OCTOBER, 2017'!H48+'NOVEMBER, 2017'!H48+'DECEMBER, 2017'!H48</f>
        <v>9</v>
      </c>
      <c r="I48" s="1414" t="n">
        <f aca="false">'OCTOBER, 2017'!I48+'NOVEMBER, 2017'!I48+'DECEMBER, 2017'!I48</f>
        <v>0</v>
      </c>
      <c r="J48" s="1414" t="n">
        <f aca="false">'OCTOBER, 2017'!J48+'NOVEMBER, 2017'!J48+'DECEMBER, 2017'!J48</f>
        <v>0</v>
      </c>
      <c r="K48" s="1414" t="n">
        <f aca="false">'OCTOBER, 2017'!K48+'NOVEMBER, 2017'!K48+'DECEMBER, 2017'!K48</f>
        <v>7</v>
      </c>
      <c r="L48" s="1414" t="n">
        <f aca="false">'OCTOBER, 2017'!L48+'NOVEMBER, 2017'!L48+'DECEMBER, 2017'!L48</f>
        <v>36</v>
      </c>
      <c r="M48" s="1414" t="n">
        <f aca="false">'OCTOBER, 2017'!M48+'NOVEMBER, 2017'!M48+'DECEMBER, 2017'!M48</f>
        <v>31</v>
      </c>
      <c r="N48" s="1414" t="n">
        <f aca="false">'OCTOBER, 2017'!N48+'NOVEMBER, 2017'!N48+'DECEMBER, 2017'!N48</f>
        <v>28</v>
      </c>
      <c r="O48" s="1414" t="n">
        <f aca="false">'OCTOBER, 2017'!O48+'NOVEMBER, 2017'!O48+'DECEMBER, 2017'!O48</f>
        <v>1</v>
      </c>
      <c r="P48" s="1414" t="n">
        <f aca="false">'OCTOBER, 2017'!P48+'NOVEMBER, 2017'!P48+'DECEMBER, 2017'!P48</f>
        <v>5</v>
      </c>
      <c r="Q48" s="1414" t="n">
        <f aca="false">'OCTOBER, 2017'!Q48+'NOVEMBER, 2017'!Q48+'DECEMBER, 2017'!Q48</f>
        <v>0</v>
      </c>
      <c r="R48" s="1414" t="n">
        <f aca="false">'OCTOBER, 2017'!R48+'NOVEMBER, 2017'!R48+'DECEMBER, 2017'!R48</f>
        <v>0</v>
      </c>
      <c r="S48" s="1414" t="n">
        <f aca="false">'OCTOBER, 2017'!S48+'NOVEMBER, 2017'!S48+'DECEMBER, 2017'!S48</f>
        <v>2</v>
      </c>
      <c r="T48" s="1414" t="n">
        <f aca="false">'OCTOBER, 2017'!T48+'NOVEMBER, 2017'!T48+'DECEMBER, 2017'!T48</f>
        <v>10350</v>
      </c>
      <c r="U48" s="1414" t="n">
        <f aca="false">'OCTOBER, 2017'!U48+'NOVEMBER, 2017'!U48+'DECEMBER, 2017'!U48</f>
        <v>10350</v>
      </c>
      <c r="W48" s="0"/>
    </row>
    <row r="49" customFormat="false" ht="24" hidden="false" customHeight="false" outlineLevel="0" collapsed="false">
      <c r="B49" s="469" t="s">
        <v>42</v>
      </c>
      <c r="C49" s="1414" t="n">
        <f aca="false">'OCTOBER, 2017'!C49+'NOVEMBER, 2017'!C49+'DECEMBER, 2017'!C49</f>
        <v>0</v>
      </c>
      <c r="D49" s="1414" t="n">
        <f aca="false">'OCTOBER, 2017'!D49+'NOVEMBER, 2017'!D49+'DECEMBER, 2017'!D49</f>
        <v>6</v>
      </c>
      <c r="E49" s="1414" t="n">
        <f aca="false">'OCTOBER, 2017'!E49+'NOVEMBER, 2017'!E49+'DECEMBER, 2017'!E49</f>
        <v>2</v>
      </c>
      <c r="F49" s="1414" t="n">
        <f aca="false">'OCTOBER, 2017'!F49+'NOVEMBER, 2017'!F49+'DECEMBER, 2017'!F49</f>
        <v>12</v>
      </c>
      <c r="G49" s="1414" t="n">
        <f aca="false">'OCTOBER, 2017'!G49+'NOVEMBER, 2017'!G49+'DECEMBER, 2017'!G49</f>
        <v>45</v>
      </c>
      <c r="H49" s="1414" t="n">
        <f aca="false">'OCTOBER, 2017'!H49+'NOVEMBER, 2017'!H49+'DECEMBER, 2017'!H49</f>
        <v>32</v>
      </c>
      <c r="I49" s="1414" t="n">
        <f aca="false">'OCTOBER, 2017'!I49+'NOVEMBER, 2017'!I49+'DECEMBER, 2017'!I49</f>
        <v>6</v>
      </c>
      <c r="J49" s="1414" t="n">
        <f aca="false">'OCTOBER, 2017'!J49+'NOVEMBER, 2017'!J49+'DECEMBER, 2017'!J49</f>
        <v>0</v>
      </c>
      <c r="K49" s="1414" t="n">
        <f aca="false">'OCTOBER, 2017'!K49+'NOVEMBER, 2017'!K49+'DECEMBER, 2017'!K49</f>
        <v>40</v>
      </c>
      <c r="L49" s="1414" t="n">
        <f aca="false">'OCTOBER, 2017'!L49+'NOVEMBER, 2017'!L49+'DECEMBER, 2017'!L49</f>
        <v>143</v>
      </c>
      <c r="M49" s="1414" t="n">
        <f aca="false">'OCTOBER, 2017'!M49+'NOVEMBER, 2017'!M49+'DECEMBER, 2017'!M49</f>
        <v>127</v>
      </c>
      <c r="N49" s="1414" t="n">
        <f aca="false">'OCTOBER, 2017'!N49+'NOVEMBER, 2017'!N49+'DECEMBER, 2017'!N49</f>
        <v>77</v>
      </c>
      <c r="O49" s="1414" t="n">
        <f aca="false">'OCTOBER, 2017'!O49+'NOVEMBER, 2017'!O49+'DECEMBER, 2017'!O49</f>
        <v>32</v>
      </c>
      <c r="P49" s="1414" t="n">
        <f aca="false">'OCTOBER, 2017'!P49+'NOVEMBER, 2017'!P49+'DECEMBER, 2017'!P49</f>
        <v>16</v>
      </c>
      <c r="Q49" s="1414" t="n">
        <f aca="false">'OCTOBER, 2017'!Q49+'NOVEMBER, 2017'!Q49+'DECEMBER, 2017'!Q49</f>
        <v>0</v>
      </c>
      <c r="R49" s="1414" t="n">
        <f aca="false">'OCTOBER, 2017'!R49+'NOVEMBER, 2017'!R49+'DECEMBER, 2017'!R49</f>
        <v>0</v>
      </c>
      <c r="S49" s="1414" t="n">
        <f aca="false">'OCTOBER, 2017'!S49+'NOVEMBER, 2017'!S49+'DECEMBER, 2017'!S49</f>
        <v>18</v>
      </c>
      <c r="T49" s="1414" t="n">
        <f aca="false">'OCTOBER, 2017'!T49+'NOVEMBER, 2017'!T49+'DECEMBER, 2017'!T49</f>
        <v>90000</v>
      </c>
      <c r="U49" s="1414" t="n">
        <f aca="false">'OCTOBER, 2017'!U49+'NOVEMBER, 2017'!U49+'DECEMBER, 2017'!U49</f>
        <v>90000</v>
      </c>
      <c r="W49" s="0"/>
    </row>
    <row r="50" customFormat="false" ht="24" hidden="false" customHeight="false" outlineLevel="0" collapsed="false">
      <c r="B50" s="471" t="s">
        <v>37</v>
      </c>
      <c r="C50" s="1414" t="n">
        <f aca="false">'OCTOBER, 2017'!C50+'NOVEMBER, 2017'!C50+'DECEMBER, 2017'!C50</f>
        <v>0</v>
      </c>
      <c r="D50" s="1414" t="n">
        <f aca="false">'OCTOBER, 2017'!D50+'NOVEMBER, 2017'!D50+'DECEMBER, 2017'!D50</f>
        <v>22</v>
      </c>
      <c r="E50" s="1414" t="n">
        <f aca="false">'OCTOBER, 2017'!E50+'NOVEMBER, 2017'!E50+'DECEMBER, 2017'!E50</f>
        <v>16</v>
      </c>
      <c r="F50" s="1414" t="n">
        <f aca="false">'OCTOBER, 2017'!F50+'NOVEMBER, 2017'!F50+'DECEMBER, 2017'!F50</f>
        <v>18</v>
      </c>
      <c r="G50" s="1414" t="n">
        <f aca="false">'OCTOBER, 2017'!G50+'NOVEMBER, 2017'!G50+'DECEMBER, 2017'!G50</f>
        <v>29</v>
      </c>
      <c r="H50" s="1414" t="n">
        <f aca="false">'OCTOBER, 2017'!H50+'NOVEMBER, 2017'!H50+'DECEMBER, 2017'!H50</f>
        <v>17</v>
      </c>
      <c r="I50" s="1414" t="n">
        <f aca="false">'OCTOBER, 2017'!I50+'NOVEMBER, 2017'!I50+'DECEMBER, 2017'!I50</f>
        <v>48</v>
      </c>
      <c r="J50" s="1414" t="n">
        <f aca="false">'OCTOBER, 2017'!J50+'NOVEMBER, 2017'!J50+'DECEMBER, 2017'!J50</f>
        <v>13</v>
      </c>
      <c r="K50" s="1414" t="n">
        <f aca="false">'OCTOBER, 2017'!K50+'NOVEMBER, 2017'!K50+'DECEMBER, 2017'!K50</f>
        <v>165</v>
      </c>
      <c r="L50" s="1414" t="n">
        <f aca="false">'OCTOBER, 2017'!L50+'NOVEMBER, 2017'!L50+'DECEMBER, 2017'!L50</f>
        <v>328</v>
      </c>
      <c r="M50" s="1414" t="n">
        <f aca="false">'OCTOBER, 2017'!M50+'NOVEMBER, 2017'!M50+'DECEMBER, 2017'!M50</f>
        <v>269</v>
      </c>
      <c r="N50" s="1414" t="n">
        <f aca="false">'OCTOBER, 2017'!N50+'NOVEMBER, 2017'!N50+'DECEMBER, 2017'!N50</f>
        <v>242</v>
      </c>
      <c r="O50" s="1414" t="n">
        <f aca="false">'OCTOBER, 2017'!O50+'NOVEMBER, 2017'!O50+'DECEMBER, 2017'!O50</f>
        <v>13</v>
      </c>
      <c r="P50" s="1414" t="n">
        <f aca="false">'OCTOBER, 2017'!P50+'NOVEMBER, 2017'!P50+'DECEMBER, 2017'!P50</f>
        <v>59</v>
      </c>
      <c r="Q50" s="1414" t="n">
        <f aca="false">'OCTOBER, 2017'!Q50+'NOVEMBER, 2017'!Q50+'DECEMBER, 2017'!Q50</f>
        <v>8</v>
      </c>
      <c r="R50" s="1414" t="n">
        <f aca="false">'OCTOBER, 2017'!R50+'NOVEMBER, 2017'!R50+'DECEMBER, 2017'!R50</f>
        <v>0</v>
      </c>
      <c r="S50" s="1414" t="n">
        <f aca="false">'OCTOBER, 2017'!S50+'NOVEMBER, 2017'!S50+'DECEMBER, 2017'!S50</f>
        <v>6</v>
      </c>
      <c r="T50" s="1414" t="n">
        <f aca="false">'OCTOBER, 2017'!T50+'NOVEMBER, 2017'!T50+'DECEMBER, 2017'!T50</f>
        <v>115924</v>
      </c>
      <c r="U50" s="1414" t="n">
        <f aca="false">'OCTOBER, 2017'!U50+'NOVEMBER, 2017'!U50+'DECEMBER, 2017'!U50</f>
        <v>114844</v>
      </c>
      <c r="W50" s="0"/>
    </row>
    <row r="51" customFormat="false" ht="24" hidden="false" customHeight="false" outlineLevel="0" collapsed="false">
      <c r="B51" s="472" t="s">
        <v>15</v>
      </c>
      <c r="C51" s="1815" t="n">
        <f aca="false">SUM(C40:C50)</f>
        <v>8</v>
      </c>
      <c r="D51" s="1815" t="n">
        <f aca="false">SUM(D40:D50)</f>
        <v>40</v>
      </c>
      <c r="E51" s="1815" t="n">
        <f aca="false">SUM(E40:E50)</f>
        <v>25</v>
      </c>
      <c r="F51" s="1815" t="n">
        <f aca="false">SUM(F40:F50)</f>
        <v>48</v>
      </c>
      <c r="G51" s="1815" t="n">
        <f aca="false">SUM(G40:G50)</f>
        <v>184</v>
      </c>
      <c r="H51" s="1815" t="n">
        <f aca="false">SUM(H40:H50)</f>
        <v>151</v>
      </c>
      <c r="I51" s="1815" t="n">
        <f aca="false">SUM(I40:I50)</f>
        <v>73</v>
      </c>
      <c r="J51" s="1815" t="n">
        <f aca="false">SUM(J40:J50)</f>
        <v>29</v>
      </c>
      <c r="K51" s="1815" t="n">
        <f aca="false">SUM(K40:K50)</f>
        <v>347</v>
      </c>
      <c r="L51" s="1815" t="n">
        <f aca="false">SUM(L40:L50)</f>
        <v>905</v>
      </c>
      <c r="M51" s="1815" t="n">
        <f aca="false">SUM(M40:M50)</f>
        <v>752</v>
      </c>
      <c r="N51" s="1815" t="n">
        <f aca="false">SUM(N40:N50)</f>
        <v>647</v>
      </c>
      <c r="O51" s="1815" t="n">
        <f aca="false">SUM(O40:O50)</f>
        <v>65</v>
      </c>
      <c r="P51" s="1815" t="n">
        <f aca="false">SUM(P40:P50)</f>
        <v>153</v>
      </c>
      <c r="Q51" s="1815" t="n">
        <f aca="false">SUM(Q40:Q50)</f>
        <v>12</v>
      </c>
      <c r="R51" s="1815" t="n">
        <f aca="false">SUM(R40:R50)</f>
        <v>2</v>
      </c>
      <c r="S51" s="1815" t="n">
        <f aca="false">SUM(S40:S50)</f>
        <v>28</v>
      </c>
      <c r="T51" s="1815" t="n">
        <f aca="false">SUM(T40:T50)</f>
        <v>347082.6</v>
      </c>
      <c r="U51" s="1815" t="n">
        <f aca="false">SUM(U40:U50)</f>
        <v>346002.6</v>
      </c>
      <c r="W51" s="0"/>
    </row>
    <row r="52" customFormat="false" ht="15" hidden="false" customHeight="false" outlineLevel="0" collapsed="false">
      <c r="B52" s="8"/>
      <c r="C52" s="1"/>
      <c r="D52" s="1"/>
      <c r="E52" s="1"/>
      <c r="F52" s="1"/>
      <c r="G52" s="1"/>
      <c r="H52" s="1"/>
      <c r="I52" s="1"/>
      <c r="J52" s="84"/>
      <c r="K52" s="84"/>
      <c r="L52" s="84"/>
      <c r="M52" s="84"/>
      <c r="N52" s="84"/>
      <c r="O52" s="84"/>
      <c r="P52" s="84"/>
      <c r="Q52" s="117"/>
      <c r="R52" s="84"/>
      <c r="S52" s="57"/>
      <c r="T52" s="57"/>
      <c r="U52" s="57"/>
      <c r="V52" s="57"/>
      <c r="W52" s="57"/>
    </row>
    <row r="53" customFormat="false" ht="15" hidden="false" customHeight="false" outlineLevel="0" collapsed="false">
      <c r="B53" s="8"/>
      <c r="C53" s="1"/>
      <c r="D53" s="1"/>
      <c r="E53" s="1"/>
      <c r="F53" s="1"/>
      <c r="G53" s="1"/>
      <c r="H53" s="1"/>
      <c r="I53" s="1"/>
      <c r="J53" s="84"/>
      <c r="K53" s="84"/>
      <c r="L53" s="84"/>
      <c r="M53" s="84"/>
      <c r="N53" s="84"/>
      <c r="O53" s="84"/>
      <c r="P53" s="84"/>
      <c r="Q53" s="117"/>
      <c r="R53" s="84"/>
      <c r="S53" s="57"/>
      <c r="T53" s="57"/>
      <c r="U53" s="57"/>
      <c r="V53" s="57"/>
      <c r="W53" s="57"/>
    </row>
    <row r="54" customFormat="false" ht="18.75" hidden="false" customHeight="false" outlineLevel="0" collapsed="false">
      <c r="B54" s="115"/>
      <c r="C54" s="116"/>
      <c r="D54" s="116"/>
      <c r="E54" s="116"/>
      <c r="F54" s="116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117"/>
      <c r="R54" s="84"/>
      <c r="S54" s="57"/>
      <c r="T54" s="57"/>
      <c r="U54" s="57"/>
      <c r="V54" s="57"/>
      <c r="W54" s="57"/>
    </row>
    <row r="55" customFormat="false" ht="15" hidden="false" customHeight="false" outlineLevel="0" collapsed="false">
      <c r="B55" s="311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117"/>
      <c r="R55" s="84"/>
      <c r="S55" s="57"/>
      <c r="T55" s="57"/>
      <c r="U55" s="57"/>
      <c r="V55" s="57"/>
      <c r="W55" s="57"/>
    </row>
    <row r="56" customFormat="false" ht="15.75" hidden="false" customHeight="false" outlineLevel="0" collapsed="false">
      <c r="B56" s="118"/>
      <c r="C56" s="119"/>
      <c r="D56" s="119"/>
      <c r="E56" s="119"/>
      <c r="F56" s="119"/>
      <c r="G56" s="119"/>
      <c r="H56" s="119"/>
      <c r="I56" s="119"/>
      <c r="J56" s="119"/>
      <c r="K56" s="1520"/>
      <c r="L56" s="1520"/>
      <c r="M56" s="1520"/>
      <c r="N56" s="1520"/>
      <c r="O56" s="1520"/>
      <c r="P56" s="1520"/>
      <c r="Q56" s="1521"/>
      <c r="R56" s="84"/>
      <c r="S56" s="57"/>
      <c r="T56" s="57"/>
      <c r="U56" s="57"/>
      <c r="V56" s="57"/>
      <c r="W56" s="57"/>
      <c r="X56" s="57"/>
    </row>
    <row r="57" customFormat="false" ht="15" hidden="false" customHeight="true" outlineLevel="0" collapsed="false">
      <c r="B57" s="121" t="s">
        <v>75</v>
      </c>
      <c r="C57" s="121"/>
      <c r="D57" s="121"/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84"/>
      <c r="W57" s="57"/>
    </row>
    <row r="58" customFormat="false" ht="15" hidden="false" customHeight="false" outlineLevel="0" collapsed="false">
      <c r="B58" s="121"/>
      <c r="C58" s="121"/>
      <c r="D58" s="121"/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84"/>
      <c r="W58" s="57"/>
    </row>
    <row r="59" customFormat="false" ht="15.75" hidden="false" customHeight="false" outlineLevel="0" collapsed="false">
      <c r="B59" s="121"/>
      <c r="C59" s="121"/>
      <c r="D59" s="121"/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84"/>
      <c r="W59" s="57"/>
    </row>
    <row r="60" customFormat="false" ht="15.75" hidden="false" customHeight="false" outlineLevel="0" collapsed="false">
      <c r="B60" s="8"/>
      <c r="C60" s="1"/>
      <c r="D60" s="1"/>
      <c r="E60" s="1"/>
      <c r="F60" s="1"/>
      <c r="G60" s="1"/>
      <c r="H60" s="84"/>
      <c r="I60" s="84"/>
      <c r="J60" s="84"/>
      <c r="K60" s="84"/>
      <c r="L60" s="84"/>
      <c r="M60" s="84"/>
      <c r="N60" s="84"/>
      <c r="O60" s="84"/>
      <c r="P60" s="84"/>
      <c r="Q60" s="117"/>
      <c r="R60" s="84"/>
      <c r="S60" s="57"/>
      <c r="T60" s="57"/>
      <c r="U60" s="57"/>
      <c r="V60" s="57"/>
      <c r="W60" s="57"/>
    </row>
    <row r="61" customFormat="false" ht="24" hidden="false" customHeight="false" outlineLevel="0" collapsed="false">
      <c r="B61" s="389" t="s">
        <v>4</v>
      </c>
      <c r="C61" s="389"/>
      <c r="D61" s="12" t="str">
        <f aca="false">D8</f>
        <v>4TH QUARTER, 2017</v>
      </c>
      <c r="E61" s="12"/>
      <c r="F61" s="12"/>
      <c r="G61" s="12"/>
      <c r="H61" s="84"/>
      <c r="I61" s="84"/>
      <c r="J61" s="84"/>
      <c r="K61" s="84"/>
      <c r="L61" s="84"/>
      <c r="M61" s="84"/>
      <c r="N61" s="84"/>
      <c r="O61" s="84"/>
      <c r="P61" s="84"/>
      <c r="Q61" s="117"/>
      <c r="R61" s="84"/>
      <c r="S61" s="57"/>
      <c r="T61" s="57"/>
      <c r="U61" s="57"/>
      <c r="V61" s="57"/>
      <c r="W61" s="57"/>
    </row>
    <row r="62" customFormat="false" ht="15.75" hidden="false" customHeight="false" outlineLevel="0" collapsed="false">
      <c r="B62" s="8"/>
      <c r="C62" s="1"/>
      <c r="D62" s="1"/>
      <c r="E62" s="1"/>
      <c r="F62" s="1"/>
      <c r="G62" s="1"/>
      <c r="H62" s="84"/>
      <c r="I62" s="84"/>
      <c r="J62" s="84"/>
      <c r="K62" s="84"/>
      <c r="L62" s="84"/>
      <c r="M62" s="84"/>
      <c r="N62" s="84"/>
      <c r="O62" s="84"/>
      <c r="P62" s="84"/>
      <c r="Q62" s="117"/>
      <c r="R62" s="84"/>
      <c r="S62" s="57"/>
      <c r="T62" s="57"/>
      <c r="U62" s="57"/>
      <c r="V62" s="57"/>
      <c r="W62" s="57"/>
    </row>
    <row r="63" customFormat="false" ht="15.75" hidden="false" customHeight="true" outlineLevel="0" collapsed="false">
      <c r="B63" s="17" t="s">
        <v>76</v>
      </c>
      <c r="C63" s="24" t="s">
        <v>8</v>
      </c>
      <c r="D63" s="24"/>
      <c r="E63" s="24"/>
      <c r="F63" s="24"/>
      <c r="G63" s="90" t="s">
        <v>9</v>
      </c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24" t="s">
        <v>10</v>
      </c>
      <c r="Z63" s="24"/>
      <c r="AA63" s="24"/>
      <c r="AB63" s="24" t="s">
        <v>11</v>
      </c>
      <c r="AC63" s="24"/>
      <c r="AD63" s="24"/>
      <c r="AE63" s="24"/>
      <c r="AF63" s="24"/>
      <c r="AG63" s="91" t="s">
        <v>12</v>
      </c>
    </row>
    <row r="64" customFormat="false" ht="15.75" hidden="false" customHeight="true" outlineLevel="0" collapsed="false">
      <c r="B64" s="17"/>
      <c r="C64" s="24"/>
      <c r="D64" s="24"/>
      <c r="E64" s="24"/>
      <c r="F64" s="24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24"/>
      <c r="Z64" s="24"/>
      <c r="AA64" s="24"/>
      <c r="AB64" s="24" t="s">
        <v>13</v>
      </c>
      <c r="AC64" s="24"/>
      <c r="AD64" s="24" t="s">
        <v>14</v>
      </c>
      <c r="AE64" s="24"/>
      <c r="AF64" s="90" t="s">
        <v>15</v>
      </c>
      <c r="AG64" s="91"/>
    </row>
    <row r="65" customFormat="false" ht="30" hidden="false" customHeight="true" outlineLevel="0" collapsed="false">
      <c r="B65" s="17"/>
      <c r="C65" s="90" t="s">
        <v>16</v>
      </c>
      <c r="D65" s="90" t="s">
        <v>17</v>
      </c>
      <c r="E65" s="91" t="s">
        <v>18</v>
      </c>
      <c r="F65" s="90" t="s">
        <v>15</v>
      </c>
      <c r="G65" s="24" t="s">
        <v>19</v>
      </c>
      <c r="H65" s="24"/>
      <c r="I65" s="24"/>
      <c r="J65" s="24"/>
      <c r="K65" s="24"/>
      <c r="L65" s="24"/>
      <c r="M65" s="24" t="s">
        <v>20</v>
      </c>
      <c r="N65" s="24"/>
      <c r="O65" s="24"/>
      <c r="P65" s="24"/>
      <c r="Q65" s="24"/>
      <c r="R65" s="24"/>
      <c r="S65" s="24" t="s">
        <v>21</v>
      </c>
      <c r="T65" s="24"/>
      <c r="U65" s="24"/>
      <c r="V65" s="24"/>
      <c r="W65" s="24"/>
      <c r="X65" s="90" t="s">
        <v>15</v>
      </c>
      <c r="Y65" s="24"/>
      <c r="Z65" s="24"/>
      <c r="AA65" s="24"/>
      <c r="AB65" s="394" t="s">
        <v>22</v>
      </c>
      <c r="AC65" s="394" t="s">
        <v>23</v>
      </c>
      <c r="AD65" s="394" t="s">
        <v>22</v>
      </c>
      <c r="AE65" s="474" t="s">
        <v>23</v>
      </c>
      <c r="AF65" s="90"/>
      <c r="AG65" s="91"/>
    </row>
    <row r="66" customFormat="false" ht="28.5" hidden="false" customHeight="true" outlineLevel="0" collapsed="false">
      <c r="B66" s="17"/>
      <c r="C66" s="90"/>
      <c r="D66" s="90"/>
      <c r="E66" s="91"/>
      <c r="F66" s="90"/>
      <c r="G66" s="475" t="s">
        <v>24</v>
      </c>
      <c r="H66" s="475" t="s">
        <v>25</v>
      </c>
      <c r="I66" s="475" t="s">
        <v>26</v>
      </c>
      <c r="J66" s="475" t="s">
        <v>27</v>
      </c>
      <c r="K66" s="475" t="s">
        <v>28</v>
      </c>
      <c r="L66" s="1799" t="s">
        <v>15</v>
      </c>
      <c r="M66" s="475" t="s">
        <v>25</v>
      </c>
      <c r="N66" s="477" t="s">
        <v>29</v>
      </c>
      <c r="O66" s="475" t="s">
        <v>30</v>
      </c>
      <c r="P66" s="475" t="s">
        <v>26</v>
      </c>
      <c r="Q66" s="477" t="s">
        <v>31</v>
      </c>
      <c r="R66" s="1816" t="s">
        <v>15</v>
      </c>
      <c r="S66" s="475" t="s">
        <v>21</v>
      </c>
      <c r="T66" s="477" t="s">
        <v>32</v>
      </c>
      <c r="U66" s="478" t="s">
        <v>33</v>
      </c>
      <c r="V66" s="478" t="s">
        <v>34</v>
      </c>
      <c r="W66" s="1801" t="s">
        <v>15</v>
      </c>
      <c r="X66" s="90"/>
      <c r="Y66" s="394" t="s">
        <v>35</v>
      </c>
      <c r="Z66" s="474" t="s">
        <v>36</v>
      </c>
      <c r="AA66" s="394" t="s">
        <v>15</v>
      </c>
      <c r="AB66" s="394"/>
      <c r="AC66" s="394"/>
      <c r="AD66" s="394"/>
      <c r="AE66" s="474"/>
      <c r="AF66" s="90"/>
      <c r="AG66" s="91"/>
    </row>
    <row r="67" customFormat="false" ht="31.5" hidden="false" customHeight="false" outlineLevel="0" collapsed="false">
      <c r="B67" s="1525" t="s">
        <v>77</v>
      </c>
      <c r="C67" s="1671" t="n">
        <f aca="false">'OCTOBER, 2017'!C67+'NOVEMBER, 2017'!C67+'DECEMBER, 2017'!C67</f>
        <v>8</v>
      </c>
      <c r="D67" s="1671" t="n">
        <f aca="false">'OCTOBER, 2017'!D67+'NOVEMBER, 2017'!D67+'DECEMBER, 2017'!D67</f>
        <v>103</v>
      </c>
      <c r="E67" s="1671" t="n">
        <f aca="false">'OCTOBER, 2017'!E67+'NOVEMBER, 2017'!E67+'DECEMBER, 2017'!E67</f>
        <v>100</v>
      </c>
      <c r="F67" s="1817" t="n">
        <f aca="false">SUM(C67:E67)</f>
        <v>211</v>
      </c>
      <c r="G67" s="1671" t="n">
        <f aca="false">'OCTOBER, 2017'!G67+'NOVEMBER, 2017'!G67+'DECEMBER, 2017'!G67</f>
        <v>8</v>
      </c>
      <c r="H67" s="1671" t="n">
        <f aca="false">'OCTOBER, 2017'!H67+'NOVEMBER, 2017'!H67+'DECEMBER, 2017'!H67</f>
        <v>64</v>
      </c>
      <c r="I67" s="1671" t="n">
        <f aca="false">'OCTOBER, 2017'!I67+'NOVEMBER, 2017'!I67+'DECEMBER, 2017'!I67</f>
        <v>30</v>
      </c>
      <c r="J67" s="1671" t="n">
        <f aca="false">'OCTOBER, 2017'!J67+'NOVEMBER, 2017'!J67+'DECEMBER, 2017'!J67</f>
        <v>41</v>
      </c>
      <c r="K67" s="1671" t="n">
        <f aca="false">'OCTOBER, 2017'!K67+'NOVEMBER, 2017'!K67+'DECEMBER, 2017'!K67</f>
        <v>0</v>
      </c>
      <c r="L67" s="1687" t="n">
        <f aca="false">SUM(G67:K67)</f>
        <v>143</v>
      </c>
      <c r="M67" s="1671" t="n">
        <f aca="false">'OCTOBER, 2017'!M67+'NOVEMBER, 2017'!M67+'DECEMBER, 2017'!M67</f>
        <v>7</v>
      </c>
      <c r="N67" s="1671" t="n">
        <f aca="false">'OCTOBER, 2017'!N67+'NOVEMBER, 2017'!N67+'DECEMBER, 2017'!N67</f>
        <v>92</v>
      </c>
      <c r="O67" s="1671" t="n">
        <f aca="false">'OCTOBER, 2017'!O67+'NOVEMBER, 2017'!O67+'DECEMBER, 2017'!O67</f>
        <v>47</v>
      </c>
      <c r="P67" s="1671" t="n">
        <f aca="false">'OCTOBER, 2017'!P67+'NOVEMBER, 2017'!P67+'DECEMBER, 2017'!P67</f>
        <v>2</v>
      </c>
      <c r="Q67" s="1671" t="n">
        <f aca="false">'OCTOBER, 2017'!Q67+'NOVEMBER, 2017'!Q67+'DECEMBER, 2017'!Q67</f>
        <v>0</v>
      </c>
      <c r="R67" s="1687" t="n">
        <f aca="false">SUM(M67:Q67)</f>
        <v>148</v>
      </c>
      <c r="S67" s="1671" t="n">
        <f aca="false">'OCTOBER, 2017'!S67+'NOVEMBER, 2017'!S67+'DECEMBER, 2017'!S67</f>
        <v>39</v>
      </c>
      <c r="T67" s="1671" t="n">
        <f aca="false">'OCTOBER, 2017'!T67+'NOVEMBER, 2017'!T67+'DECEMBER, 2017'!T67</f>
        <v>0</v>
      </c>
      <c r="U67" s="1671" t="n">
        <f aca="false">'OCTOBER, 2017'!U67+'NOVEMBER, 2017'!U67+'DECEMBER, 2017'!U67</f>
        <v>0</v>
      </c>
      <c r="V67" s="1671" t="n">
        <f aca="false">'OCTOBER, 2017'!V67+'NOVEMBER, 2017'!V67+'DECEMBER, 2017'!V67</f>
        <v>2</v>
      </c>
      <c r="W67" s="1672" t="n">
        <f aca="false">SUM(S67:V67)</f>
        <v>41</v>
      </c>
      <c r="X67" s="1818" t="n">
        <f aca="false">SUM(W67,R67,L67)</f>
        <v>332</v>
      </c>
      <c r="Y67" s="1671" t="n">
        <f aca="false">'OCTOBER, 2017'!Y67+'NOVEMBER, 2017'!Y67+'DECEMBER, 2017'!Y67</f>
        <v>51</v>
      </c>
      <c r="Z67" s="1671" t="n">
        <f aca="false">'OCTOBER, 2017'!Z67+'NOVEMBER, 2017'!Z67+'DECEMBER, 2017'!Z67</f>
        <v>7</v>
      </c>
      <c r="AA67" s="1819" t="n">
        <f aca="false">SUM(Y67:Z67)</f>
        <v>58</v>
      </c>
      <c r="AB67" s="1671" t="n">
        <f aca="false">'OCTOBER, 2017'!AB67+'NOVEMBER, 2017'!AB67+'DECEMBER, 2017'!AB67</f>
        <v>0</v>
      </c>
      <c r="AC67" s="1671" t="n">
        <f aca="false">'OCTOBER, 2017'!AC67+'NOVEMBER, 2017'!AC67+'DECEMBER, 2017'!AC67</f>
        <v>7</v>
      </c>
      <c r="AD67" s="1671" t="n">
        <f aca="false">'OCTOBER, 2017'!AD67+'NOVEMBER, 2017'!AD67+'DECEMBER, 2017'!AD67</f>
        <v>0</v>
      </c>
      <c r="AE67" s="1671" t="n">
        <f aca="false">'OCTOBER, 2017'!AE67+'NOVEMBER, 2017'!AE67+'DECEMBER, 2017'!AE67</f>
        <v>1</v>
      </c>
      <c r="AF67" s="1820" t="n">
        <f aca="false">SUM(AB67:AE67)</f>
        <v>8</v>
      </c>
      <c r="AG67" s="1821" t="n">
        <f aca="false">'OCTOBER, 2017'!AG67+'NOVEMBER, 2017'!AG67+'DECEMBER, 2017'!AG67</f>
        <v>149</v>
      </c>
    </row>
    <row r="68" customFormat="false" ht="31.5" hidden="false" customHeight="false" outlineLevel="0" collapsed="false">
      <c r="B68" s="1535" t="s">
        <v>78</v>
      </c>
      <c r="C68" s="1671" t="n">
        <f aca="false">'OCTOBER, 2017'!C68+'NOVEMBER, 2017'!C68+'DECEMBER, 2017'!C68</f>
        <v>2</v>
      </c>
      <c r="D68" s="1671" t="n">
        <f aca="false">'OCTOBER, 2017'!D68+'NOVEMBER, 2017'!D68+'DECEMBER, 2017'!D68</f>
        <v>8</v>
      </c>
      <c r="E68" s="1671" t="n">
        <f aca="false">'OCTOBER, 2017'!E68+'NOVEMBER, 2017'!E68+'DECEMBER, 2017'!E68</f>
        <v>32</v>
      </c>
      <c r="F68" s="1817" t="n">
        <f aca="false">SUM(C68:E68)</f>
        <v>42</v>
      </c>
      <c r="G68" s="1671" t="n">
        <f aca="false">'OCTOBER, 2017'!G68+'NOVEMBER, 2017'!G68+'DECEMBER, 2017'!G68</f>
        <v>0</v>
      </c>
      <c r="H68" s="1671" t="n">
        <f aca="false">'OCTOBER, 2017'!H68+'NOVEMBER, 2017'!H68+'DECEMBER, 2017'!H68</f>
        <v>12</v>
      </c>
      <c r="I68" s="1671" t="n">
        <f aca="false">'OCTOBER, 2017'!I68+'NOVEMBER, 2017'!I68+'DECEMBER, 2017'!I68</f>
        <v>1</v>
      </c>
      <c r="J68" s="1671" t="n">
        <f aca="false">'OCTOBER, 2017'!J68+'NOVEMBER, 2017'!J68+'DECEMBER, 2017'!J68</f>
        <v>9</v>
      </c>
      <c r="K68" s="1671" t="n">
        <f aca="false">'OCTOBER, 2017'!K68+'NOVEMBER, 2017'!K68+'DECEMBER, 2017'!K68</f>
        <v>0</v>
      </c>
      <c r="L68" s="1687" t="n">
        <f aca="false">SUM(G68:K68)</f>
        <v>22</v>
      </c>
      <c r="M68" s="1671" t="n">
        <f aca="false">'OCTOBER, 2017'!M68+'NOVEMBER, 2017'!M68+'DECEMBER, 2017'!M68</f>
        <v>0</v>
      </c>
      <c r="N68" s="1671" t="n">
        <f aca="false">'OCTOBER, 2017'!N68+'NOVEMBER, 2017'!N68+'DECEMBER, 2017'!N68</f>
        <v>19</v>
      </c>
      <c r="O68" s="1671" t="n">
        <f aca="false">'OCTOBER, 2017'!O68+'NOVEMBER, 2017'!O68+'DECEMBER, 2017'!O68</f>
        <v>13</v>
      </c>
      <c r="P68" s="1671" t="n">
        <f aca="false">'OCTOBER, 2017'!P68+'NOVEMBER, 2017'!P68+'DECEMBER, 2017'!P68</f>
        <v>0</v>
      </c>
      <c r="Q68" s="1671" t="n">
        <f aca="false">'OCTOBER, 2017'!Q68+'NOVEMBER, 2017'!Q68+'DECEMBER, 2017'!Q68</f>
        <v>1</v>
      </c>
      <c r="R68" s="1687" t="n">
        <f aca="false">SUM(M68:Q68)</f>
        <v>33</v>
      </c>
      <c r="S68" s="1671" t="n">
        <f aca="false">'OCTOBER, 2017'!S68+'NOVEMBER, 2017'!S68+'DECEMBER, 2017'!S68</f>
        <v>9</v>
      </c>
      <c r="T68" s="1671" t="n">
        <f aca="false">'OCTOBER, 2017'!T68+'NOVEMBER, 2017'!T68+'DECEMBER, 2017'!T68</f>
        <v>1</v>
      </c>
      <c r="U68" s="1671" t="n">
        <f aca="false">'OCTOBER, 2017'!U68+'NOVEMBER, 2017'!U68+'DECEMBER, 2017'!U68</f>
        <v>0</v>
      </c>
      <c r="V68" s="1671" t="n">
        <f aca="false">'OCTOBER, 2017'!V68+'NOVEMBER, 2017'!V68+'DECEMBER, 2017'!V68</f>
        <v>0</v>
      </c>
      <c r="W68" s="1672" t="n">
        <f aca="false">SUM(S68:V68)</f>
        <v>10</v>
      </c>
      <c r="X68" s="1818" t="n">
        <f aca="false">SUM(W68,R68,L68)</f>
        <v>65</v>
      </c>
      <c r="Y68" s="1671" t="n">
        <f aca="false">'OCTOBER, 2017'!Y68+'NOVEMBER, 2017'!Y68+'DECEMBER, 2017'!Y68</f>
        <v>7</v>
      </c>
      <c r="Z68" s="1671" t="n">
        <f aca="false">'OCTOBER, 2017'!Z68+'NOVEMBER, 2017'!Z68+'DECEMBER, 2017'!Z68</f>
        <v>2</v>
      </c>
      <c r="AA68" s="1819" t="n">
        <f aca="false">SUM(Y68:Z68)</f>
        <v>9</v>
      </c>
      <c r="AB68" s="1671" t="n">
        <f aca="false">'OCTOBER, 2017'!AB68+'NOVEMBER, 2017'!AB68+'DECEMBER, 2017'!AB68</f>
        <v>0</v>
      </c>
      <c r="AC68" s="1671" t="n">
        <f aca="false">'OCTOBER, 2017'!AC68+'NOVEMBER, 2017'!AC68+'DECEMBER, 2017'!AC68</f>
        <v>2</v>
      </c>
      <c r="AD68" s="1671" t="n">
        <f aca="false">'OCTOBER, 2017'!AD68+'NOVEMBER, 2017'!AD68+'DECEMBER, 2017'!AD68</f>
        <v>0</v>
      </c>
      <c r="AE68" s="1671" t="n">
        <f aca="false">'OCTOBER, 2017'!AE68+'NOVEMBER, 2017'!AE68+'DECEMBER, 2017'!AE68</f>
        <v>0</v>
      </c>
      <c r="AF68" s="1820" t="n">
        <f aca="false">SUM(AB68:AE68)</f>
        <v>2</v>
      </c>
      <c r="AG68" s="1821" t="n">
        <f aca="false">'OCTOBER, 2017'!AG68+'NOVEMBER, 2017'!AG68+'DECEMBER, 2017'!AG68</f>
        <v>15</v>
      </c>
    </row>
    <row r="69" customFormat="false" ht="31.5" hidden="false" customHeight="false" outlineLevel="0" collapsed="false">
      <c r="B69" s="1535" t="s">
        <v>79</v>
      </c>
      <c r="C69" s="1671" t="n">
        <f aca="false">'OCTOBER, 2017'!C69+'NOVEMBER, 2017'!C69+'DECEMBER, 2017'!C69</f>
        <v>1</v>
      </c>
      <c r="D69" s="1671" t="n">
        <f aca="false">'OCTOBER, 2017'!D69+'NOVEMBER, 2017'!D69+'DECEMBER, 2017'!D69</f>
        <v>12</v>
      </c>
      <c r="E69" s="1671" t="n">
        <f aca="false">'OCTOBER, 2017'!E69+'NOVEMBER, 2017'!E69+'DECEMBER, 2017'!E69</f>
        <v>36</v>
      </c>
      <c r="F69" s="1817" t="n">
        <f aca="false">SUM(C69:E69)</f>
        <v>49</v>
      </c>
      <c r="G69" s="1671" t="n">
        <f aca="false">'OCTOBER, 2017'!G69+'NOVEMBER, 2017'!G69+'DECEMBER, 2017'!G69</f>
        <v>9</v>
      </c>
      <c r="H69" s="1671" t="n">
        <f aca="false">'OCTOBER, 2017'!H69+'NOVEMBER, 2017'!H69+'DECEMBER, 2017'!H69</f>
        <v>8</v>
      </c>
      <c r="I69" s="1671" t="n">
        <f aca="false">'OCTOBER, 2017'!I69+'NOVEMBER, 2017'!I69+'DECEMBER, 2017'!I69</f>
        <v>10</v>
      </c>
      <c r="J69" s="1671" t="n">
        <f aca="false">'OCTOBER, 2017'!J69+'NOVEMBER, 2017'!J69+'DECEMBER, 2017'!J69</f>
        <v>9</v>
      </c>
      <c r="K69" s="1671" t="n">
        <f aca="false">'OCTOBER, 2017'!K69+'NOVEMBER, 2017'!K69+'DECEMBER, 2017'!K69</f>
        <v>0</v>
      </c>
      <c r="L69" s="1687" t="n">
        <f aca="false">SUM(G69:K69)</f>
        <v>36</v>
      </c>
      <c r="M69" s="1671" t="n">
        <f aca="false">'OCTOBER, 2017'!M69+'NOVEMBER, 2017'!M69+'DECEMBER, 2017'!M69</f>
        <v>1</v>
      </c>
      <c r="N69" s="1671" t="n">
        <f aca="false">'OCTOBER, 2017'!N69+'NOVEMBER, 2017'!N69+'DECEMBER, 2017'!N69</f>
        <v>17</v>
      </c>
      <c r="O69" s="1671" t="n">
        <f aca="false">'OCTOBER, 2017'!O69+'NOVEMBER, 2017'!O69+'DECEMBER, 2017'!O69</f>
        <v>17</v>
      </c>
      <c r="P69" s="1671" t="n">
        <f aca="false">'OCTOBER, 2017'!P69+'NOVEMBER, 2017'!P69+'DECEMBER, 2017'!P69</f>
        <v>0</v>
      </c>
      <c r="Q69" s="1671" t="n">
        <f aca="false">'OCTOBER, 2017'!Q69+'NOVEMBER, 2017'!Q69+'DECEMBER, 2017'!Q69</f>
        <v>0</v>
      </c>
      <c r="R69" s="1687" t="n">
        <f aca="false">SUM(M69:Q69)</f>
        <v>35</v>
      </c>
      <c r="S69" s="1671" t="n">
        <f aca="false">'OCTOBER, 2017'!S69+'NOVEMBER, 2017'!S69+'DECEMBER, 2017'!S69</f>
        <v>10</v>
      </c>
      <c r="T69" s="1671" t="n">
        <f aca="false">'OCTOBER, 2017'!T69+'NOVEMBER, 2017'!T69+'DECEMBER, 2017'!T69</f>
        <v>0</v>
      </c>
      <c r="U69" s="1671" t="n">
        <f aca="false">'OCTOBER, 2017'!U69+'NOVEMBER, 2017'!U69+'DECEMBER, 2017'!U69</f>
        <v>0</v>
      </c>
      <c r="V69" s="1671" t="n">
        <f aca="false">'OCTOBER, 2017'!V69+'NOVEMBER, 2017'!V69+'DECEMBER, 2017'!V69</f>
        <v>1</v>
      </c>
      <c r="W69" s="1672" t="n">
        <f aca="false">SUM(S69:V69)</f>
        <v>11</v>
      </c>
      <c r="X69" s="1818" t="n">
        <f aca="false">SUM(W69,R69,L69)</f>
        <v>82</v>
      </c>
      <c r="Y69" s="1671" t="n">
        <f aca="false">'OCTOBER, 2017'!Y69+'NOVEMBER, 2017'!Y69+'DECEMBER, 2017'!Y69</f>
        <v>2</v>
      </c>
      <c r="Z69" s="1671" t="n">
        <f aca="false">'OCTOBER, 2017'!Z69+'NOVEMBER, 2017'!Z69+'DECEMBER, 2017'!Z69</f>
        <v>1</v>
      </c>
      <c r="AA69" s="1819" t="n">
        <f aca="false">SUM(Y69:Z69)</f>
        <v>3</v>
      </c>
      <c r="AB69" s="1671" t="n">
        <f aca="false">'OCTOBER, 2017'!AB69+'NOVEMBER, 2017'!AB69+'DECEMBER, 2017'!AB69</f>
        <v>0</v>
      </c>
      <c r="AC69" s="1671" t="n">
        <f aca="false">'OCTOBER, 2017'!AC69+'NOVEMBER, 2017'!AC69+'DECEMBER, 2017'!AC69</f>
        <v>0</v>
      </c>
      <c r="AD69" s="1671" t="n">
        <f aca="false">'OCTOBER, 2017'!AD69+'NOVEMBER, 2017'!AD69+'DECEMBER, 2017'!AD69</f>
        <v>0</v>
      </c>
      <c r="AE69" s="1671" t="n">
        <f aca="false">'OCTOBER, 2017'!AE69+'NOVEMBER, 2017'!AE69+'DECEMBER, 2017'!AE69</f>
        <v>1</v>
      </c>
      <c r="AF69" s="1820" t="n">
        <f aca="false">SUM(AB69:AE69)</f>
        <v>1</v>
      </c>
      <c r="AG69" s="1821" t="n">
        <f aca="false">'OCTOBER, 2017'!AG69+'NOVEMBER, 2017'!AG69+'DECEMBER, 2017'!AG69</f>
        <v>12</v>
      </c>
    </row>
    <row r="70" customFormat="false" ht="31.5" hidden="false" customHeight="false" outlineLevel="0" collapsed="false">
      <c r="B70" s="1535" t="s">
        <v>80</v>
      </c>
      <c r="C70" s="1671" t="n">
        <f aca="false">'OCTOBER, 2017'!C70+'NOVEMBER, 2017'!C70+'DECEMBER, 2017'!C70</f>
        <v>5</v>
      </c>
      <c r="D70" s="1671" t="n">
        <f aca="false">'OCTOBER, 2017'!D70+'NOVEMBER, 2017'!D70+'DECEMBER, 2017'!D70</f>
        <v>38</v>
      </c>
      <c r="E70" s="1671" t="n">
        <f aca="false">'OCTOBER, 2017'!E70+'NOVEMBER, 2017'!E70+'DECEMBER, 2017'!E70</f>
        <v>12</v>
      </c>
      <c r="F70" s="1817" t="n">
        <f aca="false">SUM(C70:E70)</f>
        <v>55</v>
      </c>
      <c r="G70" s="1671" t="n">
        <f aca="false">'OCTOBER, 2017'!G70+'NOVEMBER, 2017'!G70+'DECEMBER, 2017'!G70</f>
        <v>4</v>
      </c>
      <c r="H70" s="1671" t="n">
        <f aca="false">'OCTOBER, 2017'!H70+'NOVEMBER, 2017'!H70+'DECEMBER, 2017'!H70</f>
        <v>10</v>
      </c>
      <c r="I70" s="1671" t="n">
        <f aca="false">'OCTOBER, 2017'!I70+'NOVEMBER, 2017'!I70+'DECEMBER, 2017'!I70</f>
        <v>7</v>
      </c>
      <c r="J70" s="1671" t="n">
        <f aca="false">'OCTOBER, 2017'!J70+'NOVEMBER, 2017'!J70+'DECEMBER, 2017'!J70</f>
        <v>4</v>
      </c>
      <c r="K70" s="1671" t="n">
        <f aca="false">'OCTOBER, 2017'!K70+'NOVEMBER, 2017'!K70+'DECEMBER, 2017'!K70</f>
        <v>3</v>
      </c>
      <c r="L70" s="1687" t="n">
        <f aca="false">SUM(G70:K70)</f>
        <v>28</v>
      </c>
      <c r="M70" s="1671" t="n">
        <f aca="false">'OCTOBER, 2017'!M70+'NOVEMBER, 2017'!M70+'DECEMBER, 2017'!M70</f>
        <v>2</v>
      </c>
      <c r="N70" s="1671" t="n">
        <f aca="false">'OCTOBER, 2017'!N70+'NOVEMBER, 2017'!N70+'DECEMBER, 2017'!N70</f>
        <v>38</v>
      </c>
      <c r="O70" s="1671" t="n">
        <f aca="false">'OCTOBER, 2017'!O70+'NOVEMBER, 2017'!O70+'DECEMBER, 2017'!O70</f>
        <v>15</v>
      </c>
      <c r="P70" s="1671" t="n">
        <f aca="false">'OCTOBER, 2017'!P70+'NOVEMBER, 2017'!P70+'DECEMBER, 2017'!P70</f>
        <v>6</v>
      </c>
      <c r="Q70" s="1671" t="n">
        <f aca="false">'OCTOBER, 2017'!Q70+'NOVEMBER, 2017'!Q70+'DECEMBER, 2017'!Q70</f>
        <v>1</v>
      </c>
      <c r="R70" s="1687" t="n">
        <f aca="false">SUM(M70:Q70)</f>
        <v>62</v>
      </c>
      <c r="S70" s="1671" t="n">
        <f aca="false">'OCTOBER, 2017'!S70+'NOVEMBER, 2017'!S70+'DECEMBER, 2017'!S70</f>
        <v>12</v>
      </c>
      <c r="T70" s="1671" t="n">
        <f aca="false">'OCTOBER, 2017'!T70+'NOVEMBER, 2017'!T70+'DECEMBER, 2017'!T70</f>
        <v>0</v>
      </c>
      <c r="U70" s="1671" t="n">
        <f aca="false">'OCTOBER, 2017'!U70+'NOVEMBER, 2017'!U70+'DECEMBER, 2017'!U70</f>
        <v>0</v>
      </c>
      <c r="V70" s="1671" t="n">
        <f aca="false">'OCTOBER, 2017'!V70+'NOVEMBER, 2017'!V70+'DECEMBER, 2017'!V70</f>
        <v>0</v>
      </c>
      <c r="W70" s="1672" t="n">
        <f aca="false">SUM(S70:V70)</f>
        <v>12</v>
      </c>
      <c r="X70" s="1818" t="n">
        <f aca="false">SUM(W70,R70,L70)</f>
        <v>102</v>
      </c>
      <c r="Y70" s="1671" t="n">
        <f aca="false">'OCTOBER, 2017'!Y70+'NOVEMBER, 2017'!Y70+'DECEMBER, 2017'!Y70</f>
        <v>7</v>
      </c>
      <c r="Z70" s="1671" t="n">
        <f aca="false">'OCTOBER, 2017'!Z70+'NOVEMBER, 2017'!Z70+'DECEMBER, 2017'!Z70</f>
        <v>3</v>
      </c>
      <c r="AA70" s="1819" t="n">
        <f aca="false">SUM(Y70:Z70)</f>
        <v>10</v>
      </c>
      <c r="AB70" s="1671" t="n">
        <f aca="false">'OCTOBER, 2017'!AB70+'NOVEMBER, 2017'!AB70+'DECEMBER, 2017'!AB70</f>
        <v>1</v>
      </c>
      <c r="AC70" s="1671" t="n">
        <f aca="false">'OCTOBER, 2017'!AC70+'NOVEMBER, 2017'!AC70+'DECEMBER, 2017'!AC70</f>
        <v>4</v>
      </c>
      <c r="AD70" s="1671" t="n">
        <f aca="false">'OCTOBER, 2017'!AD70+'NOVEMBER, 2017'!AD70+'DECEMBER, 2017'!AD70</f>
        <v>0</v>
      </c>
      <c r="AE70" s="1671" t="n">
        <f aca="false">'OCTOBER, 2017'!AE70+'NOVEMBER, 2017'!AE70+'DECEMBER, 2017'!AE70</f>
        <v>0</v>
      </c>
      <c r="AF70" s="1820" t="n">
        <f aca="false">SUM(AB70:AE70)</f>
        <v>5</v>
      </c>
      <c r="AG70" s="1821" t="n">
        <f aca="false">'OCTOBER, 2017'!AG70+'NOVEMBER, 2017'!AG70+'DECEMBER, 2017'!AG70</f>
        <v>49</v>
      </c>
    </row>
    <row r="71" customFormat="false" ht="31.5" hidden="false" customHeight="false" outlineLevel="0" collapsed="false">
      <c r="B71" s="1535" t="s">
        <v>81</v>
      </c>
      <c r="C71" s="1671" t="n">
        <f aca="false">'OCTOBER, 2017'!C71+'NOVEMBER, 2017'!C71+'DECEMBER, 2017'!C71</f>
        <v>2</v>
      </c>
      <c r="D71" s="1671" t="n">
        <f aca="false">'OCTOBER, 2017'!D71+'NOVEMBER, 2017'!D71+'DECEMBER, 2017'!D71</f>
        <v>7</v>
      </c>
      <c r="E71" s="1671" t="n">
        <f aca="false">'OCTOBER, 2017'!E71+'NOVEMBER, 2017'!E71+'DECEMBER, 2017'!E71</f>
        <v>93</v>
      </c>
      <c r="F71" s="1817" t="n">
        <f aca="false">SUM(C71:E71)</f>
        <v>102</v>
      </c>
      <c r="G71" s="1671" t="n">
        <f aca="false">'OCTOBER, 2017'!G71+'NOVEMBER, 2017'!G71+'DECEMBER, 2017'!G71</f>
        <v>5</v>
      </c>
      <c r="H71" s="1671" t="n">
        <f aca="false">'OCTOBER, 2017'!H71+'NOVEMBER, 2017'!H71+'DECEMBER, 2017'!H71</f>
        <v>18</v>
      </c>
      <c r="I71" s="1671" t="n">
        <f aca="false">'OCTOBER, 2017'!I71+'NOVEMBER, 2017'!I71+'DECEMBER, 2017'!I71</f>
        <v>2</v>
      </c>
      <c r="J71" s="1671" t="n">
        <f aca="false">'OCTOBER, 2017'!J71+'NOVEMBER, 2017'!J71+'DECEMBER, 2017'!J71</f>
        <v>25</v>
      </c>
      <c r="K71" s="1671" t="n">
        <f aca="false">'OCTOBER, 2017'!K71+'NOVEMBER, 2017'!K71+'DECEMBER, 2017'!K71</f>
        <v>1</v>
      </c>
      <c r="L71" s="1687" t="n">
        <f aca="false">SUM(G71:K71)</f>
        <v>51</v>
      </c>
      <c r="M71" s="1671" t="n">
        <f aca="false">'OCTOBER, 2017'!M71+'NOVEMBER, 2017'!M71+'DECEMBER, 2017'!M71</f>
        <v>1</v>
      </c>
      <c r="N71" s="1671" t="n">
        <f aca="false">'OCTOBER, 2017'!N71+'NOVEMBER, 2017'!N71+'DECEMBER, 2017'!N71</f>
        <v>39</v>
      </c>
      <c r="O71" s="1671" t="n">
        <f aca="false">'OCTOBER, 2017'!O71+'NOVEMBER, 2017'!O71+'DECEMBER, 2017'!O71</f>
        <v>28</v>
      </c>
      <c r="P71" s="1671" t="n">
        <f aca="false">'OCTOBER, 2017'!P71+'NOVEMBER, 2017'!P71+'DECEMBER, 2017'!P71</f>
        <v>9</v>
      </c>
      <c r="Q71" s="1671" t="n">
        <f aca="false">'OCTOBER, 2017'!Q71+'NOVEMBER, 2017'!Q71+'DECEMBER, 2017'!Q71</f>
        <v>5</v>
      </c>
      <c r="R71" s="1687" t="n">
        <f aca="false">SUM(M71:Q71)</f>
        <v>82</v>
      </c>
      <c r="S71" s="1671" t="n">
        <f aca="false">'OCTOBER, 2017'!S71+'NOVEMBER, 2017'!S71+'DECEMBER, 2017'!S71</f>
        <v>26</v>
      </c>
      <c r="T71" s="1671" t="n">
        <f aca="false">'OCTOBER, 2017'!T71+'NOVEMBER, 2017'!T71+'DECEMBER, 2017'!T71</f>
        <v>1</v>
      </c>
      <c r="U71" s="1671" t="n">
        <f aca="false">'OCTOBER, 2017'!U71+'NOVEMBER, 2017'!U71+'DECEMBER, 2017'!U71</f>
        <v>0</v>
      </c>
      <c r="V71" s="1671" t="n">
        <f aca="false">'OCTOBER, 2017'!V71+'NOVEMBER, 2017'!V71+'DECEMBER, 2017'!V71</f>
        <v>1</v>
      </c>
      <c r="W71" s="1672" t="n">
        <f aca="false">SUM(S71:V71)</f>
        <v>28</v>
      </c>
      <c r="X71" s="1818" t="n">
        <f aca="false">SUM(W71,R71,L71)</f>
        <v>161</v>
      </c>
      <c r="Y71" s="1671" t="n">
        <f aca="false">'OCTOBER, 2017'!Y71+'NOVEMBER, 2017'!Y71+'DECEMBER, 2017'!Y71</f>
        <v>23</v>
      </c>
      <c r="Z71" s="1671" t="n">
        <f aca="false">'OCTOBER, 2017'!Z71+'NOVEMBER, 2017'!Z71+'DECEMBER, 2017'!Z71</f>
        <v>2</v>
      </c>
      <c r="AA71" s="1819" t="n">
        <f aca="false">SUM(Y71:Z71)</f>
        <v>25</v>
      </c>
      <c r="AB71" s="1671" t="n">
        <f aca="false">'OCTOBER, 2017'!AB71+'NOVEMBER, 2017'!AB71+'DECEMBER, 2017'!AB71</f>
        <v>0</v>
      </c>
      <c r="AC71" s="1671" t="n">
        <f aca="false">'OCTOBER, 2017'!AC71+'NOVEMBER, 2017'!AC71+'DECEMBER, 2017'!AC71</f>
        <v>2</v>
      </c>
      <c r="AD71" s="1671" t="n">
        <f aca="false">'OCTOBER, 2017'!AD71+'NOVEMBER, 2017'!AD71+'DECEMBER, 2017'!AD71</f>
        <v>0</v>
      </c>
      <c r="AE71" s="1671" t="n">
        <f aca="false">'OCTOBER, 2017'!AE71+'NOVEMBER, 2017'!AE71+'DECEMBER, 2017'!AE71</f>
        <v>0</v>
      </c>
      <c r="AF71" s="1820" t="n">
        <f aca="false">SUM(AB71:AE71)</f>
        <v>2</v>
      </c>
      <c r="AG71" s="1821" t="n">
        <f aca="false">'OCTOBER, 2017'!AG71+'NOVEMBER, 2017'!AG71+'DECEMBER, 2017'!AG71</f>
        <v>60</v>
      </c>
    </row>
    <row r="72" customFormat="false" ht="31.5" hidden="false" customHeight="false" outlineLevel="0" collapsed="false">
      <c r="B72" s="1535" t="s">
        <v>82</v>
      </c>
      <c r="C72" s="1671" t="n">
        <f aca="false">'OCTOBER, 2017'!C72+'NOVEMBER, 2017'!C72+'DECEMBER, 2017'!C72</f>
        <v>1</v>
      </c>
      <c r="D72" s="1671" t="n">
        <f aca="false">'OCTOBER, 2017'!D72+'NOVEMBER, 2017'!D72+'DECEMBER, 2017'!D72</f>
        <v>1</v>
      </c>
      <c r="E72" s="1671" t="n">
        <f aca="false">'OCTOBER, 2017'!E72+'NOVEMBER, 2017'!E72+'DECEMBER, 2017'!E72</f>
        <v>45</v>
      </c>
      <c r="F72" s="1817" t="n">
        <f aca="false">SUM(C72:E72)</f>
        <v>47</v>
      </c>
      <c r="G72" s="1671" t="n">
        <f aca="false">'OCTOBER, 2017'!G72+'NOVEMBER, 2017'!G72+'DECEMBER, 2017'!G72</f>
        <v>0</v>
      </c>
      <c r="H72" s="1671" t="n">
        <f aca="false">'OCTOBER, 2017'!H72+'NOVEMBER, 2017'!H72+'DECEMBER, 2017'!H72</f>
        <v>10</v>
      </c>
      <c r="I72" s="1671" t="n">
        <f aca="false">'OCTOBER, 2017'!I72+'NOVEMBER, 2017'!I72+'DECEMBER, 2017'!I72</f>
        <v>3</v>
      </c>
      <c r="J72" s="1671" t="n">
        <f aca="false">'OCTOBER, 2017'!J72+'NOVEMBER, 2017'!J72+'DECEMBER, 2017'!J72</f>
        <v>2</v>
      </c>
      <c r="K72" s="1671" t="n">
        <f aca="false">'OCTOBER, 2017'!K72+'NOVEMBER, 2017'!K72+'DECEMBER, 2017'!K72</f>
        <v>0</v>
      </c>
      <c r="L72" s="1687" t="n">
        <f aca="false">SUM(G72:K72)</f>
        <v>15</v>
      </c>
      <c r="M72" s="1671" t="n">
        <f aca="false">'OCTOBER, 2017'!M72+'NOVEMBER, 2017'!M72+'DECEMBER, 2017'!M72</f>
        <v>1</v>
      </c>
      <c r="N72" s="1671" t="n">
        <f aca="false">'OCTOBER, 2017'!N72+'NOVEMBER, 2017'!N72+'DECEMBER, 2017'!N72</f>
        <v>35</v>
      </c>
      <c r="O72" s="1671" t="n">
        <f aca="false">'OCTOBER, 2017'!O72+'NOVEMBER, 2017'!O72+'DECEMBER, 2017'!O72</f>
        <v>25</v>
      </c>
      <c r="P72" s="1671" t="n">
        <f aca="false">'OCTOBER, 2017'!P72+'NOVEMBER, 2017'!P72+'DECEMBER, 2017'!P72</f>
        <v>2</v>
      </c>
      <c r="Q72" s="1671" t="n">
        <f aca="false">'OCTOBER, 2017'!Q72+'NOVEMBER, 2017'!Q72+'DECEMBER, 2017'!Q72</f>
        <v>0</v>
      </c>
      <c r="R72" s="1687" t="n">
        <f aca="false">SUM(M72:Q72)</f>
        <v>63</v>
      </c>
      <c r="S72" s="1671" t="n">
        <f aca="false">'OCTOBER, 2017'!S72+'NOVEMBER, 2017'!S72+'DECEMBER, 2017'!S72</f>
        <v>8</v>
      </c>
      <c r="T72" s="1671" t="n">
        <f aca="false">'OCTOBER, 2017'!T72+'NOVEMBER, 2017'!T72+'DECEMBER, 2017'!T72</f>
        <v>0</v>
      </c>
      <c r="U72" s="1671" t="n">
        <f aca="false">'OCTOBER, 2017'!U72+'NOVEMBER, 2017'!U72+'DECEMBER, 2017'!U72</f>
        <v>0</v>
      </c>
      <c r="V72" s="1671" t="n">
        <f aca="false">'OCTOBER, 2017'!V72+'NOVEMBER, 2017'!V72+'DECEMBER, 2017'!V72</f>
        <v>0</v>
      </c>
      <c r="W72" s="1672" t="n">
        <f aca="false">SUM(S72:V72)</f>
        <v>8</v>
      </c>
      <c r="X72" s="1818" t="n">
        <f aca="false">SUM(W72,R72,L72)</f>
        <v>86</v>
      </c>
      <c r="Y72" s="1671" t="n">
        <f aca="false">'OCTOBER, 2017'!Y72+'NOVEMBER, 2017'!Y72+'DECEMBER, 2017'!Y72</f>
        <v>3</v>
      </c>
      <c r="Z72" s="1671" t="n">
        <f aca="false">'OCTOBER, 2017'!Z72+'NOVEMBER, 2017'!Z72+'DECEMBER, 2017'!Z72</f>
        <v>1</v>
      </c>
      <c r="AA72" s="1819" t="n">
        <f aca="false">SUM(Y72:Z72)</f>
        <v>4</v>
      </c>
      <c r="AB72" s="1671" t="n">
        <f aca="false">'OCTOBER, 2017'!AB72+'NOVEMBER, 2017'!AB72+'DECEMBER, 2017'!AB72</f>
        <v>0</v>
      </c>
      <c r="AC72" s="1671" t="n">
        <f aca="false">'OCTOBER, 2017'!AC72+'NOVEMBER, 2017'!AC72+'DECEMBER, 2017'!AC72</f>
        <v>1</v>
      </c>
      <c r="AD72" s="1671" t="n">
        <f aca="false">'OCTOBER, 2017'!AD72+'NOVEMBER, 2017'!AD72+'DECEMBER, 2017'!AD72</f>
        <v>0</v>
      </c>
      <c r="AE72" s="1671" t="n">
        <f aca="false">'OCTOBER, 2017'!AE72+'NOVEMBER, 2017'!AE72+'DECEMBER, 2017'!AE72</f>
        <v>0</v>
      </c>
      <c r="AF72" s="1820" t="n">
        <f aca="false">SUM(AB72:AE72)</f>
        <v>1</v>
      </c>
      <c r="AG72" s="1821" t="n">
        <f aca="false">'OCTOBER, 2017'!AG72+'NOVEMBER, 2017'!AG72+'DECEMBER, 2017'!AG72</f>
        <v>15</v>
      </c>
    </row>
    <row r="73" customFormat="false" ht="31.5" hidden="false" customHeight="false" outlineLevel="0" collapsed="false">
      <c r="B73" s="1535" t="s">
        <v>83</v>
      </c>
      <c r="C73" s="1671" t="n">
        <f aca="false">'OCTOBER, 2017'!C73+'NOVEMBER, 2017'!C73+'DECEMBER, 2017'!C73</f>
        <v>7</v>
      </c>
      <c r="D73" s="1671" t="n">
        <f aca="false">'OCTOBER, 2017'!D73+'NOVEMBER, 2017'!D73+'DECEMBER, 2017'!D73</f>
        <v>52</v>
      </c>
      <c r="E73" s="1671" t="n">
        <f aca="false">'OCTOBER, 2017'!E73+'NOVEMBER, 2017'!E73+'DECEMBER, 2017'!E73</f>
        <v>77</v>
      </c>
      <c r="F73" s="1817" t="n">
        <f aca="false">SUM(C73:E73)</f>
        <v>136</v>
      </c>
      <c r="G73" s="1671" t="n">
        <f aca="false">'OCTOBER, 2017'!G73+'NOVEMBER, 2017'!G73+'DECEMBER, 2017'!G73</f>
        <v>20</v>
      </c>
      <c r="H73" s="1671" t="n">
        <f aca="false">'OCTOBER, 2017'!H73+'NOVEMBER, 2017'!H73+'DECEMBER, 2017'!H73</f>
        <v>30</v>
      </c>
      <c r="I73" s="1671" t="n">
        <f aca="false">'OCTOBER, 2017'!I73+'NOVEMBER, 2017'!I73+'DECEMBER, 2017'!I73</f>
        <v>8</v>
      </c>
      <c r="J73" s="1671" t="n">
        <f aca="false">'OCTOBER, 2017'!J73+'NOVEMBER, 2017'!J73+'DECEMBER, 2017'!J73</f>
        <v>51</v>
      </c>
      <c r="K73" s="1671" t="n">
        <f aca="false">'OCTOBER, 2017'!K73+'NOVEMBER, 2017'!K73+'DECEMBER, 2017'!K73</f>
        <v>0</v>
      </c>
      <c r="L73" s="1687" t="n">
        <f aca="false">SUM(G73:K73)</f>
        <v>109</v>
      </c>
      <c r="M73" s="1671" t="n">
        <f aca="false">'OCTOBER, 2017'!M73+'NOVEMBER, 2017'!M73+'DECEMBER, 2017'!M73</f>
        <v>0</v>
      </c>
      <c r="N73" s="1671" t="n">
        <f aca="false">'OCTOBER, 2017'!N73+'NOVEMBER, 2017'!N73+'DECEMBER, 2017'!N73</f>
        <v>63</v>
      </c>
      <c r="O73" s="1671" t="n">
        <f aca="false">'OCTOBER, 2017'!O73+'NOVEMBER, 2017'!O73+'DECEMBER, 2017'!O73</f>
        <v>36</v>
      </c>
      <c r="P73" s="1671" t="n">
        <f aca="false">'OCTOBER, 2017'!P73+'NOVEMBER, 2017'!P73+'DECEMBER, 2017'!P73</f>
        <v>12</v>
      </c>
      <c r="Q73" s="1671" t="n">
        <f aca="false">'OCTOBER, 2017'!Q73+'NOVEMBER, 2017'!Q73+'DECEMBER, 2017'!Q73</f>
        <v>12</v>
      </c>
      <c r="R73" s="1687" t="n">
        <f aca="false">SUM(M73:Q73)</f>
        <v>123</v>
      </c>
      <c r="S73" s="1671" t="n">
        <f aca="false">'OCTOBER, 2017'!S73+'NOVEMBER, 2017'!S73+'DECEMBER, 2017'!S73</f>
        <v>27</v>
      </c>
      <c r="T73" s="1671" t="n">
        <f aca="false">'OCTOBER, 2017'!T73+'NOVEMBER, 2017'!T73+'DECEMBER, 2017'!T73</f>
        <v>0</v>
      </c>
      <c r="U73" s="1671" t="n">
        <f aca="false">'OCTOBER, 2017'!U73+'NOVEMBER, 2017'!U73+'DECEMBER, 2017'!U73</f>
        <v>0</v>
      </c>
      <c r="V73" s="1671" t="n">
        <f aca="false">'OCTOBER, 2017'!V73+'NOVEMBER, 2017'!V73+'DECEMBER, 2017'!V73</f>
        <v>3</v>
      </c>
      <c r="W73" s="1672" t="n">
        <f aca="false">SUM(S73:V73)</f>
        <v>30</v>
      </c>
      <c r="X73" s="1818" t="n">
        <f aca="false">SUM(W73,R73,L73)</f>
        <v>262</v>
      </c>
      <c r="Y73" s="1671" t="n">
        <f aca="false">'OCTOBER, 2017'!Y73+'NOVEMBER, 2017'!Y73+'DECEMBER, 2017'!Y73</f>
        <v>17</v>
      </c>
      <c r="Z73" s="1671" t="n">
        <f aca="false">'OCTOBER, 2017'!Z73+'NOVEMBER, 2017'!Z73+'DECEMBER, 2017'!Z73</f>
        <v>7</v>
      </c>
      <c r="AA73" s="1819" t="n">
        <f aca="false">SUM(Y73:Z73)</f>
        <v>24</v>
      </c>
      <c r="AB73" s="1671" t="n">
        <f aca="false">'OCTOBER, 2017'!AB73+'NOVEMBER, 2017'!AB73+'DECEMBER, 2017'!AB73</f>
        <v>1</v>
      </c>
      <c r="AC73" s="1671" t="n">
        <f aca="false">'OCTOBER, 2017'!AC73+'NOVEMBER, 2017'!AC73+'DECEMBER, 2017'!AC73</f>
        <v>5</v>
      </c>
      <c r="AD73" s="1671" t="n">
        <f aca="false">'OCTOBER, 2017'!AD73+'NOVEMBER, 2017'!AD73+'DECEMBER, 2017'!AD73</f>
        <v>1</v>
      </c>
      <c r="AE73" s="1671" t="n">
        <f aca="false">'OCTOBER, 2017'!AE73+'NOVEMBER, 2017'!AE73+'DECEMBER, 2017'!AE73</f>
        <v>0</v>
      </c>
      <c r="AF73" s="1820" t="n">
        <f aca="false">SUM(AB73:AE73)</f>
        <v>7</v>
      </c>
      <c r="AG73" s="1821" t="n">
        <f aca="false">'OCTOBER, 2017'!AG73+'NOVEMBER, 2017'!AG73+'DECEMBER, 2017'!AG73</f>
        <v>74</v>
      </c>
    </row>
    <row r="74" customFormat="false" ht="31.5" hidden="false" customHeight="false" outlineLevel="0" collapsed="false">
      <c r="B74" s="1535" t="s">
        <v>84</v>
      </c>
      <c r="C74" s="1671" t="n">
        <f aca="false">'OCTOBER, 2017'!C74+'NOVEMBER, 2017'!C74+'DECEMBER, 2017'!C74</f>
        <v>5</v>
      </c>
      <c r="D74" s="1671" t="n">
        <f aca="false">'OCTOBER, 2017'!D74+'NOVEMBER, 2017'!D74+'DECEMBER, 2017'!D74</f>
        <v>14</v>
      </c>
      <c r="E74" s="1671" t="n">
        <f aca="false">'OCTOBER, 2017'!E74+'NOVEMBER, 2017'!E74+'DECEMBER, 2017'!E74</f>
        <v>25</v>
      </c>
      <c r="F74" s="1817" t="n">
        <f aca="false">SUM(C74:E74)</f>
        <v>44</v>
      </c>
      <c r="G74" s="1671" t="n">
        <f aca="false">'OCTOBER, 2017'!G74+'NOVEMBER, 2017'!G74+'DECEMBER, 2017'!G74</f>
        <v>1</v>
      </c>
      <c r="H74" s="1671" t="n">
        <f aca="false">'OCTOBER, 2017'!H74+'NOVEMBER, 2017'!H74+'DECEMBER, 2017'!H74</f>
        <v>16</v>
      </c>
      <c r="I74" s="1671" t="n">
        <f aca="false">'OCTOBER, 2017'!I74+'NOVEMBER, 2017'!I74+'DECEMBER, 2017'!I74</f>
        <v>3</v>
      </c>
      <c r="J74" s="1671" t="n">
        <f aca="false">'OCTOBER, 2017'!J74+'NOVEMBER, 2017'!J74+'DECEMBER, 2017'!J74</f>
        <v>8</v>
      </c>
      <c r="K74" s="1671" t="n">
        <f aca="false">'OCTOBER, 2017'!K74+'NOVEMBER, 2017'!K74+'DECEMBER, 2017'!K74</f>
        <v>0</v>
      </c>
      <c r="L74" s="1687" t="n">
        <f aca="false">SUM(G74:K74)</f>
        <v>28</v>
      </c>
      <c r="M74" s="1671" t="n">
        <f aca="false">'OCTOBER, 2017'!M74+'NOVEMBER, 2017'!M74+'DECEMBER, 2017'!M74</f>
        <v>10</v>
      </c>
      <c r="N74" s="1671" t="n">
        <f aca="false">'OCTOBER, 2017'!N74+'NOVEMBER, 2017'!N74+'DECEMBER, 2017'!N74</f>
        <v>14</v>
      </c>
      <c r="O74" s="1671" t="n">
        <f aca="false">'OCTOBER, 2017'!O74+'NOVEMBER, 2017'!O74+'DECEMBER, 2017'!O74</f>
        <v>5</v>
      </c>
      <c r="P74" s="1671" t="n">
        <f aca="false">'OCTOBER, 2017'!P74+'NOVEMBER, 2017'!P74+'DECEMBER, 2017'!P74</f>
        <v>2</v>
      </c>
      <c r="Q74" s="1671" t="n">
        <f aca="false">'OCTOBER, 2017'!Q74+'NOVEMBER, 2017'!Q74+'DECEMBER, 2017'!Q74</f>
        <v>0</v>
      </c>
      <c r="R74" s="1687" t="n">
        <f aca="false">SUM(M74:Q74)</f>
        <v>31</v>
      </c>
      <c r="S74" s="1671" t="n">
        <f aca="false">'OCTOBER, 2017'!S74+'NOVEMBER, 2017'!S74+'DECEMBER, 2017'!S74</f>
        <v>12</v>
      </c>
      <c r="T74" s="1671" t="n">
        <f aca="false">'OCTOBER, 2017'!T74+'NOVEMBER, 2017'!T74+'DECEMBER, 2017'!T74</f>
        <v>1</v>
      </c>
      <c r="U74" s="1671" t="n">
        <f aca="false">'OCTOBER, 2017'!U74+'NOVEMBER, 2017'!U74+'DECEMBER, 2017'!U74</f>
        <v>0</v>
      </c>
      <c r="V74" s="1671" t="n">
        <f aca="false">'OCTOBER, 2017'!V74+'NOVEMBER, 2017'!V74+'DECEMBER, 2017'!V74</f>
        <v>1</v>
      </c>
      <c r="W74" s="1672" t="n">
        <f aca="false">SUM(S74:V74)</f>
        <v>14</v>
      </c>
      <c r="X74" s="1818" t="n">
        <f aca="false">SUM(W74,R74,L74)</f>
        <v>73</v>
      </c>
      <c r="Y74" s="1671" t="n">
        <f aca="false">'OCTOBER, 2017'!Y74+'NOVEMBER, 2017'!Y74+'DECEMBER, 2017'!Y74</f>
        <v>7</v>
      </c>
      <c r="Z74" s="1671" t="n">
        <f aca="false">'OCTOBER, 2017'!Z74+'NOVEMBER, 2017'!Z74+'DECEMBER, 2017'!Z74</f>
        <v>4</v>
      </c>
      <c r="AA74" s="1819" t="n">
        <f aca="false">SUM(Y74:Z74)</f>
        <v>11</v>
      </c>
      <c r="AB74" s="1671" t="n">
        <f aca="false">'OCTOBER, 2017'!AB74+'NOVEMBER, 2017'!AB74+'DECEMBER, 2017'!AB74</f>
        <v>0</v>
      </c>
      <c r="AC74" s="1671" t="n">
        <f aca="false">'OCTOBER, 2017'!AC74+'NOVEMBER, 2017'!AC74+'DECEMBER, 2017'!AC74</f>
        <v>3</v>
      </c>
      <c r="AD74" s="1671" t="n">
        <f aca="false">'OCTOBER, 2017'!AD74+'NOVEMBER, 2017'!AD74+'DECEMBER, 2017'!AD74</f>
        <v>1</v>
      </c>
      <c r="AE74" s="1671" t="n">
        <f aca="false">'OCTOBER, 2017'!AE74+'NOVEMBER, 2017'!AE74+'DECEMBER, 2017'!AE74</f>
        <v>2</v>
      </c>
      <c r="AF74" s="1820" t="n">
        <f aca="false">SUM(AB74:AE74)</f>
        <v>6</v>
      </c>
      <c r="AG74" s="1821" t="n">
        <f aca="false">'OCTOBER, 2017'!AG74+'NOVEMBER, 2017'!AG74+'DECEMBER, 2017'!AG74</f>
        <v>25</v>
      </c>
    </row>
    <row r="75" customFormat="false" ht="31.5" hidden="false" customHeight="false" outlineLevel="0" collapsed="false">
      <c r="B75" s="1535" t="s">
        <v>85</v>
      </c>
      <c r="C75" s="1671" t="n">
        <f aca="false">'OCTOBER, 2017'!C75+'NOVEMBER, 2017'!C75+'DECEMBER, 2017'!C75</f>
        <v>2</v>
      </c>
      <c r="D75" s="1671" t="n">
        <f aca="false">'OCTOBER, 2017'!D75+'NOVEMBER, 2017'!D75+'DECEMBER, 2017'!D75</f>
        <v>6</v>
      </c>
      <c r="E75" s="1671" t="n">
        <f aca="false">'OCTOBER, 2017'!E75+'NOVEMBER, 2017'!E75+'DECEMBER, 2017'!E75</f>
        <v>16</v>
      </c>
      <c r="F75" s="1817" t="n">
        <f aca="false">SUM(C75:E75)</f>
        <v>24</v>
      </c>
      <c r="G75" s="1671" t="n">
        <f aca="false">'OCTOBER, 2017'!G75+'NOVEMBER, 2017'!G75+'DECEMBER, 2017'!G75</f>
        <v>4</v>
      </c>
      <c r="H75" s="1671" t="n">
        <f aca="false">'OCTOBER, 2017'!H75+'NOVEMBER, 2017'!H75+'DECEMBER, 2017'!H75</f>
        <v>0</v>
      </c>
      <c r="I75" s="1671" t="n">
        <f aca="false">'OCTOBER, 2017'!I75+'NOVEMBER, 2017'!I75+'DECEMBER, 2017'!I75</f>
        <v>6</v>
      </c>
      <c r="J75" s="1671" t="n">
        <f aca="false">'OCTOBER, 2017'!J75+'NOVEMBER, 2017'!J75+'DECEMBER, 2017'!J75</f>
        <v>5</v>
      </c>
      <c r="K75" s="1671" t="n">
        <f aca="false">'OCTOBER, 2017'!K75+'NOVEMBER, 2017'!K75+'DECEMBER, 2017'!K75</f>
        <v>0</v>
      </c>
      <c r="L75" s="1687" t="n">
        <f aca="false">SUM(G75:K75)</f>
        <v>15</v>
      </c>
      <c r="M75" s="1671" t="n">
        <f aca="false">'OCTOBER, 2017'!M75+'NOVEMBER, 2017'!M75+'DECEMBER, 2017'!M75</f>
        <v>0</v>
      </c>
      <c r="N75" s="1671" t="n">
        <f aca="false">'OCTOBER, 2017'!N75+'NOVEMBER, 2017'!N75+'DECEMBER, 2017'!N75</f>
        <v>10</v>
      </c>
      <c r="O75" s="1671" t="n">
        <f aca="false">'OCTOBER, 2017'!O75+'NOVEMBER, 2017'!O75+'DECEMBER, 2017'!O75</f>
        <v>10</v>
      </c>
      <c r="P75" s="1671" t="n">
        <f aca="false">'OCTOBER, 2017'!P75+'NOVEMBER, 2017'!P75+'DECEMBER, 2017'!P75</f>
        <v>0</v>
      </c>
      <c r="Q75" s="1671" t="n">
        <f aca="false">'OCTOBER, 2017'!Q75+'NOVEMBER, 2017'!Q75+'DECEMBER, 2017'!Q75</f>
        <v>0</v>
      </c>
      <c r="R75" s="1687" t="n">
        <f aca="false">SUM(M75:Q75)</f>
        <v>20</v>
      </c>
      <c r="S75" s="1671" t="n">
        <f aca="false">'OCTOBER, 2017'!S75+'NOVEMBER, 2017'!S75+'DECEMBER, 2017'!S75</f>
        <v>1</v>
      </c>
      <c r="T75" s="1671" t="n">
        <f aca="false">'OCTOBER, 2017'!T75+'NOVEMBER, 2017'!T75+'DECEMBER, 2017'!T75</f>
        <v>0</v>
      </c>
      <c r="U75" s="1671" t="n">
        <f aca="false">'OCTOBER, 2017'!U75+'NOVEMBER, 2017'!U75+'DECEMBER, 2017'!U75</f>
        <v>0</v>
      </c>
      <c r="V75" s="1671" t="n">
        <f aca="false">'OCTOBER, 2017'!V75+'NOVEMBER, 2017'!V75+'DECEMBER, 2017'!V75</f>
        <v>1</v>
      </c>
      <c r="W75" s="1672" t="n">
        <f aca="false">SUM(S75:V75)</f>
        <v>2</v>
      </c>
      <c r="X75" s="1818" t="n">
        <f aca="false">SUM(W75,R75,L75)</f>
        <v>37</v>
      </c>
      <c r="Y75" s="1671" t="n">
        <f aca="false">'OCTOBER, 2017'!Y75+'NOVEMBER, 2017'!Y75+'DECEMBER, 2017'!Y75</f>
        <v>9</v>
      </c>
      <c r="Z75" s="1671" t="n">
        <f aca="false">'OCTOBER, 2017'!Z75+'NOVEMBER, 2017'!Z75+'DECEMBER, 2017'!Z75</f>
        <v>0</v>
      </c>
      <c r="AA75" s="1819" t="n">
        <f aca="false">SUM(Y75:Z75)</f>
        <v>9</v>
      </c>
      <c r="AB75" s="1671" t="n">
        <f aca="false">'OCTOBER, 2017'!AB75+'NOVEMBER, 2017'!AB75+'DECEMBER, 2017'!AB75</f>
        <v>0</v>
      </c>
      <c r="AC75" s="1671" t="n">
        <f aca="false">'OCTOBER, 2017'!AC75+'NOVEMBER, 2017'!AC75+'DECEMBER, 2017'!AC75</f>
        <v>2</v>
      </c>
      <c r="AD75" s="1671" t="n">
        <f aca="false">'OCTOBER, 2017'!AD75+'NOVEMBER, 2017'!AD75+'DECEMBER, 2017'!AD75</f>
        <v>1</v>
      </c>
      <c r="AE75" s="1671" t="n">
        <f aca="false">'OCTOBER, 2017'!AE75+'NOVEMBER, 2017'!AE75+'DECEMBER, 2017'!AE75</f>
        <v>2</v>
      </c>
      <c r="AF75" s="1820" t="n">
        <f aca="false">SUM(AB75:AE75)</f>
        <v>5</v>
      </c>
      <c r="AG75" s="1821" t="n">
        <f aca="false">'OCTOBER, 2017'!AG75+'NOVEMBER, 2017'!AG75+'DECEMBER, 2017'!AG75</f>
        <v>9</v>
      </c>
    </row>
    <row r="76" customFormat="false" ht="31.5" hidden="false" customHeight="false" outlineLevel="0" collapsed="false">
      <c r="B76" s="1535" t="s">
        <v>86</v>
      </c>
      <c r="C76" s="1671" t="n">
        <f aca="false">'OCTOBER, 2017'!C76+'NOVEMBER, 2017'!C76+'DECEMBER, 2017'!C76</f>
        <v>2</v>
      </c>
      <c r="D76" s="1671" t="n">
        <f aca="false">'OCTOBER, 2017'!D76+'NOVEMBER, 2017'!D76+'DECEMBER, 2017'!D76</f>
        <v>5</v>
      </c>
      <c r="E76" s="1671" t="n">
        <f aca="false">'OCTOBER, 2017'!E76+'NOVEMBER, 2017'!E76+'DECEMBER, 2017'!E76</f>
        <v>12</v>
      </c>
      <c r="F76" s="1817" t="n">
        <f aca="false">SUM(C76:E76)</f>
        <v>19</v>
      </c>
      <c r="G76" s="1671" t="n">
        <f aca="false">'OCTOBER, 2017'!G76+'NOVEMBER, 2017'!G76+'DECEMBER, 2017'!G76</f>
        <v>5</v>
      </c>
      <c r="H76" s="1671" t="n">
        <f aca="false">'OCTOBER, 2017'!H76+'NOVEMBER, 2017'!H76+'DECEMBER, 2017'!H76</f>
        <v>0</v>
      </c>
      <c r="I76" s="1671" t="n">
        <f aca="false">'OCTOBER, 2017'!I76+'NOVEMBER, 2017'!I76+'DECEMBER, 2017'!I76</f>
        <v>2</v>
      </c>
      <c r="J76" s="1671" t="n">
        <f aca="false">'OCTOBER, 2017'!J76+'NOVEMBER, 2017'!J76+'DECEMBER, 2017'!J76</f>
        <v>2</v>
      </c>
      <c r="K76" s="1671" t="n">
        <f aca="false">'OCTOBER, 2017'!K76+'NOVEMBER, 2017'!K76+'DECEMBER, 2017'!K76</f>
        <v>0</v>
      </c>
      <c r="L76" s="1687" t="n">
        <f aca="false">SUM(G76:K76)</f>
        <v>9</v>
      </c>
      <c r="M76" s="1671" t="n">
        <f aca="false">'OCTOBER, 2017'!M76+'NOVEMBER, 2017'!M76+'DECEMBER, 2017'!M76</f>
        <v>0</v>
      </c>
      <c r="N76" s="1671" t="n">
        <f aca="false">'OCTOBER, 2017'!N76+'NOVEMBER, 2017'!N76+'DECEMBER, 2017'!N76</f>
        <v>18</v>
      </c>
      <c r="O76" s="1671" t="n">
        <f aca="false">'OCTOBER, 2017'!O76+'NOVEMBER, 2017'!O76+'DECEMBER, 2017'!O76</f>
        <v>5</v>
      </c>
      <c r="P76" s="1671" t="n">
        <f aca="false">'OCTOBER, 2017'!P76+'NOVEMBER, 2017'!P76+'DECEMBER, 2017'!P76</f>
        <v>0</v>
      </c>
      <c r="Q76" s="1671" t="n">
        <f aca="false">'OCTOBER, 2017'!Q76+'NOVEMBER, 2017'!Q76+'DECEMBER, 2017'!Q76</f>
        <v>0</v>
      </c>
      <c r="R76" s="1687" t="n">
        <f aca="false">SUM(M76:Q76)</f>
        <v>23</v>
      </c>
      <c r="S76" s="1671" t="n">
        <f aca="false">'OCTOBER, 2017'!S76+'NOVEMBER, 2017'!S76+'DECEMBER, 2017'!S76</f>
        <v>4</v>
      </c>
      <c r="T76" s="1671" t="n">
        <f aca="false">'OCTOBER, 2017'!T76+'NOVEMBER, 2017'!T76+'DECEMBER, 2017'!T76</f>
        <v>1</v>
      </c>
      <c r="U76" s="1671" t="n">
        <f aca="false">'OCTOBER, 2017'!U76+'NOVEMBER, 2017'!U76+'DECEMBER, 2017'!U76</f>
        <v>0</v>
      </c>
      <c r="V76" s="1671" t="n">
        <f aca="false">'OCTOBER, 2017'!V76+'NOVEMBER, 2017'!V76+'DECEMBER, 2017'!V76</f>
        <v>0</v>
      </c>
      <c r="W76" s="1672" t="n">
        <f aca="false">SUM(S76:V76)</f>
        <v>5</v>
      </c>
      <c r="X76" s="1818" t="n">
        <f aca="false">SUM(W76,R76,L76)</f>
        <v>37</v>
      </c>
      <c r="Y76" s="1671" t="n">
        <f aca="false">'OCTOBER, 2017'!Y76+'NOVEMBER, 2017'!Y76+'DECEMBER, 2017'!Y76</f>
        <v>10</v>
      </c>
      <c r="Z76" s="1671" t="n">
        <f aca="false">'OCTOBER, 2017'!Z76+'NOVEMBER, 2017'!Z76+'DECEMBER, 2017'!Z76</f>
        <v>2</v>
      </c>
      <c r="AA76" s="1819" t="n">
        <f aca="false">SUM(Y76:Z76)</f>
        <v>12</v>
      </c>
      <c r="AB76" s="1671" t="n">
        <f aca="false">'OCTOBER, 2017'!AB76+'NOVEMBER, 2017'!AB76+'DECEMBER, 2017'!AB76</f>
        <v>0</v>
      </c>
      <c r="AC76" s="1671" t="n">
        <f aca="false">'OCTOBER, 2017'!AC76+'NOVEMBER, 2017'!AC76+'DECEMBER, 2017'!AC76</f>
        <v>2</v>
      </c>
      <c r="AD76" s="1671" t="n">
        <f aca="false">'OCTOBER, 2017'!AD76+'NOVEMBER, 2017'!AD76+'DECEMBER, 2017'!AD76</f>
        <v>0</v>
      </c>
      <c r="AE76" s="1671" t="n">
        <f aca="false">'OCTOBER, 2017'!AE76+'NOVEMBER, 2017'!AE76+'DECEMBER, 2017'!AE76</f>
        <v>0</v>
      </c>
      <c r="AF76" s="1820" t="n">
        <f aca="false">SUM(AB76:AE76)</f>
        <v>2</v>
      </c>
      <c r="AG76" s="1821" t="n">
        <f aca="false">'OCTOBER, 2017'!AG76+'NOVEMBER, 2017'!AG76+'DECEMBER, 2017'!AG76</f>
        <v>14</v>
      </c>
    </row>
    <row r="77" customFormat="false" ht="31.5" hidden="false" customHeight="false" outlineLevel="0" collapsed="false">
      <c r="B77" s="1535" t="s">
        <v>87</v>
      </c>
      <c r="C77" s="1671" t="n">
        <f aca="false">'OCTOBER, 2017'!C77+'NOVEMBER, 2017'!C77+'DECEMBER, 2017'!C77</f>
        <v>7</v>
      </c>
      <c r="D77" s="1671" t="n">
        <f aca="false">'OCTOBER, 2017'!D77+'NOVEMBER, 2017'!D77+'DECEMBER, 2017'!D77</f>
        <v>18</v>
      </c>
      <c r="E77" s="1671" t="n">
        <f aca="false">'OCTOBER, 2017'!E77+'NOVEMBER, 2017'!E77+'DECEMBER, 2017'!E77</f>
        <v>174</v>
      </c>
      <c r="F77" s="1817" t="n">
        <f aca="false">SUM(C77:E77)</f>
        <v>199</v>
      </c>
      <c r="G77" s="1671" t="n">
        <f aca="false">'OCTOBER, 2017'!G77+'NOVEMBER, 2017'!G77+'DECEMBER, 2017'!G77</f>
        <v>34</v>
      </c>
      <c r="H77" s="1671" t="n">
        <f aca="false">'OCTOBER, 2017'!H77+'NOVEMBER, 2017'!H77+'DECEMBER, 2017'!H77</f>
        <v>7</v>
      </c>
      <c r="I77" s="1671" t="n">
        <f aca="false">'OCTOBER, 2017'!I77+'NOVEMBER, 2017'!I77+'DECEMBER, 2017'!I77</f>
        <v>30</v>
      </c>
      <c r="J77" s="1671" t="n">
        <f aca="false">'OCTOBER, 2017'!J77+'NOVEMBER, 2017'!J77+'DECEMBER, 2017'!J77</f>
        <v>13</v>
      </c>
      <c r="K77" s="1671" t="n">
        <f aca="false">'OCTOBER, 2017'!K77+'NOVEMBER, 2017'!K77+'DECEMBER, 2017'!K77</f>
        <v>0</v>
      </c>
      <c r="L77" s="1687" t="n">
        <f aca="false">SUM(G77:K77)</f>
        <v>84</v>
      </c>
      <c r="M77" s="1671" t="n">
        <f aca="false">'OCTOBER, 2017'!M77+'NOVEMBER, 2017'!M77+'DECEMBER, 2017'!M77</f>
        <v>2</v>
      </c>
      <c r="N77" s="1671" t="n">
        <f aca="false">'OCTOBER, 2017'!N77+'NOVEMBER, 2017'!N77+'DECEMBER, 2017'!N77</f>
        <v>154</v>
      </c>
      <c r="O77" s="1671" t="n">
        <f aca="false">'OCTOBER, 2017'!O77+'NOVEMBER, 2017'!O77+'DECEMBER, 2017'!O77</f>
        <v>37</v>
      </c>
      <c r="P77" s="1671" t="n">
        <f aca="false">'OCTOBER, 2017'!P77+'NOVEMBER, 2017'!P77+'DECEMBER, 2017'!P77</f>
        <v>0</v>
      </c>
      <c r="Q77" s="1671" t="n">
        <f aca="false">'OCTOBER, 2017'!Q77+'NOVEMBER, 2017'!Q77+'DECEMBER, 2017'!Q77</f>
        <v>5</v>
      </c>
      <c r="R77" s="1687" t="n">
        <f aca="false">SUM(M77:Q77)</f>
        <v>198</v>
      </c>
      <c r="S77" s="1671" t="n">
        <f aca="false">'OCTOBER, 2017'!S77+'NOVEMBER, 2017'!S77+'DECEMBER, 2017'!S77</f>
        <v>33</v>
      </c>
      <c r="T77" s="1671" t="n">
        <f aca="false">'OCTOBER, 2017'!T77+'NOVEMBER, 2017'!T77+'DECEMBER, 2017'!T77</f>
        <v>1</v>
      </c>
      <c r="U77" s="1671" t="n">
        <f aca="false">'OCTOBER, 2017'!U77+'NOVEMBER, 2017'!U77+'DECEMBER, 2017'!U77</f>
        <v>0</v>
      </c>
      <c r="V77" s="1671" t="n">
        <f aca="false">'OCTOBER, 2017'!V77+'NOVEMBER, 2017'!V77+'DECEMBER, 2017'!V77</f>
        <v>1</v>
      </c>
      <c r="W77" s="1672" t="n">
        <f aca="false">SUM(S77:V77)</f>
        <v>35</v>
      </c>
      <c r="X77" s="1818" t="n">
        <f aca="false">SUM(W77,R77,L77)</f>
        <v>317</v>
      </c>
      <c r="Y77" s="1671" t="n">
        <f aca="false">'OCTOBER, 2017'!Y77+'NOVEMBER, 2017'!Y77+'DECEMBER, 2017'!Y77</f>
        <v>14</v>
      </c>
      <c r="Z77" s="1671" t="n">
        <f aca="false">'OCTOBER, 2017'!Z77+'NOVEMBER, 2017'!Z77+'DECEMBER, 2017'!Z77</f>
        <v>5</v>
      </c>
      <c r="AA77" s="1819" t="n">
        <f aca="false">SUM(Y77:Z77)</f>
        <v>19</v>
      </c>
      <c r="AB77" s="1671" t="n">
        <f aca="false">'OCTOBER, 2017'!AB77+'NOVEMBER, 2017'!AB77+'DECEMBER, 2017'!AB77</f>
        <v>0</v>
      </c>
      <c r="AC77" s="1671" t="n">
        <f aca="false">'OCTOBER, 2017'!AC77+'NOVEMBER, 2017'!AC77+'DECEMBER, 2017'!AC77</f>
        <v>2</v>
      </c>
      <c r="AD77" s="1671" t="n">
        <f aca="false">'OCTOBER, 2017'!AD77+'NOVEMBER, 2017'!AD77+'DECEMBER, 2017'!AD77</f>
        <v>0</v>
      </c>
      <c r="AE77" s="1671" t="n">
        <f aca="false">'OCTOBER, 2017'!AE77+'NOVEMBER, 2017'!AE77+'DECEMBER, 2017'!AE77</f>
        <v>5</v>
      </c>
      <c r="AF77" s="1820" t="n">
        <f aca="false">SUM(AB77:AE77)</f>
        <v>7</v>
      </c>
      <c r="AG77" s="1821" t="n">
        <f aca="false">'OCTOBER, 2017'!AG77+'NOVEMBER, 2017'!AG77+'DECEMBER, 2017'!AG77</f>
        <v>21</v>
      </c>
    </row>
    <row r="78" customFormat="false" ht="31.5" hidden="false" customHeight="false" outlineLevel="0" collapsed="false">
      <c r="B78" s="1535" t="s">
        <v>88</v>
      </c>
      <c r="C78" s="1671" t="n">
        <f aca="false">'OCTOBER, 2017'!C78+'NOVEMBER, 2017'!C78+'DECEMBER, 2017'!C78</f>
        <v>0</v>
      </c>
      <c r="D78" s="1671" t="n">
        <f aca="false">'OCTOBER, 2017'!D78+'NOVEMBER, 2017'!D78+'DECEMBER, 2017'!D78</f>
        <v>8</v>
      </c>
      <c r="E78" s="1671" t="n">
        <f aca="false">'OCTOBER, 2017'!E78+'NOVEMBER, 2017'!E78+'DECEMBER, 2017'!E78</f>
        <v>28</v>
      </c>
      <c r="F78" s="1817" t="n">
        <f aca="false">SUM(C78:E78)</f>
        <v>36</v>
      </c>
      <c r="G78" s="1671" t="n">
        <f aca="false">'OCTOBER, 2017'!G78+'NOVEMBER, 2017'!G78+'DECEMBER, 2017'!G78</f>
        <v>0</v>
      </c>
      <c r="H78" s="1671" t="n">
        <f aca="false">'OCTOBER, 2017'!H78+'NOVEMBER, 2017'!H78+'DECEMBER, 2017'!H78</f>
        <v>8</v>
      </c>
      <c r="I78" s="1671" t="n">
        <f aca="false">'OCTOBER, 2017'!I78+'NOVEMBER, 2017'!I78+'DECEMBER, 2017'!I78</f>
        <v>0</v>
      </c>
      <c r="J78" s="1671" t="n">
        <f aca="false">'OCTOBER, 2017'!J78+'NOVEMBER, 2017'!J78+'DECEMBER, 2017'!J78</f>
        <v>9</v>
      </c>
      <c r="K78" s="1671" t="n">
        <f aca="false">'OCTOBER, 2017'!K78+'NOVEMBER, 2017'!K78+'DECEMBER, 2017'!K78</f>
        <v>0</v>
      </c>
      <c r="L78" s="1687" t="n">
        <f aca="false">SUM(G78:K78)</f>
        <v>17</v>
      </c>
      <c r="M78" s="1671" t="n">
        <f aca="false">'OCTOBER, 2017'!M78+'NOVEMBER, 2017'!M78+'DECEMBER, 2017'!M78</f>
        <v>0</v>
      </c>
      <c r="N78" s="1671" t="n">
        <f aca="false">'OCTOBER, 2017'!N78+'NOVEMBER, 2017'!N78+'DECEMBER, 2017'!N78</f>
        <v>18</v>
      </c>
      <c r="O78" s="1671" t="n">
        <f aca="false">'OCTOBER, 2017'!O78+'NOVEMBER, 2017'!O78+'DECEMBER, 2017'!O78</f>
        <v>5</v>
      </c>
      <c r="P78" s="1671" t="n">
        <f aca="false">'OCTOBER, 2017'!P78+'NOVEMBER, 2017'!P78+'DECEMBER, 2017'!P78</f>
        <v>3</v>
      </c>
      <c r="Q78" s="1671" t="n">
        <f aca="false">'OCTOBER, 2017'!Q78+'NOVEMBER, 2017'!Q78+'DECEMBER, 2017'!Q78</f>
        <v>1</v>
      </c>
      <c r="R78" s="1687" t="n">
        <f aca="false">SUM(M78:Q78)</f>
        <v>27</v>
      </c>
      <c r="S78" s="1671" t="n">
        <f aca="false">'OCTOBER, 2017'!S78+'NOVEMBER, 2017'!S78+'DECEMBER, 2017'!S78</f>
        <v>13</v>
      </c>
      <c r="T78" s="1671" t="n">
        <f aca="false">'OCTOBER, 2017'!T78+'NOVEMBER, 2017'!T78+'DECEMBER, 2017'!T78</f>
        <v>1</v>
      </c>
      <c r="U78" s="1671" t="n">
        <f aca="false">'OCTOBER, 2017'!U78+'NOVEMBER, 2017'!U78+'DECEMBER, 2017'!U78</f>
        <v>0</v>
      </c>
      <c r="V78" s="1671" t="n">
        <f aca="false">'OCTOBER, 2017'!V78+'NOVEMBER, 2017'!V78+'DECEMBER, 2017'!V78</f>
        <v>2</v>
      </c>
      <c r="W78" s="1672" t="n">
        <f aca="false">SUM(S78:V78)</f>
        <v>16</v>
      </c>
      <c r="X78" s="1818" t="n">
        <f aca="false">SUM(W78,R78,L78)</f>
        <v>60</v>
      </c>
      <c r="Y78" s="1671" t="n">
        <f aca="false">'OCTOBER, 2017'!Y78+'NOVEMBER, 2017'!Y78+'DECEMBER, 2017'!Y78</f>
        <v>4</v>
      </c>
      <c r="Z78" s="1671" t="n">
        <f aca="false">'OCTOBER, 2017'!Z78+'NOVEMBER, 2017'!Z78+'DECEMBER, 2017'!Z78</f>
        <v>1</v>
      </c>
      <c r="AA78" s="1819" t="n">
        <f aca="false">SUM(Y78:Z78)</f>
        <v>5</v>
      </c>
      <c r="AB78" s="1671" t="n">
        <f aca="false">'OCTOBER, 2017'!AB78+'NOVEMBER, 2017'!AB78+'DECEMBER, 2017'!AB78</f>
        <v>0</v>
      </c>
      <c r="AC78" s="1671" t="n">
        <f aca="false">'OCTOBER, 2017'!AC78+'NOVEMBER, 2017'!AC78+'DECEMBER, 2017'!AC78</f>
        <v>0</v>
      </c>
      <c r="AD78" s="1671" t="n">
        <f aca="false">'OCTOBER, 2017'!AD78+'NOVEMBER, 2017'!AD78+'DECEMBER, 2017'!AD78</f>
        <v>0</v>
      </c>
      <c r="AE78" s="1671" t="n">
        <f aca="false">'OCTOBER, 2017'!AE78+'NOVEMBER, 2017'!AE78+'DECEMBER, 2017'!AE78</f>
        <v>0</v>
      </c>
      <c r="AF78" s="1820" t="n">
        <f aca="false">SUM(AB78:AE78)</f>
        <v>0</v>
      </c>
      <c r="AG78" s="1821" t="n">
        <f aca="false">'OCTOBER, 2017'!AG78+'NOVEMBER, 2017'!AG78+'DECEMBER, 2017'!AG78</f>
        <v>15</v>
      </c>
    </row>
    <row r="79" customFormat="false" ht="31.5" hidden="false" customHeight="false" outlineLevel="0" collapsed="false">
      <c r="B79" s="1535" t="s">
        <v>89</v>
      </c>
      <c r="C79" s="1671" t="n">
        <f aca="false">'OCTOBER, 2017'!C79+'NOVEMBER, 2017'!C79+'DECEMBER, 2017'!C79</f>
        <v>0</v>
      </c>
      <c r="D79" s="1671" t="n">
        <f aca="false">'OCTOBER, 2017'!D79+'NOVEMBER, 2017'!D79+'DECEMBER, 2017'!D79</f>
        <v>8</v>
      </c>
      <c r="E79" s="1671" t="n">
        <f aca="false">'OCTOBER, 2017'!E79+'NOVEMBER, 2017'!E79+'DECEMBER, 2017'!E79</f>
        <v>28</v>
      </c>
      <c r="F79" s="1817" t="n">
        <f aca="false">SUM(C79:E79)</f>
        <v>36</v>
      </c>
      <c r="G79" s="1671" t="n">
        <f aca="false">'OCTOBER, 2017'!G79+'NOVEMBER, 2017'!G79+'DECEMBER, 2017'!G79</f>
        <v>5</v>
      </c>
      <c r="H79" s="1671" t="n">
        <f aca="false">'OCTOBER, 2017'!H79+'NOVEMBER, 2017'!H79+'DECEMBER, 2017'!H79</f>
        <v>8</v>
      </c>
      <c r="I79" s="1671" t="n">
        <f aca="false">'OCTOBER, 2017'!I79+'NOVEMBER, 2017'!I79+'DECEMBER, 2017'!I79</f>
        <v>0</v>
      </c>
      <c r="J79" s="1671" t="n">
        <f aca="false">'OCTOBER, 2017'!J79+'NOVEMBER, 2017'!J79+'DECEMBER, 2017'!J79</f>
        <v>7</v>
      </c>
      <c r="K79" s="1671" t="n">
        <f aca="false">'OCTOBER, 2017'!K79+'NOVEMBER, 2017'!K79+'DECEMBER, 2017'!K79</f>
        <v>0</v>
      </c>
      <c r="L79" s="1687" t="n">
        <f aca="false">SUM(G79:K79)</f>
        <v>20</v>
      </c>
      <c r="M79" s="1671" t="n">
        <f aca="false">'OCTOBER, 2017'!M79+'NOVEMBER, 2017'!M79+'DECEMBER, 2017'!M79</f>
        <v>0</v>
      </c>
      <c r="N79" s="1671" t="n">
        <f aca="false">'OCTOBER, 2017'!N79+'NOVEMBER, 2017'!N79+'DECEMBER, 2017'!N79</f>
        <v>12</v>
      </c>
      <c r="O79" s="1671" t="n">
        <f aca="false">'OCTOBER, 2017'!O79+'NOVEMBER, 2017'!O79+'DECEMBER, 2017'!O79</f>
        <v>6</v>
      </c>
      <c r="P79" s="1671" t="n">
        <f aca="false">'OCTOBER, 2017'!P79+'NOVEMBER, 2017'!P79+'DECEMBER, 2017'!P79</f>
        <v>0</v>
      </c>
      <c r="Q79" s="1671" t="n">
        <f aca="false">'OCTOBER, 2017'!Q79+'NOVEMBER, 2017'!Q79+'DECEMBER, 2017'!Q79</f>
        <v>1</v>
      </c>
      <c r="R79" s="1687" t="n">
        <f aca="false">SUM(M79:Q79)</f>
        <v>19</v>
      </c>
      <c r="S79" s="1671" t="n">
        <f aca="false">'OCTOBER, 2017'!S79+'NOVEMBER, 2017'!S79+'DECEMBER, 2017'!S79</f>
        <v>9</v>
      </c>
      <c r="T79" s="1671" t="n">
        <f aca="false">'OCTOBER, 2017'!T79+'NOVEMBER, 2017'!T79+'DECEMBER, 2017'!T79</f>
        <v>0</v>
      </c>
      <c r="U79" s="1671" t="n">
        <f aca="false">'OCTOBER, 2017'!U79+'NOVEMBER, 2017'!U79+'DECEMBER, 2017'!U79</f>
        <v>0</v>
      </c>
      <c r="V79" s="1671" t="n">
        <f aca="false">'OCTOBER, 2017'!V79+'NOVEMBER, 2017'!V79+'DECEMBER, 2017'!V79</f>
        <v>1</v>
      </c>
      <c r="W79" s="1672" t="n">
        <f aca="false">SUM(S79:V79)</f>
        <v>10</v>
      </c>
      <c r="X79" s="1818" t="n">
        <f aca="false">SUM(W79,R79,L79)</f>
        <v>49</v>
      </c>
      <c r="Y79" s="1671" t="n">
        <f aca="false">'OCTOBER, 2017'!Y79+'NOVEMBER, 2017'!Y79+'DECEMBER, 2017'!Y79</f>
        <v>8</v>
      </c>
      <c r="Z79" s="1671" t="n">
        <f aca="false">'OCTOBER, 2017'!Z79+'NOVEMBER, 2017'!Z79+'DECEMBER, 2017'!Z79</f>
        <v>0</v>
      </c>
      <c r="AA79" s="1819" t="n">
        <f aca="false">SUM(Y79:Z79)</f>
        <v>8</v>
      </c>
      <c r="AB79" s="1671" t="n">
        <f aca="false">'OCTOBER, 2017'!AB79+'NOVEMBER, 2017'!AB79+'DECEMBER, 2017'!AB79</f>
        <v>0</v>
      </c>
      <c r="AC79" s="1671" t="n">
        <f aca="false">'OCTOBER, 2017'!AC79+'NOVEMBER, 2017'!AC79+'DECEMBER, 2017'!AC79</f>
        <v>0</v>
      </c>
      <c r="AD79" s="1671" t="n">
        <f aca="false">'OCTOBER, 2017'!AD79+'NOVEMBER, 2017'!AD79+'DECEMBER, 2017'!AD79</f>
        <v>0</v>
      </c>
      <c r="AE79" s="1671" t="n">
        <f aca="false">'OCTOBER, 2017'!AE79+'NOVEMBER, 2017'!AE79+'DECEMBER, 2017'!AE79</f>
        <v>0</v>
      </c>
      <c r="AF79" s="1820" t="n">
        <f aca="false">SUM(AB79:AE79)</f>
        <v>0</v>
      </c>
      <c r="AG79" s="1821" t="n">
        <f aca="false">'OCTOBER, 2017'!AG79+'NOVEMBER, 2017'!AG79+'DECEMBER, 2017'!AG79</f>
        <v>8</v>
      </c>
    </row>
    <row r="80" customFormat="false" ht="31.5" hidden="false" customHeight="false" outlineLevel="0" collapsed="false">
      <c r="B80" s="1535" t="s">
        <v>90</v>
      </c>
      <c r="C80" s="1671" t="n">
        <f aca="false">'OCTOBER, 2017'!C80+'NOVEMBER, 2017'!C80+'DECEMBER, 2017'!C80</f>
        <v>0</v>
      </c>
      <c r="D80" s="1671" t="n">
        <f aca="false">'OCTOBER, 2017'!D80+'NOVEMBER, 2017'!D80+'DECEMBER, 2017'!D80</f>
        <v>14</v>
      </c>
      <c r="E80" s="1671" t="n">
        <f aca="false">'OCTOBER, 2017'!E80+'NOVEMBER, 2017'!E80+'DECEMBER, 2017'!E80</f>
        <v>11</v>
      </c>
      <c r="F80" s="1817" t="n">
        <f aca="false">SUM(C80:E80)</f>
        <v>25</v>
      </c>
      <c r="G80" s="1671" t="n">
        <f aca="false">'OCTOBER, 2017'!G80+'NOVEMBER, 2017'!G80+'DECEMBER, 2017'!G80</f>
        <v>1</v>
      </c>
      <c r="H80" s="1671" t="n">
        <f aca="false">'OCTOBER, 2017'!H80+'NOVEMBER, 2017'!H80+'DECEMBER, 2017'!H80</f>
        <v>7</v>
      </c>
      <c r="I80" s="1671" t="n">
        <f aca="false">'OCTOBER, 2017'!I80+'NOVEMBER, 2017'!I80+'DECEMBER, 2017'!I80</f>
        <v>1</v>
      </c>
      <c r="J80" s="1671" t="n">
        <f aca="false">'OCTOBER, 2017'!J80+'NOVEMBER, 2017'!J80+'DECEMBER, 2017'!J80</f>
        <v>6</v>
      </c>
      <c r="K80" s="1671" t="n">
        <f aca="false">'OCTOBER, 2017'!K80+'NOVEMBER, 2017'!K80+'DECEMBER, 2017'!K80</f>
        <v>7</v>
      </c>
      <c r="L80" s="1687" t="n">
        <f aca="false">SUM(G80:K80)</f>
        <v>22</v>
      </c>
      <c r="M80" s="1671" t="n">
        <f aca="false">'OCTOBER, 2017'!M80+'NOVEMBER, 2017'!M80+'DECEMBER, 2017'!M80</f>
        <v>0</v>
      </c>
      <c r="N80" s="1671" t="n">
        <f aca="false">'OCTOBER, 2017'!N80+'NOVEMBER, 2017'!N80+'DECEMBER, 2017'!N80</f>
        <v>8</v>
      </c>
      <c r="O80" s="1671" t="n">
        <f aca="false">'OCTOBER, 2017'!O80+'NOVEMBER, 2017'!O80+'DECEMBER, 2017'!O80</f>
        <v>11</v>
      </c>
      <c r="P80" s="1671" t="n">
        <f aca="false">'OCTOBER, 2017'!P80+'NOVEMBER, 2017'!P80+'DECEMBER, 2017'!P80</f>
        <v>3</v>
      </c>
      <c r="Q80" s="1671" t="n">
        <f aca="false">'OCTOBER, 2017'!Q80+'NOVEMBER, 2017'!Q80+'DECEMBER, 2017'!Q80</f>
        <v>0</v>
      </c>
      <c r="R80" s="1687" t="n">
        <f aca="false">SUM(M80:Q80)</f>
        <v>22</v>
      </c>
      <c r="S80" s="1671" t="n">
        <f aca="false">'OCTOBER, 2017'!S80+'NOVEMBER, 2017'!S80+'DECEMBER, 2017'!S80</f>
        <v>7</v>
      </c>
      <c r="T80" s="1671" t="n">
        <f aca="false">'OCTOBER, 2017'!T80+'NOVEMBER, 2017'!T80+'DECEMBER, 2017'!T80</f>
        <v>0</v>
      </c>
      <c r="U80" s="1671" t="n">
        <f aca="false">'OCTOBER, 2017'!U80+'NOVEMBER, 2017'!U80+'DECEMBER, 2017'!U80</f>
        <v>0</v>
      </c>
      <c r="V80" s="1671" t="n">
        <f aca="false">'OCTOBER, 2017'!V80+'NOVEMBER, 2017'!V80+'DECEMBER, 2017'!V80</f>
        <v>1</v>
      </c>
      <c r="W80" s="1672" t="n">
        <f aca="false">SUM(S80:V80)</f>
        <v>8</v>
      </c>
      <c r="X80" s="1818" t="n">
        <f aca="false">SUM(W80,R80,L80)</f>
        <v>52</v>
      </c>
      <c r="Y80" s="1671" t="n">
        <f aca="false">'OCTOBER, 2017'!Y80+'NOVEMBER, 2017'!Y80+'DECEMBER, 2017'!Y80</f>
        <v>8</v>
      </c>
      <c r="Z80" s="1671" t="n">
        <f aca="false">'OCTOBER, 2017'!Z80+'NOVEMBER, 2017'!Z80+'DECEMBER, 2017'!Z80</f>
        <v>0</v>
      </c>
      <c r="AA80" s="1819" t="n">
        <f aca="false">SUM(Y80:Z80)</f>
        <v>8</v>
      </c>
      <c r="AB80" s="1671" t="n">
        <f aca="false">'OCTOBER, 2017'!AB80+'NOVEMBER, 2017'!AB80+'DECEMBER, 2017'!AB80</f>
        <v>0</v>
      </c>
      <c r="AC80" s="1671" t="n">
        <f aca="false">'OCTOBER, 2017'!AC80+'NOVEMBER, 2017'!AC80+'DECEMBER, 2017'!AC80</f>
        <v>0</v>
      </c>
      <c r="AD80" s="1671" t="n">
        <f aca="false">'OCTOBER, 2017'!AD80+'NOVEMBER, 2017'!AD80+'DECEMBER, 2017'!AD80</f>
        <v>0</v>
      </c>
      <c r="AE80" s="1671" t="n">
        <f aca="false">'OCTOBER, 2017'!AE80+'NOVEMBER, 2017'!AE80+'DECEMBER, 2017'!AE80</f>
        <v>0</v>
      </c>
      <c r="AF80" s="1820" t="n">
        <f aca="false">SUM(AB80:AE80)</f>
        <v>0</v>
      </c>
      <c r="AG80" s="1821" t="n">
        <f aca="false">'OCTOBER, 2017'!AG80+'NOVEMBER, 2017'!AG80+'DECEMBER, 2017'!AG80</f>
        <v>13</v>
      </c>
    </row>
    <row r="81" customFormat="false" ht="45" hidden="false" customHeight="false" outlineLevel="0" collapsed="false">
      <c r="B81" s="1535" t="s">
        <v>91</v>
      </c>
      <c r="C81" s="1671" t="n">
        <f aca="false">'OCTOBER, 2017'!C81+'NOVEMBER, 2017'!C81+'DECEMBER, 2017'!C81</f>
        <v>1</v>
      </c>
      <c r="D81" s="1671" t="n">
        <f aca="false">'OCTOBER, 2017'!D81+'NOVEMBER, 2017'!D81+'DECEMBER, 2017'!D81</f>
        <v>11</v>
      </c>
      <c r="E81" s="1671" t="n">
        <f aca="false">'OCTOBER, 2017'!E81+'NOVEMBER, 2017'!E81+'DECEMBER, 2017'!E81</f>
        <v>108</v>
      </c>
      <c r="F81" s="1817" t="n">
        <f aca="false">SUM(C81:E81)</f>
        <v>120</v>
      </c>
      <c r="G81" s="1671" t="n">
        <f aca="false">'OCTOBER, 2017'!G81+'NOVEMBER, 2017'!G81+'DECEMBER, 2017'!G81</f>
        <v>20</v>
      </c>
      <c r="H81" s="1671" t="n">
        <f aca="false">'OCTOBER, 2017'!H81+'NOVEMBER, 2017'!H81+'DECEMBER, 2017'!H81</f>
        <v>9</v>
      </c>
      <c r="I81" s="1671" t="n">
        <f aca="false">'OCTOBER, 2017'!I81+'NOVEMBER, 2017'!I81+'DECEMBER, 2017'!I81</f>
        <v>14</v>
      </c>
      <c r="J81" s="1671" t="n">
        <f aca="false">'OCTOBER, 2017'!J81+'NOVEMBER, 2017'!J81+'DECEMBER, 2017'!J81</f>
        <v>21</v>
      </c>
      <c r="K81" s="1671" t="n">
        <f aca="false">'OCTOBER, 2017'!K81+'NOVEMBER, 2017'!K81+'DECEMBER, 2017'!K81</f>
        <v>0</v>
      </c>
      <c r="L81" s="1687" t="n">
        <f aca="false">SUM(G81:K81)</f>
        <v>64</v>
      </c>
      <c r="M81" s="1671" t="n">
        <f aca="false">'OCTOBER, 2017'!M81+'NOVEMBER, 2017'!M81+'DECEMBER, 2017'!M81</f>
        <v>0</v>
      </c>
      <c r="N81" s="1671" t="n">
        <f aca="false">'OCTOBER, 2017'!N81+'NOVEMBER, 2017'!N81+'DECEMBER, 2017'!N81</f>
        <v>86</v>
      </c>
      <c r="O81" s="1671" t="n">
        <f aca="false">'OCTOBER, 2017'!O81+'NOVEMBER, 2017'!O81+'DECEMBER, 2017'!O81</f>
        <v>29</v>
      </c>
      <c r="P81" s="1671" t="n">
        <f aca="false">'OCTOBER, 2017'!P81+'NOVEMBER, 2017'!P81+'DECEMBER, 2017'!P81</f>
        <v>1</v>
      </c>
      <c r="Q81" s="1671" t="n">
        <f aca="false">'OCTOBER, 2017'!Q81+'NOVEMBER, 2017'!Q81+'DECEMBER, 2017'!Q81</f>
        <v>3</v>
      </c>
      <c r="R81" s="1687" t="n">
        <f aca="false">SUM(M81:Q81)</f>
        <v>119</v>
      </c>
      <c r="S81" s="1671" t="n">
        <f aca="false">'OCTOBER, 2017'!S81+'NOVEMBER, 2017'!S81+'DECEMBER, 2017'!S81</f>
        <v>25</v>
      </c>
      <c r="T81" s="1671" t="n">
        <f aca="false">'OCTOBER, 2017'!T81+'NOVEMBER, 2017'!T81+'DECEMBER, 2017'!T81</f>
        <v>0</v>
      </c>
      <c r="U81" s="1671" t="n">
        <f aca="false">'OCTOBER, 2017'!U81+'NOVEMBER, 2017'!U81+'DECEMBER, 2017'!U81</f>
        <v>0</v>
      </c>
      <c r="V81" s="1671" t="n">
        <f aca="false">'OCTOBER, 2017'!V81+'NOVEMBER, 2017'!V81+'DECEMBER, 2017'!V81</f>
        <v>1</v>
      </c>
      <c r="W81" s="1672" t="n">
        <f aca="false">SUM(S81:V81)</f>
        <v>26</v>
      </c>
      <c r="X81" s="1818" t="n">
        <f aca="false">SUM(W81,R81,L81)</f>
        <v>209</v>
      </c>
      <c r="Y81" s="1671" t="n">
        <f aca="false">'OCTOBER, 2017'!Y81+'NOVEMBER, 2017'!Y81+'DECEMBER, 2017'!Y81</f>
        <v>14</v>
      </c>
      <c r="Z81" s="1671" t="n">
        <f aca="false">'OCTOBER, 2017'!Z81+'NOVEMBER, 2017'!Z81+'DECEMBER, 2017'!Z81</f>
        <v>1</v>
      </c>
      <c r="AA81" s="1819" t="n">
        <f aca="false">SUM(Y81:Z81)</f>
        <v>15</v>
      </c>
      <c r="AB81" s="1671" t="n">
        <f aca="false">'OCTOBER, 2017'!AB81+'NOVEMBER, 2017'!AB81+'DECEMBER, 2017'!AB81</f>
        <v>0</v>
      </c>
      <c r="AC81" s="1671" t="n">
        <f aca="false">'OCTOBER, 2017'!AC81+'NOVEMBER, 2017'!AC81+'DECEMBER, 2017'!AC81</f>
        <v>0</v>
      </c>
      <c r="AD81" s="1671" t="n">
        <f aca="false">'OCTOBER, 2017'!AD81+'NOVEMBER, 2017'!AD81+'DECEMBER, 2017'!AD81</f>
        <v>0</v>
      </c>
      <c r="AE81" s="1671" t="n">
        <f aca="false">'OCTOBER, 2017'!AE81+'NOVEMBER, 2017'!AE81+'DECEMBER, 2017'!AE81</f>
        <v>1</v>
      </c>
      <c r="AF81" s="1820" t="n">
        <f aca="false">SUM(AB81:AE81)</f>
        <v>1</v>
      </c>
      <c r="AG81" s="1821" t="n">
        <f aca="false">'OCTOBER, 2017'!AG81+'NOVEMBER, 2017'!AG81+'DECEMBER, 2017'!AG81</f>
        <v>18</v>
      </c>
    </row>
    <row r="82" customFormat="false" ht="31.5" hidden="false" customHeight="false" outlineLevel="0" collapsed="false">
      <c r="B82" s="1535" t="s">
        <v>92</v>
      </c>
      <c r="C82" s="1671" t="n">
        <f aca="false">'OCTOBER, 2017'!C82+'NOVEMBER, 2017'!C82+'DECEMBER, 2017'!C82</f>
        <v>1</v>
      </c>
      <c r="D82" s="1671" t="n">
        <f aca="false">'OCTOBER, 2017'!D82+'NOVEMBER, 2017'!D82+'DECEMBER, 2017'!D82</f>
        <v>13</v>
      </c>
      <c r="E82" s="1671" t="n">
        <f aca="false">'OCTOBER, 2017'!E82+'NOVEMBER, 2017'!E82+'DECEMBER, 2017'!E82</f>
        <v>43</v>
      </c>
      <c r="F82" s="1817" t="n">
        <f aca="false">SUM(C82:E82)</f>
        <v>57</v>
      </c>
      <c r="G82" s="1671" t="n">
        <f aca="false">'OCTOBER, 2017'!G82+'NOVEMBER, 2017'!G82+'DECEMBER, 2017'!G82</f>
        <v>0</v>
      </c>
      <c r="H82" s="1671" t="n">
        <f aca="false">'OCTOBER, 2017'!H82+'NOVEMBER, 2017'!H82+'DECEMBER, 2017'!H82</f>
        <v>13</v>
      </c>
      <c r="I82" s="1671" t="n">
        <f aca="false">'OCTOBER, 2017'!I82+'NOVEMBER, 2017'!I82+'DECEMBER, 2017'!I82</f>
        <v>1</v>
      </c>
      <c r="J82" s="1671" t="n">
        <f aca="false">'OCTOBER, 2017'!J82+'NOVEMBER, 2017'!J82+'DECEMBER, 2017'!J82</f>
        <v>10</v>
      </c>
      <c r="K82" s="1671" t="n">
        <f aca="false">'OCTOBER, 2017'!K82+'NOVEMBER, 2017'!K82+'DECEMBER, 2017'!K82</f>
        <v>0</v>
      </c>
      <c r="L82" s="1687" t="n">
        <f aca="false">SUM(G82:K82)</f>
        <v>24</v>
      </c>
      <c r="M82" s="1671" t="n">
        <f aca="false">'OCTOBER, 2017'!M82+'NOVEMBER, 2017'!M82+'DECEMBER, 2017'!M82</f>
        <v>1</v>
      </c>
      <c r="N82" s="1671" t="n">
        <f aca="false">'OCTOBER, 2017'!N82+'NOVEMBER, 2017'!N82+'DECEMBER, 2017'!N82</f>
        <v>38</v>
      </c>
      <c r="O82" s="1671" t="n">
        <f aca="false">'OCTOBER, 2017'!O82+'NOVEMBER, 2017'!O82+'DECEMBER, 2017'!O82</f>
        <v>19</v>
      </c>
      <c r="P82" s="1671" t="n">
        <f aca="false">'OCTOBER, 2017'!P82+'NOVEMBER, 2017'!P82+'DECEMBER, 2017'!P82</f>
        <v>1</v>
      </c>
      <c r="Q82" s="1671" t="n">
        <f aca="false">'OCTOBER, 2017'!Q82+'NOVEMBER, 2017'!Q82+'DECEMBER, 2017'!Q82</f>
        <v>2</v>
      </c>
      <c r="R82" s="1687" t="n">
        <f aca="false">SUM(M82:Q82)</f>
        <v>61</v>
      </c>
      <c r="S82" s="1671" t="n">
        <f aca="false">'OCTOBER, 2017'!S82+'NOVEMBER, 2017'!S82+'DECEMBER, 2017'!S82</f>
        <v>19</v>
      </c>
      <c r="T82" s="1671" t="n">
        <f aca="false">'OCTOBER, 2017'!T82+'NOVEMBER, 2017'!T82+'DECEMBER, 2017'!T82</f>
        <v>0</v>
      </c>
      <c r="U82" s="1671" t="n">
        <f aca="false">'OCTOBER, 2017'!U82+'NOVEMBER, 2017'!U82+'DECEMBER, 2017'!U82</f>
        <v>0</v>
      </c>
      <c r="V82" s="1671" t="n">
        <f aca="false">'OCTOBER, 2017'!V82+'NOVEMBER, 2017'!V82+'DECEMBER, 2017'!V82</f>
        <v>0</v>
      </c>
      <c r="W82" s="1672" t="n">
        <f aca="false">SUM(S82:V82)</f>
        <v>19</v>
      </c>
      <c r="X82" s="1818" t="n">
        <f aca="false">SUM(W82,R82,L82)</f>
        <v>104</v>
      </c>
      <c r="Y82" s="1671" t="n">
        <f aca="false">'OCTOBER, 2017'!Y82+'NOVEMBER, 2017'!Y82+'DECEMBER, 2017'!Y82</f>
        <v>18</v>
      </c>
      <c r="Z82" s="1671" t="n">
        <f aca="false">'OCTOBER, 2017'!Z82+'NOVEMBER, 2017'!Z82+'DECEMBER, 2017'!Z82</f>
        <v>1</v>
      </c>
      <c r="AA82" s="1819" t="n">
        <f aca="false">SUM(Y82:Z82)</f>
        <v>19</v>
      </c>
      <c r="AB82" s="1671" t="n">
        <f aca="false">'OCTOBER, 2017'!AB82+'NOVEMBER, 2017'!AB82+'DECEMBER, 2017'!AB82</f>
        <v>0</v>
      </c>
      <c r="AC82" s="1671" t="n">
        <f aca="false">'OCTOBER, 2017'!AC82+'NOVEMBER, 2017'!AC82+'DECEMBER, 2017'!AC82</f>
        <v>1</v>
      </c>
      <c r="AD82" s="1671" t="n">
        <f aca="false">'OCTOBER, 2017'!AD82+'NOVEMBER, 2017'!AD82+'DECEMBER, 2017'!AD82</f>
        <v>0</v>
      </c>
      <c r="AE82" s="1671" t="n">
        <f aca="false">'OCTOBER, 2017'!AE82+'NOVEMBER, 2017'!AE82+'DECEMBER, 2017'!AE82</f>
        <v>0</v>
      </c>
      <c r="AF82" s="1820" t="n">
        <f aca="false">SUM(AB82:AE82)</f>
        <v>1</v>
      </c>
      <c r="AG82" s="1821" t="n">
        <f aca="false">'OCTOBER, 2017'!AG82+'NOVEMBER, 2017'!AG82+'DECEMBER, 2017'!AG82</f>
        <v>19</v>
      </c>
    </row>
    <row r="83" customFormat="false" ht="45" hidden="false" customHeight="false" outlineLevel="0" collapsed="false">
      <c r="B83" s="1535" t="s">
        <v>93</v>
      </c>
      <c r="C83" s="1671" t="n">
        <f aca="false">'OCTOBER, 2017'!C83+'NOVEMBER, 2017'!C83+'DECEMBER, 2017'!C83</f>
        <v>1</v>
      </c>
      <c r="D83" s="1671" t="n">
        <f aca="false">'OCTOBER, 2017'!D83+'NOVEMBER, 2017'!D83+'DECEMBER, 2017'!D83</f>
        <v>4</v>
      </c>
      <c r="E83" s="1671" t="n">
        <f aca="false">'OCTOBER, 2017'!E83+'NOVEMBER, 2017'!E83+'DECEMBER, 2017'!E83</f>
        <v>23</v>
      </c>
      <c r="F83" s="1817" t="n">
        <f aca="false">SUM(C83:E83)</f>
        <v>28</v>
      </c>
      <c r="G83" s="1671" t="n">
        <f aca="false">'OCTOBER, 2017'!G83+'NOVEMBER, 2017'!G83+'DECEMBER, 2017'!G83</f>
        <v>0</v>
      </c>
      <c r="H83" s="1671" t="n">
        <f aca="false">'OCTOBER, 2017'!H83+'NOVEMBER, 2017'!H83+'DECEMBER, 2017'!H83</f>
        <v>6</v>
      </c>
      <c r="I83" s="1671" t="n">
        <f aca="false">'OCTOBER, 2017'!I83+'NOVEMBER, 2017'!I83+'DECEMBER, 2017'!I83</f>
        <v>1</v>
      </c>
      <c r="J83" s="1671" t="n">
        <f aca="false">'OCTOBER, 2017'!J83+'NOVEMBER, 2017'!J83+'DECEMBER, 2017'!J83</f>
        <v>4</v>
      </c>
      <c r="K83" s="1671" t="n">
        <f aca="false">'OCTOBER, 2017'!K83+'NOVEMBER, 2017'!K83+'DECEMBER, 2017'!K83</f>
        <v>1</v>
      </c>
      <c r="L83" s="1687" t="n">
        <f aca="false">SUM(G83:K83)</f>
        <v>12</v>
      </c>
      <c r="M83" s="1671" t="n">
        <f aca="false">'OCTOBER, 2017'!M83+'NOVEMBER, 2017'!M83+'DECEMBER, 2017'!M83</f>
        <v>1</v>
      </c>
      <c r="N83" s="1671" t="n">
        <f aca="false">'OCTOBER, 2017'!N83+'NOVEMBER, 2017'!N83+'DECEMBER, 2017'!N83</f>
        <v>5</v>
      </c>
      <c r="O83" s="1671" t="n">
        <f aca="false">'OCTOBER, 2017'!O83+'NOVEMBER, 2017'!O83+'DECEMBER, 2017'!O83</f>
        <v>7</v>
      </c>
      <c r="P83" s="1671" t="n">
        <f aca="false">'OCTOBER, 2017'!P83+'NOVEMBER, 2017'!P83+'DECEMBER, 2017'!P83</f>
        <v>0</v>
      </c>
      <c r="Q83" s="1671" t="n">
        <f aca="false">'OCTOBER, 2017'!Q83+'NOVEMBER, 2017'!Q83+'DECEMBER, 2017'!Q83</f>
        <v>0</v>
      </c>
      <c r="R83" s="1687" t="n">
        <f aca="false">SUM(M83:Q83)</f>
        <v>13</v>
      </c>
      <c r="S83" s="1671" t="n">
        <f aca="false">'OCTOBER, 2017'!S83+'NOVEMBER, 2017'!S83+'DECEMBER, 2017'!S83</f>
        <v>8</v>
      </c>
      <c r="T83" s="1671" t="n">
        <f aca="false">'OCTOBER, 2017'!T83+'NOVEMBER, 2017'!T83+'DECEMBER, 2017'!T83</f>
        <v>0</v>
      </c>
      <c r="U83" s="1671" t="n">
        <f aca="false">'OCTOBER, 2017'!U83+'NOVEMBER, 2017'!U83+'DECEMBER, 2017'!U83</f>
        <v>0</v>
      </c>
      <c r="V83" s="1671" t="n">
        <f aca="false">'OCTOBER, 2017'!V83+'NOVEMBER, 2017'!V83+'DECEMBER, 2017'!V83</f>
        <v>0</v>
      </c>
      <c r="W83" s="1672" t="n">
        <f aca="false">SUM(S83:V83)</f>
        <v>8</v>
      </c>
      <c r="X83" s="1818" t="n">
        <f aca="false">SUM(W83,R83,L83)</f>
        <v>33</v>
      </c>
      <c r="Y83" s="1671" t="n">
        <f aca="false">'OCTOBER, 2017'!Y83+'NOVEMBER, 2017'!Y83+'DECEMBER, 2017'!Y83</f>
        <v>7</v>
      </c>
      <c r="Z83" s="1671" t="n">
        <f aca="false">'OCTOBER, 2017'!Z83+'NOVEMBER, 2017'!Z83+'DECEMBER, 2017'!Z83</f>
        <v>1</v>
      </c>
      <c r="AA83" s="1819" t="n">
        <f aca="false">SUM(Y83:Z83)</f>
        <v>8</v>
      </c>
      <c r="AB83" s="1671" t="n">
        <f aca="false">'OCTOBER, 2017'!AB83+'NOVEMBER, 2017'!AB83+'DECEMBER, 2017'!AB83</f>
        <v>0</v>
      </c>
      <c r="AC83" s="1671" t="n">
        <f aca="false">'OCTOBER, 2017'!AC83+'NOVEMBER, 2017'!AC83+'DECEMBER, 2017'!AC83</f>
        <v>1</v>
      </c>
      <c r="AD83" s="1671" t="n">
        <f aca="false">'OCTOBER, 2017'!AD83+'NOVEMBER, 2017'!AD83+'DECEMBER, 2017'!AD83</f>
        <v>0</v>
      </c>
      <c r="AE83" s="1671" t="n">
        <f aca="false">'OCTOBER, 2017'!AE83+'NOVEMBER, 2017'!AE83+'DECEMBER, 2017'!AE83</f>
        <v>0</v>
      </c>
      <c r="AF83" s="1820" t="n">
        <f aca="false">SUM(AB83:AE83)</f>
        <v>1</v>
      </c>
      <c r="AG83" s="1821" t="n">
        <f aca="false">'OCTOBER, 2017'!AG83+'NOVEMBER, 2017'!AG83+'DECEMBER, 2017'!AG83</f>
        <v>7</v>
      </c>
    </row>
    <row r="84" customFormat="false" ht="31.5" hidden="false" customHeight="false" outlineLevel="0" collapsed="false">
      <c r="B84" s="1535" t="s">
        <v>94</v>
      </c>
      <c r="C84" s="1671" t="n">
        <f aca="false">'OCTOBER, 2017'!C84+'NOVEMBER, 2017'!C84+'DECEMBER, 2017'!C84</f>
        <v>6</v>
      </c>
      <c r="D84" s="1671" t="n">
        <f aca="false">'OCTOBER, 2017'!D84+'NOVEMBER, 2017'!D84+'DECEMBER, 2017'!D84</f>
        <v>27</v>
      </c>
      <c r="E84" s="1671" t="n">
        <f aca="false">'OCTOBER, 2017'!E84+'NOVEMBER, 2017'!E84+'DECEMBER, 2017'!E84</f>
        <v>163</v>
      </c>
      <c r="F84" s="1817" t="n">
        <f aca="false">SUM(C84:E84)</f>
        <v>196</v>
      </c>
      <c r="G84" s="1671" t="n">
        <f aca="false">'OCTOBER, 2017'!G84+'NOVEMBER, 2017'!G84+'DECEMBER, 2017'!G84</f>
        <v>19</v>
      </c>
      <c r="H84" s="1671" t="n">
        <f aca="false">'OCTOBER, 2017'!H84+'NOVEMBER, 2017'!H84+'DECEMBER, 2017'!H84</f>
        <v>18</v>
      </c>
      <c r="I84" s="1671" t="n">
        <f aca="false">'OCTOBER, 2017'!I84+'NOVEMBER, 2017'!I84+'DECEMBER, 2017'!I84</f>
        <v>15</v>
      </c>
      <c r="J84" s="1671" t="n">
        <f aca="false">'OCTOBER, 2017'!J84+'NOVEMBER, 2017'!J84+'DECEMBER, 2017'!J84</f>
        <v>28</v>
      </c>
      <c r="K84" s="1671" t="n">
        <f aca="false">'OCTOBER, 2017'!K84+'NOVEMBER, 2017'!K84+'DECEMBER, 2017'!K84</f>
        <v>0</v>
      </c>
      <c r="L84" s="1687" t="n">
        <f aca="false">SUM(G84:K84)</f>
        <v>80</v>
      </c>
      <c r="M84" s="1671" t="n">
        <f aca="false">'OCTOBER, 2017'!M84+'NOVEMBER, 2017'!M84+'DECEMBER, 2017'!M84</f>
        <v>7</v>
      </c>
      <c r="N84" s="1671" t="n">
        <f aca="false">'OCTOBER, 2017'!N84+'NOVEMBER, 2017'!N84+'DECEMBER, 2017'!N84</f>
        <v>121</v>
      </c>
      <c r="O84" s="1671" t="n">
        <f aca="false">'OCTOBER, 2017'!O84+'NOVEMBER, 2017'!O84+'DECEMBER, 2017'!O84</f>
        <v>58</v>
      </c>
      <c r="P84" s="1671" t="n">
        <f aca="false">'OCTOBER, 2017'!P84+'NOVEMBER, 2017'!P84+'DECEMBER, 2017'!P84</f>
        <v>7</v>
      </c>
      <c r="Q84" s="1671" t="n">
        <f aca="false">'OCTOBER, 2017'!Q84+'NOVEMBER, 2017'!Q84+'DECEMBER, 2017'!Q84</f>
        <v>2</v>
      </c>
      <c r="R84" s="1687" t="n">
        <f aca="false">SUM(M84:Q84)</f>
        <v>195</v>
      </c>
      <c r="S84" s="1671" t="n">
        <f aca="false">'OCTOBER, 2017'!S84+'NOVEMBER, 2017'!S84+'DECEMBER, 2017'!S84</f>
        <v>47</v>
      </c>
      <c r="T84" s="1671" t="n">
        <f aca="false">'OCTOBER, 2017'!T84+'NOVEMBER, 2017'!T84+'DECEMBER, 2017'!T84</f>
        <v>2</v>
      </c>
      <c r="U84" s="1671" t="n">
        <f aca="false">'OCTOBER, 2017'!U84+'NOVEMBER, 2017'!U84+'DECEMBER, 2017'!U84</f>
        <v>0</v>
      </c>
      <c r="V84" s="1671" t="n">
        <f aca="false">'OCTOBER, 2017'!V84+'NOVEMBER, 2017'!V84+'DECEMBER, 2017'!V84</f>
        <v>2</v>
      </c>
      <c r="W84" s="1672" t="n">
        <f aca="false">SUM(S84:V84)</f>
        <v>51</v>
      </c>
      <c r="X84" s="1818" t="n">
        <f aca="false">SUM(W84,R84,L84)</f>
        <v>326</v>
      </c>
      <c r="Y84" s="1671" t="n">
        <f aca="false">'OCTOBER, 2017'!Y84+'NOVEMBER, 2017'!Y84+'DECEMBER, 2017'!Y84</f>
        <v>30</v>
      </c>
      <c r="Z84" s="1671" t="n">
        <f aca="false">'OCTOBER, 2017'!Z84+'NOVEMBER, 2017'!Z84+'DECEMBER, 2017'!Z84</f>
        <v>6</v>
      </c>
      <c r="AA84" s="1819" t="n">
        <f aca="false">SUM(Y84:Z84)</f>
        <v>36</v>
      </c>
      <c r="AB84" s="1671" t="n">
        <f aca="false">'OCTOBER, 2017'!AB84+'NOVEMBER, 2017'!AB84+'DECEMBER, 2017'!AB84</f>
        <v>0</v>
      </c>
      <c r="AC84" s="1671" t="n">
        <f aca="false">'OCTOBER, 2017'!AC84+'NOVEMBER, 2017'!AC84+'DECEMBER, 2017'!AC84</f>
        <v>4</v>
      </c>
      <c r="AD84" s="1671" t="n">
        <f aca="false">'OCTOBER, 2017'!AD84+'NOVEMBER, 2017'!AD84+'DECEMBER, 2017'!AD84</f>
        <v>0</v>
      </c>
      <c r="AE84" s="1671" t="n">
        <f aca="false">'OCTOBER, 2017'!AE84+'NOVEMBER, 2017'!AE84+'DECEMBER, 2017'!AE84</f>
        <v>2</v>
      </c>
      <c r="AF84" s="1820" t="n">
        <f aca="false">SUM(AB84:AE84)</f>
        <v>6</v>
      </c>
      <c r="AG84" s="1821" t="n">
        <f aca="false">'OCTOBER, 2017'!AG84+'NOVEMBER, 2017'!AG84+'DECEMBER, 2017'!AG84</f>
        <v>38</v>
      </c>
    </row>
    <row r="85" customFormat="false" ht="31.5" hidden="false" customHeight="false" outlineLevel="0" collapsed="false">
      <c r="B85" s="1535" t="s">
        <v>95</v>
      </c>
      <c r="C85" s="1671" t="n">
        <f aca="false">'OCTOBER, 2017'!C85+'NOVEMBER, 2017'!C85+'DECEMBER, 2017'!C85</f>
        <v>0</v>
      </c>
      <c r="D85" s="1671" t="n">
        <f aca="false">'OCTOBER, 2017'!D85+'NOVEMBER, 2017'!D85+'DECEMBER, 2017'!D85</f>
        <v>7</v>
      </c>
      <c r="E85" s="1671" t="n">
        <f aca="false">'OCTOBER, 2017'!E85+'NOVEMBER, 2017'!E85+'DECEMBER, 2017'!E85</f>
        <v>11</v>
      </c>
      <c r="F85" s="1817" t="n">
        <f aca="false">SUM(C85:E85)</f>
        <v>18</v>
      </c>
      <c r="G85" s="1671" t="n">
        <f aca="false">'OCTOBER, 2017'!G85+'NOVEMBER, 2017'!G85+'DECEMBER, 2017'!G85</f>
        <v>4</v>
      </c>
      <c r="H85" s="1671" t="n">
        <f aca="false">'OCTOBER, 2017'!H85+'NOVEMBER, 2017'!H85+'DECEMBER, 2017'!H85</f>
        <v>8</v>
      </c>
      <c r="I85" s="1671" t="n">
        <f aca="false">'OCTOBER, 2017'!I85+'NOVEMBER, 2017'!I85+'DECEMBER, 2017'!I85</f>
        <v>0</v>
      </c>
      <c r="J85" s="1671" t="n">
        <f aca="false">'OCTOBER, 2017'!J85+'NOVEMBER, 2017'!J85+'DECEMBER, 2017'!J85</f>
        <v>3</v>
      </c>
      <c r="K85" s="1671" t="n">
        <f aca="false">'OCTOBER, 2017'!K85+'NOVEMBER, 2017'!K85+'DECEMBER, 2017'!K85</f>
        <v>0</v>
      </c>
      <c r="L85" s="1687" t="n">
        <f aca="false">SUM(G85:K85)</f>
        <v>15</v>
      </c>
      <c r="M85" s="1671" t="n">
        <f aca="false">'OCTOBER, 2017'!M85+'NOVEMBER, 2017'!M85+'DECEMBER, 2017'!M85</f>
        <v>0</v>
      </c>
      <c r="N85" s="1671" t="n">
        <f aca="false">'OCTOBER, 2017'!N85+'NOVEMBER, 2017'!N85+'DECEMBER, 2017'!N85</f>
        <v>7</v>
      </c>
      <c r="O85" s="1671" t="n">
        <f aca="false">'OCTOBER, 2017'!O85+'NOVEMBER, 2017'!O85+'DECEMBER, 2017'!O85</f>
        <v>2</v>
      </c>
      <c r="P85" s="1671" t="n">
        <f aca="false">'OCTOBER, 2017'!P85+'NOVEMBER, 2017'!P85+'DECEMBER, 2017'!P85</f>
        <v>0</v>
      </c>
      <c r="Q85" s="1671" t="n">
        <f aca="false">'OCTOBER, 2017'!Q85+'NOVEMBER, 2017'!Q85+'DECEMBER, 2017'!Q85</f>
        <v>1</v>
      </c>
      <c r="R85" s="1687" t="n">
        <f aca="false">SUM(M85:Q85)</f>
        <v>10</v>
      </c>
      <c r="S85" s="1671" t="n">
        <f aca="false">'OCTOBER, 2017'!S85+'NOVEMBER, 2017'!S85+'DECEMBER, 2017'!S85</f>
        <v>2</v>
      </c>
      <c r="T85" s="1671" t="n">
        <f aca="false">'OCTOBER, 2017'!T85+'NOVEMBER, 2017'!T85+'DECEMBER, 2017'!T85</f>
        <v>0</v>
      </c>
      <c r="U85" s="1671" t="n">
        <f aca="false">'OCTOBER, 2017'!U85+'NOVEMBER, 2017'!U85+'DECEMBER, 2017'!U85</f>
        <v>0</v>
      </c>
      <c r="V85" s="1671" t="n">
        <f aca="false">'OCTOBER, 2017'!V85+'NOVEMBER, 2017'!V85+'DECEMBER, 2017'!V85</f>
        <v>1</v>
      </c>
      <c r="W85" s="1672" t="n">
        <f aca="false">SUM(S85:V85)</f>
        <v>3</v>
      </c>
      <c r="X85" s="1818" t="n">
        <f aca="false">SUM(W85,R85,L85)</f>
        <v>28</v>
      </c>
      <c r="Y85" s="1671" t="n">
        <f aca="false">'OCTOBER, 2017'!Y85+'NOVEMBER, 2017'!Y85+'DECEMBER, 2017'!Y85</f>
        <v>4</v>
      </c>
      <c r="Z85" s="1671" t="n">
        <f aca="false">'OCTOBER, 2017'!Z85+'NOVEMBER, 2017'!Z85+'DECEMBER, 2017'!Z85</f>
        <v>0</v>
      </c>
      <c r="AA85" s="1819" t="n">
        <f aca="false">SUM(Y85:Z85)</f>
        <v>4</v>
      </c>
      <c r="AB85" s="1671" t="n">
        <f aca="false">'OCTOBER, 2017'!AB85+'NOVEMBER, 2017'!AB85+'DECEMBER, 2017'!AB85</f>
        <v>0</v>
      </c>
      <c r="AC85" s="1671" t="n">
        <f aca="false">'OCTOBER, 2017'!AC85+'NOVEMBER, 2017'!AC85+'DECEMBER, 2017'!AC85</f>
        <v>0</v>
      </c>
      <c r="AD85" s="1671" t="n">
        <f aca="false">'OCTOBER, 2017'!AD85+'NOVEMBER, 2017'!AD85+'DECEMBER, 2017'!AD85</f>
        <v>0</v>
      </c>
      <c r="AE85" s="1671" t="n">
        <f aca="false">'OCTOBER, 2017'!AE85+'NOVEMBER, 2017'!AE85+'DECEMBER, 2017'!AE85</f>
        <v>0</v>
      </c>
      <c r="AF85" s="1820" t="n">
        <f aca="false">SUM(AB85:AE85)</f>
        <v>0</v>
      </c>
      <c r="AG85" s="1821" t="n">
        <f aca="false">'OCTOBER, 2017'!AG85+'NOVEMBER, 2017'!AG85+'DECEMBER, 2017'!AG85</f>
        <v>4</v>
      </c>
    </row>
    <row r="86" customFormat="false" ht="31.5" hidden="false" customHeight="false" outlineLevel="0" collapsed="false">
      <c r="B86" s="1535" t="s">
        <v>96</v>
      </c>
      <c r="C86" s="1671" t="n">
        <f aca="false">'OCTOBER, 2017'!C86+'NOVEMBER, 2017'!C86+'DECEMBER, 2017'!C86</f>
        <v>15</v>
      </c>
      <c r="D86" s="1671" t="n">
        <f aca="false">'OCTOBER, 2017'!D86+'NOVEMBER, 2017'!D86+'DECEMBER, 2017'!D86</f>
        <v>56</v>
      </c>
      <c r="E86" s="1671" t="n">
        <f aca="false">'OCTOBER, 2017'!E86+'NOVEMBER, 2017'!E86+'DECEMBER, 2017'!E86</f>
        <v>213</v>
      </c>
      <c r="F86" s="1817" t="n">
        <f aca="false">SUM(C86:E86)</f>
        <v>284</v>
      </c>
      <c r="G86" s="1671" t="n">
        <f aca="false">'OCTOBER, 2017'!G86+'NOVEMBER, 2017'!G86+'DECEMBER, 2017'!G86</f>
        <v>28</v>
      </c>
      <c r="H86" s="1671" t="n">
        <f aca="false">'OCTOBER, 2017'!H86+'NOVEMBER, 2017'!H86+'DECEMBER, 2017'!H86</f>
        <v>41</v>
      </c>
      <c r="I86" s="1671" t="n">
        <f aca="false">'OCTOBER, 2017'!I86+'NOVEMBER, 2017'!I86+'DECEMBER, 2017'!I86</f>
        <v>26</v>
      </c>
      <c r="J86" s="1671" t="n">
        <f aca="false">'OCTOBER, 2017'!J86+'NOVEMBER, 2017'!J86+'DECEMBER, 2017'!J86</f>
        <v>31</v>
      </c>
      <c r="K86" s="1671" t="n">
        <f aca="false">'OCTOBER, 2017'!K86+'NOVEMBER, 2017'!K86+'DECEMBER, 2017'!K86</f>
        <v>1</v>
      </c>
      <c r="L86" s="1687" t="n">
        <f aca="false">SUM(G86:K86)</f>
        <v>127</v>
      </c>
      <c r="M86" s="1671" t="n">
        <f aca="false">'OCTOBER, 2017'!M86+'NOVEMBER, 2017'!M86+'DECEMBER, 2017'!M86</f>
        <v>2</v>
      </c>
      <c r="N86" s="1671" t="n">
        <f aca="false">'OCTOBER, 2017'!N86+'NOVEMBER, 2017'!N86+'DECEMBER, 2017'!N86</f>
        <v>200</v>
      </c>
      <c r="O86" s="1671" t="n">
        <f aca="false">'OCTOBER, 2017'!O86+'NOVEMBER, 2017'!O86+'DECEMBER, 2017'!O86</f>
        <v>84</v>
      </c>
      <c r="P86" s="1671" t="n">
        <f aca="false">'OCTOBER, 2017'!P86+'NOVEMBER, 2017'!P86+'DECEMBER, 2017'!P86</f>
        <v>10</v>
      </c>
      <c r="Q86" s="1671" t="n">
        <f aca="false">'OCTOBER, 2017'!Q86+'NOVEMBER, 2017'!Q86+'DECEMBER, 2017'!Q86</f>
        <v>15</v>
      </c>
      <c r="R86" s="1687" t="n">
        <f aca="false">SUM(M86:Q86)</f>
        <v>311</v>
      </c>
      <c r="S86" s="1671" t="n">
        <f aca="false">'OCTOBER, 2017'!S86+'NOVEMBER, 2017'!S86+'DECEMBER, 2017'!S86</f>
        <v>71</v>
      </c>
      <c r="T86" s="1671" t="n">
        <f aca="false">'OCTOBER, 2017'!T86+'NOVEMBER, 2017'!T86+'DECEMBER, 2017'!T86</f>
        <v>0</v>
      </c>
      <c r="U86" s="1671" t="n">
        <f aca="false">'OCTOBER, 2017'!U86+'NOVEMBER, 2017'!U86+'DECEMBER, 2017'!U86</f>
        <v>0</v>
      </c>
      <c r="V86" s="1671" t="n">
        <f aca="false">'OCTOBER, 2017'!V86+'NOVEMBER, 2017'!V86+'DECEMBER, 2017'!V86</f>
        <v>4</v>
      </c>
      <c r="W86" s="1672" t="n">
        <f aca="false">SUM(S86:V86)</f>
        <v>75</v>
      </c>
      <c r="X86" s="1818" t="n">
        <f aca="false">SUM(W86,R86,L86)</f>
        <v>513</v>
      </c>
      <c r="Y86" s="1671" t="n">
        <f aca="false">'OCTOBER, 2017'!Y86+'NOVEMBER, 2017'!Y86+'DECEMBER, 2017'!Y86</f>
        <v>48</v>
      </c>
      <c r="Z86" s="1671" t="n">
        <f aca="false">'OCTOBER, 2017'!Z86+'NOVEMBER, 2017'!Z86+'DECEMBER, 2017'!Z86</f>
        <v>15</v>
      </c>
      <c r="AA86" s="1819" t="n">
        <f aca="false">SUM(Y86:Z86)</f>
        <v>63</v>
      </c>
      <c r="AB86" s="1671" t="n">
        <f aca="false">'OCTOBER, 2017'!AB86+'NOVEMBER, 2017'!AB86+'DECEMBER, 2017'!AB86</f>
        <v>0</v>
      </c>
      <c r="AC86" s="1671" t="n">
        <f aca="false">'OCTOBER, 2017'!AC86+'NOVEMBER, 2017'!AC86+'DECEMBER, 2017'!AC86</f>
        <v>9</v>
      </c>
      <c r="AD86" s="1671" t="n">
        <f aca="false">'OCTOBER, 2017'!AD86+'NOVEMBER, 2017'!AD86+'DECEMBER, 2017'!AD86</f>
        <v>1</v>
      </c>
      <c r="AE86" s="1671" t="n">
        <f aca="false">'OCTOBER, 2017'!AE86+'NOVEMBER, 2017'!AE86+'DECEMBER, 2017'!AE86</f>
        <v>5</v>
      </c>
      <c r="AF86" s="1820" t="n">
        <f aca="false">SUM(AB86:AE86)</f>
        <v>15</v>
      </c>
      <c r="AG86" s="1821" t="n">
        <f aca="false">'OCTOBER, 2017'!AG86+'NOVEMBER, 2017'!AG86+'DECEMBER, 2017'!AG86</f>
        <v>59</v>
      </c>
    </row>
    <row r="87" customFormat="false" ht="45" hidden="false" customHeight="false" outlineLevel="0" collapsed="false">
      <c r="B87" s="1535" t="s">
        <v>97</v>
      </c>
      <c r="C87" s="1671" t="n">
        <f aca="false">'OCTOBER, 2017'!C87+'NOVEMBER, 2017'!C87+'DECEMBER, 2017'!C87</f>
        <v>3</v>
      </c>
      <c r="D87" s="1671" t="n">
        <f aca="false">'OCTOBER, 2017'!D87+'NOVEMBER, 2017'!D87+'DECEMBER, 2017'!D87</f>
        <v>8</v>
      </c>
      <c r="E87" s="1671" t="n">
        <f aca="false">'OCTOBER, 2017'!E87+'NOVEMBER, 2017'!E87+'DECEMBER, 2017'!E87</f>
        <v>14</v>
      </c>
      <c r="F87" s="1817" t="n">
        <f aca="false">SUM(C87:E87)</f>
        <v>25</v>
      </c>
      <c r="G87" s="1671" t="n">
        <f aca="false">'OCTOBER, 2017'!G87+'NOVEMBER, 2017'!G87+'DECEMBER, 2017'!G87</f>
        <v>0</v>
      </c>
      <c r="H87" s="1671" t="n">
        <f aca="false">'OCTOBER, 2017'!H87+'NOVEMBER, 2017'!H87+'DECEMBER, 2017'!H87</f>
        <v>3</v>
      </c>
      <c r="I87" s="1671" t="n">
        <f aca="false">'OCTOBER, 2017'!I87+'NOVEMBER, 2017'!I87+'DECEMBER, 2017'!I87</f>
        <v>7</v>
      </c>
      <c r="J87" s="1671" t="n">
        <f aca="false">'OCTOBER, 2017'!J87+'NOVEMBER, 2017'!J87+'DECEMBER, 2017'!J87</f>
        <v>7</v>
      </c>
      <c r="K87" s="1671" t="n">
        <f aca="false">'OCTOBER, 2017'!K87+'NOVEMBER, 2017'!K87+'DECEMBER, 2017'!K87</f>
        <v>0</v>
      </c>
      <c r="L87" s="1687" t="n">
        <f aca="false">SUM(G87:K87)</f>
        <v>17</v>
      </c>
      <c r="M87" s="1671" t="n">
        <f aca="false">'OCTOBER, 2017'!M87+'NOVEMBER, 2017'!M87+'DECEMBER, 2017'!M87</f>
        <v>0</v>
      </c>
      <c r="N87" s="1671" t="n">
        <f aca="false">'OCTOBER, 2017'!N87+'NOVEMBER, 2017'!N87+'DECEMBER, 2017'!N87</f>
        <v>17</v>
      </c>
      <c r="O87" s="1671" t="n">
        <f aca="false">'OCTOBER, 2017'!O87+'NOVEMBER, 2017'!O87+'DECEMBER, 2017'!O87</f>
        <v>2</v>
      </c>
      <c r="P87" s="1671" t="n">
        <f aca="false">'OCTOBER, 2017'!P87+'NOVEMBER, 2017'!P87+'DECEMBER, 2017'!P87</f>
        <v>1</v>
      </c>
      <c r="Q87" s="1671" t="n">
        <f aca="false">'OCTOBER, 2017'!Q87+'NOVEMBER, 2017'!Q87+'DECEMBER, 2017'!Q87</f>
        <v>1</v>
      </c>
      <c r="R87" s="1687" t="n">
        <f aca="false">SUM(M87:Q87)</f>
        <v>21</v>
      </c>
      <c r="S87" s="1671" t="n">
        <f aca="false">'OCTOBER, 2017'!S87+'NOVEMBER, 2017'!S87+'DECEMBER, 2017'!S87</f>
        <v>3</v>
      </c>
      <c r="T87" s="1671" t="n">
        <f aca="false">'OCTOBER, 2017'!T87+'NOVEMBER, 2017'!T87+'DECEMBER, 2017'!T87</f>
        <v>0</v>
      </c>
      <c r="U87" s="1671" t="n">
        <f aca="false">'OCTOBER, 2017'!U87+'NOVEMBER, 2017'!U87+'DECEMBER, 2017'!U87</f>
        <v>1</v>
      </c>
      <c r="V87" s="1671" t="n">
        <f aca="false">'OCTOBER, 2017'!V87+'NOVEMBER, 2017'!V87+'DECEMBER, 2017'!V87</f>
        <v>0</v>
      </c>
      <c r="W87" s="1672" t="n">
        <f aca="false">SUM(S87:V87)</f>
        <v>4</v>
      </c>
      <c r="X87" s="1818" t="n">
        <f aca="false">SUM(W87,R87,L87)</f>
        <v>42</v>
      </c>
      <c r="Y87" s="1671" t="n">
        <f aca="false">'OCTOBER, 2017'!Y87+'NOVEMBER, 2017'!Y87+'DECEMBER, 2017'!Y87</f>
        <v>8</v>
      </c>
      <c r="Z87" s="1671" t="n">
        <f aca="false">'OCTOBER, 2017'!Z87+'NOVEMBER, 2017'!Z87+'DECEMBER, 2017'!Z87</f>
        <v>2</v>
      </c>
      <c r="AA87" s="1819" t="n">
        <f aca="false">SUM(Y87:Z87)</f>
        <v>10</v>
      </c>
      <c r="AB87" s="1671" t="n">
        <f aca="false">'OCTOBER, 2017'!AB87+'NOVEMBER, 2017'!AB87+'DECEMBER, 2017'!AB87</f>
        <v>0</v>
      </c>
      <c r="AC87" s="1671" t="n">
        <f aca="false">'OCTOBER, 2017'!AC87+'NOVEMBER, 2017'!AC87+'DECEMBER, 2017'!AC87</f>
        <v>2</v>
      </c>
      <c r="AD87" s="1671" t="n">
        <f aca="false">'OCTOBER, 2017'!AD87+'NOVEMBER, 2017'!AD87+'DECEMBER, 2017'!AD87</f>
        <v>1</v>
      </c>
      <c r="AE87" s="1671" t="n">
        <f aca="false">'OCTOBER, 2017'!AE87+'NOVEMBER, 2017'!AE87+'DECEMBER, 2017'!AE87</f>
        <v>0</v>
      </c>
      <c r="AF87" s="1820" t="n">
        <f aca="false">SUM(AB87:AE87)</f>
        <v>3</v>
      </c>
      <c r="AG87" s="1821" t="n">
        <f aca="false">'OCTOBER, 2017'!AG87+'NOVEMBER, 2017'!AG87+'DECEMBER, 2017'!AG87</f>
        <v>20</v>
      </c>
    </row>
    <row r="88" customFormat="false" ht="32.25" hidden="false" customHeight="false" outlineLevel="0" collapsed="false">
      <c r="B88" s="1537" t="s">
        <v>98</v>
      </c>
      <c r="C88" s="1671" t="n">
        <f aca="false">'OCTOBER, 2017'!C88+'NOVEMBER, 2017'!C88+'DECEMBER, 2017'!C88</f>
        <v>2</v>
      </c>
      <c r="D88" s="1671" t="n">
        <f aca="false">'OCTOBER, 2017'!D88+'NOVEMBER, 2017'!D88+'DECEMBER, 2017'!D88</f>
        <v>2</v>
      </c>
      <c r="E88" s="1671" t="n">
        <f aca="false">'OCTOBER, 2017'!E88+'NOVEMBER, 2017'!E88+'DECEMBER, 2017'!E88</f>
        <v>2</v>
      </c>
      <c r="F88" s="1817" t="n">
        <f aca="false">SUM(C88:E88)</f>
        <v>6</v>
      </c>
      <c r="G88" s="1671" t="n">
        <f aca="false">'OCTOBER, 2017'!G88+'NOVEMBER, 2017'!G88+'DECEMBER, 2017'!G88</f>
        <v>1</v>
      </c>
      <c r="H88" s="1671" t="n">
        <f aca="false">'OCTOBER, 2017'!H88+'NOVEMBER, 2017'!H88+'DECEMBER, 2017'!H88</f>
        <v>0</v>
      </c>
      <c r="I88" s="1671" t="n">
        <f aca="false">'OCTOBER, 2017'!I88+'NOVEMBER, 2017'!I88+'DECEMBER, 2017'!I88</f>
        <v>0</v>
      </c>
      <c r="J88" s="1671" t="n">
        <f aca="false">'OCTOBER, 2017'!J88+'NOVEMBER, 2017'!J88+'DECEMBER, 2017'!J88</f>
        <v>2</v>
      </c>
      <c r="K88" s="1671" t="n">
        <f aca="false">'OCTOBER, 2017'!K88+'NOVEMBER, 2017'!K88+'DECEMBER, 2017'!K88</f>
        <v>0</v>
      </c>
      <c r="L88" s="1687" t="n">
        <f aca="false">SUM(G88:K88)</f>
        <v>3</v>
      </c>
      <c r="M88" s="1671" t="n">
        <f aca="false">'OCTOBER, 2017'!M88+'NOVEMBER, 2017'!M88+'DECEMBER, 2017'!M88</f>
        <v>0</v>
      </c>
      <c r="N88" s="1671" t="n">
        <f aca="false">'OCTOBER, 2017'!N88+'NOVEMBER, 2017'!N88+'DECEMBER, 2017'!N88</f>
        <v>3</v>
      </c>
      <c r="O88" s="1671" t="n">
        <f aca="false">'OCTOBER, 2017'!O88+'NOVEMBER, 2017'!O88+'DECEMBER, 2017'!O88</f>
        <v>3</v>
      </c>
      <c r="P88" s="1671" t="n">
        <f aca="false">'OCTOBER, 2017'!P88+'NOVEMBER, 2017'!P88+'DECEMBER, 2017'!P88</f>
        <v>1</v>
      </c>
      <c r="Q88" s="1671" t="n">
        <f aca="false">'OCTOBER, 2017'!Q88+'NOVEMBER, 2017'!Q88+'DECEMBER, 2017'!Q88</f>
        <v>0</v>
      </c>
      <c r="R88" s="1687" t="n">
        <f aca="false">SUM(M88:Q88)</f>
        <v>7</v>
      </c>
      <c r="S88" s="1671" t="n">
        <f aca="false">'OCTOBER, 2017'!S88+'NOVEMBER, 2017'!S88+'DECEMBER, 2017'!S88</f>
        <v>2</v>
      </c>
      <c r="T88" s="1671" t="n">
        <f aca="false">'OCTOBER, 2017'!T88+'NOVEMBER, 2017'!T88+'DECEMBER, 2017'!T88</f>
        <v>0</v>
      </c>
      <c r="U88" s="1671" t="n">
        <f aca="false">'OCTOBER, 2017'!U88+'NOVEMBER, 2017'!U88+'DECEMBER, 2017'!U88</f>
        <v>0</v>
      </c>
      <c r="V88" s="1671" t="n">
        <f aca="false">'OCTOBER, 2017'!V88+'NOVEMBER, 2017'!V88+'DECEMBER, 2017'!V88</f>
        <v>0</v>
      </c>
      <c r="W88" s="1672" t="n">
        <f aca="false">SUM(S88:V88)</f>
        <v>2</v>
      </c>
      <c r="X88" s="1818" t="n">
        <f aca="false">SUM(W88,R88,L88)</f>
        <v>12</v>
      </c>
      <c r="Y88" s="1671" t="n">
        <f aca="false">'OCTOBER, 2017'!Y88+'NOVEMBER, 2017'!Y88+'DECEMBER, 2017'!Y88</f>
        <v>0</v>
      </c>
      <c r="Z88" s="1671" t="n">
        <f aca="false">'OCTOBER, 2017'!Z88+'NOVEMBER, 2017'!Z88+'DECEMBER, 2017'!Z88</f>
        <v>0</v>
      </c>
      <c r="AA88" s="1819" t="n">
        <f aca="false">SUM(Y88:Z88)</f>
        <v>0</v>
      </c>
      <c r="AB88" s="1671" t="n">
        <f aca="false">'OCTOBER, 2017'!AB88+'NOVEMBER, 2017'!AB88+'DECEMBER, 2017'!AB88</f>
        <v>0</v>
      </c>
      <c r="AC88" s="1671" t="n">
        <f aca="false">'OCTOBER, 2017'!AC88+'NOVEMBER, 2017'!AC88+'DECEMBER, 2017'!AC88</f>
        <v>1</v>
      </c>
      <c r="AD88" s="1671" t="n">
        <f aca="false">'OCTOBER, 2017'!AD88+'NOVEMBER, 2017'!AD88+'DECEMBER, 2017'!AD88</f>
        <v>0</v>
      </c>
      <c r="AE88" s="1671" t="n">
        <f aca="false">'OCTOBER, 2017'!AE88+'NOVEMBER, 2017'!AE88+'DECEMBER, 2017'!AE88</f>
        <v>1</v>
      </c>
      <c r="AF88" s="1820" t="n">
        <f aca="false">SUM(AB88:AE88)</f>
        <v>2</v>
      </c>
      <c r="AG88" s="1821" t="n">
        <f aca="false">'OCTOBER, 2017'!AG88+'NOVEMBER, 2017'!AG88+'DECEMBER, 2017'!AG88</f>
        <v>2</v>
      </c>
    </row>
    <row r="89" customFormat="false" ht="34.5" hidden="false" customHeight="false" outlineLevel="0" collapsed="false">
      <c r="B89" s="1822" t="s">
        <v>99</v>
      </c>
      <c r="C89" s="1688" t="n">
        <f aca="false">SUM(C67:C88)</f>
        <v>71</v>
      </c>
      <c r="D89" s="1688" t="n">
        <f aca="false">SUM(D67:D88)</f>
        <v>422</v>
      </c>
      <c r="E89" s="1688" t="n">
        <f aca="false">SUM(E67:E88)</f>
        <v>1266</v>
      </c>
      <c r="F89" s="1689" t="n">
        <f aca="false">SUM(C89:E89)</f>
        <v>1759</v>
      </c>
      <c r="G89" s="1688" t="n">
        <f aca="false">SUM(G67:G88)</f>
        <v>168</v>
      </c>
      <c r="H89" s="1688" t="n">
        <f aca="false">SUM(H67:H88)</f>
        <v>296</v>
      </c>
      <c r="I89" s="1688" t="n">
        <f aca="false">SUM(I67:I88)</f>
        <v>167</v>
      </c>
      <c r="J89" s="1688" t="n">
        <f aca="false">SUM(J67:J88)</f>
        <v>297</v>
      </c>
      <c r="K89" s="1688" t="n">
        <f aca="false">SUM(K67:K88)</f>
        <v>13</v>
      </c>
      <c r="L89" s="1721" t="n">
        <f aca="false">SUM(G89:K89)</f>
        <v>941</v>
      </c>
      <c r="M89" s="1688" t="n">
        <f aca="false">SUM(M66:M87)</f>
        <v>35</v>
      </c>
      <c r="N89" s="1688" t="n">
        <f aca="false">SUM(N66:N87)</f>
        <v>1011</v>
      </c>
      <c r="O89" s="1688" t="n">
        <f aca="false">SUM(O66:O87)</f>
        <v>461</v>
      </c>
      <c r="P89" s="1688" t="n">
        <f aca="false">L89+M89+N89+O89</f>
        <v>2448</v>
      </c>
      <c r="Q89" s="1688" t="n">
        <f aca="false">SUM(Q66:Q87)</f>
        <v>50</v>
      </c>
      <c r="R89" s="1823" t="n">
        <f aca="false">SUM(M89:Q89)</f>
        <v>4005</v>
      </c>
      <c r="S89" s="1671" t="n">
        <f aca="false">'OCTOBER, 2017'!S89+'NOVEMBER, 2017'!S89+'DECEMBER, 2017'!S89</f>
        <v>387</v>
      </c>
      <c r="T89" s="1671" t="n">
        <f aca="false">'OCTOBER, 2017'!T89+'NOVEMBER, 2017'!T89+'DECEMBER, 2017'!T89</f>
        <v>8</v>
      </c>
      <c r="U89" s="1671" t="n">
        <f aca="false">'OCTOBER, 2017'!U89+'NOVEMBER, 2017'!U89+'DECEMBER, 2017'!U89</f>
        <v>1</v>
      </c>
      <c r="V89" s="1671" t="n">
        <f aca="false">'OCTOBER, 2017'!V89+'NOVEMBER, 2017'!V89+'DECEMBER, 2017'!V89</f>
        <v>22</v>
      </c>
      <c r="W89" s="1672" t="n">
        <f aca="false">SUM(S89:V89)</f>
        <v>418</v>
      </c>
      <c r="X89" s="1818" t="n">
        <f aca="false">SUM(W89,R89,L89)</f>
        <v>5364</v>
      </c>
      <c r="Y89" s="1824" t="n">
        <f aca="false">SUM(Y66:Y87)</f>
        <v>299</v>
      </c>
      <c r="Z89" s="1824" t="n">
        <f aca="false">SUM(Z66:Z87)</f>
        <v>61</v>
      </c>
      <c r="AA89" s="1687" t="n">
        <f aca="false">SUM(Y89:Z89)</f>
        <v>360</v>
      </c>
      <c r="AB89" s="1688" t="n">
        <f aca="false">SUM(AB66:AB87)</f>
        <v>2</v>
      </c>
      <c r="AC89" s="1688" t="n">
        <f aca="false">SUM(AC66:AC87)</f>
        <v>47</v>
      </c>
      <c r="AD89" s="1688" t="n">
        <f aca="false">SUM(AD66:AD87)</f>
        <v>5</v>
      </c>
      <c r="AE89" s="1688" t="n">
        <f aca="false">SUM(AE66:AE87)</f>
        <v>19</v>
      </c>
      <c r="AF89" s="1689" t="n">
        <f aca="false">SUM(AB89:AE89)</f>
        <v>73</v>
      </c>
      <c r="AG89" s="1825" t="n">
        <f aca="false">SUM(AG66:AG87)</f>
        <v>644</v>
      </c>
    </row>
    <row r="90" customFormat="false" ht="15" hidden="false" customHeight="false" outlineLevel="0" collapsed="false">
      <c r="K90" s="57"/>
      <c r="L90" s="57"/>
      <c r="M90" s="57"/>
      <c r="N90" s="57"/>
      <c r="O90" s="57"/>
      <c r="P90" s="57"/>
      <c r="Q90" s="57"/>
      <c r="R90" s="84"/>
      <c r="S90" s="57"/>
      <c r="T90" s="57"/>
      <c r="U90" s="57"/>
      <c r="V90" s="57"/>
      <c r="W90" s="57"/>
    </row>
    <row r="91" customFormat="false" ht="15" hidden="false" customHeight="false" outlineLevel="0" collapsed="false">
      <c r="K91" s="57"/>
      <c r="L91" s="57"/>
      <c r="M91" s="57"/>
      <c r="N91" s="57"/>
      <c r="O91" s="57"/>
      <c r="P91" s="57"/>
      <c r="Q91" s="57"/>
      <c r="R91" s="84"/>
      <c r="S91" s="57"/>
      <c r="T91" s="57"/>
      <c r="U91" s="57"/>
      <c r="V91" s="57"/>
      <c r="W91" s="57"/>
    </row>
    <row r="92" customFormat="false" ht="15" hidden="false" customHeight="false" outlineLevel="0" collapsed="false">
      <c r="K92" s="57"/>
      <c r="L92" s="57"/>
      <c r="M92" s="57"/>
      <c r="N92" s="57"/>
      <c r="O92" s="57"/>
      <c r="P92" s="57"/>
      <c r="Q92" s="57"/>
      <c r="R92" s="84"/>
      <c r="S92" s="57"/>
      <c r="T92" s="57"/>
      <c r="U92" s="57"/>
      <c r="V92" s="57"/>
      <c r="W92" s="57"/>
    </row>
    <row r="93" customFormat="false" ht="15" hidden="false" customHeight="false" outlineLevel="0" collapsed="false">
      <c r="K93" s="57"/>
      <c r="L93" s="57"/>
      <c r="M93" s="57"/>
      <c r="N93" s="57"/>
      <c r="O93" s="57"/>
      <c r="P93" s="57"/>
      <c r="Q93" s="57"/>
      <c r="R93" s="84"/>
      <c r="S93" s="57"/>
      <c r="T93" s="57"/>
      <c r="U93" s="57"/>
      <c r="V93" s="57"/>
      <c r="W93" s="57"/>
    </row>
    <row r="94" customFormat="false" ht="15" hidden="false" customHeight="false" outlineLevel="0" collapsed="false">
      <c r="K94" s="57"/>
      <c r="L94" s="57"/>
      <c r="M94" s="57"/>
      <c r="N94" s="57"/>
      <c r="O94" s="57"/>
      <c r="P94" s="57"/>
      <c r="Q94" s="57"/>
      <c r="R94" s="84"/>
      <c r="S94" s="57"/>
      <c r="T94" s="57"/>
      <c r="U94" s="57"/>
      <c r="V94" s="57"/>
      <c r="W94" s="57"/>
    </row>
    <row r="95" customFormat="false" ht="15" hidden="false" customHeight="false" outlineLevel="0" collapsed="false">
      <c r="K95" s="57"/>
      <c r="L95" s="57"/>
      <c r="M95" s="57"/>
      <c r="N95" s="57"/>
      <c r="O95" s="57"/>
      <c r="P95" s="57"/>
      <c r="Q95" s="57"/>
      <c r="R95" s="84"/>
      <c r="S95" s="57"/>
      <c r="T95" s="57"/>
      <c r="U95" s="57"/>
      <c r="V95" s="57"/>
      <c r="W95" s="57"/>
    </row>
    <row r="96" customFormat="false" ht="29.25" hidden="false" customHeight="true" outlineLevel="0" collapsed="false">
      <c r="F96" s="83" t="s">
        <v>51</v>
      </c>
      <c r="G96" s="83"/>
      <c r="H96" s="83"/>
      <c r="I96" s="83"/>
      <c r="J96" s="83"/>
      <c r="K96" s="83"/>
      <c r="L96" s="923"/>
      <c r="R96" s="929"/>
      <c r="W96" s="923"/>
    </row>
    <row r="97" customFormat="false" ht="51" hidden="false" customHeight="false" outlineLevel="0" collapsed="false">
      <c r="B97" s="1096" t="s">
        <v>52</v>
      </c>
      <c r="C97" s="1097" t="s">
        <v>53</v>
      </c>
      <c r="D97" s="1097" t="s">
        <v>54</v>
      </c>
      <c r="E97" s="1097" t="s">
        <v>55</v>
      </c>
      <c r="F97" s="1097" t="s">
        <v>56</v>
      </c>
      <c r="G97" s="1097" t="s">
        <v>57</v>
      </c>
      <c r="H97" s="1097" t="s">
        <v>58</v>
      </c>
      <c r="I97" s="1097" t="s">
        <v>59</v>
      </c>
      <c r="J97" s="1097" t="s">
        <v>60</v>
      </c>
      <c r="K97" s="1097" t="s">
        <v>28</v>
      </c>
      <c r="L97" s="1098" t="s">
        <v>61</v>
      </c>
      <c r="M97" s="1023" t="s">
        <v>62</v>
      </c>
      <c r="N97" s="1023" t="s">
        <v>63</v>
      </c>
      <c r="O97" s="1023" t="s">
        <v>64</v>
      </c>
      <c r="P97" s="1023" t="s">
        <v>65</v>
      </c>
      <c r="Q97" s="1023" t="s">
        <v>66</v>
      </c>
      <c r="R97" s="1023" t="s">
        <v>67</v>
      </c>
      <c r="S97" s="1023" t="s">
        <v>68</v>
      </c>
      <c r="T97" s="1023" t="s">
        <v>69</v>
      </c>
      <c r="U97" s="1023" t="s">
        <v>70</v>
      </c>
      <c r="W97" s="0"/>
    </row>
    <row r="98" customFormat="false" ht="26.25" hidden="false" customHeight="false" outlineLevel="0" collapsed="false">
      <c r="B98" s="715" t="s">
        <v>77</v>
      </c>
      <c r="C98" s="563" t="n">
        <f aca="false">'OCTOBER, 2017'!C98+'NOVEMBER, 2017'!C98+'DECEMBER, 2017'!C98</f>
        <v>0</v>
      </c>
      <c r="D98" s="563" t="n">
        <f aca="false">'OCTOBER, 2017'!D98+'NOVEMBER, 2017'!D98+'DECEMBER, 2017'!D98</f>
        <v>0</v>
      </c>
      <c r="E98" s="563" t="n">
        <f aca="false">'OCTOBER, 2017'!E98+'NOVEMBER, 2017'!E98+'DECEMBER, 2017'!E98</f>
        <v>0</v>
      </c>
      <c r="F98" s="563" t="n">
        <f aca="false">'OCTOBER, 2017'!F98+'NOVEMBER, 2017'!F98+'DECEMBER, 2017'!F98</f>
        <v>0</v>
      </c>
      <c r="G98" s="563" t="n">
        <f aca="false">'OCTOBER, 2017'!G98+'NOVEMBER, 2017'!G98+'DECEMBER, 2017'!G98</f>
        <v>0</v>
      </c>
      <c r="H98" s="563" t="n">
        <f aca="false">'OCTOBER, 2017'!H98+'NOVEMBER, 2017'!H98+'DECEMBER, 2017'!H98</f>
        <v>0</v>
      </c>
      <c r="I98" s="563" t="n">
        <f aca="false">'OCTOBER, 2017'!I98+'NOVEMBER, 2017'!I98+'DECEMBER, 2017'!I98</f>
        <v>0</v>
      </c>
      <c r="J98" s="563" t="n">
        <f aca="false">'OCTOBER, 2017'!J98+'NOVEMBER, 2017'!J98+'DECEMBER, 2017'!J98</f>
        <v>0</v>
      </c>
      <c r="K98" s="563" t="n">
        <f aca="false">'OCTOBER, 2017'!K98+'NOVEMBER, 2017'!K98+'DECEMBER, 2017'!K98</f>
        <v>37</v>
      </c>
      <c r="L98" s="1826" t="n">
        <f aca="false">'OCTOBER, 2017'!L98+'NOVEMBER, 2017'!L98+'DECEMBER, 2017'!L98</f>
        <v>37</v>
      </c>
      <c r="M98" s="563" t="n">
        <f aca="false">'OCTOBER, 2017'!M98+'NOVEMBER, 2017'!M98+'DECEMBER, 2017'!M98</f>
        <v>37</v>
      </c>
      <c r="N98" s="563" t="n">
        <f aca="false">'OCTOBER, 2017'!N98+'NOVEMBER, 2017'!N98+'DECEMBER, 2017'!N98</f>
        <v>34</v>
      </c>
      <c r="O98" s="563" t="n">
        <f aca="false">'OCTOBER, 2017'!O98+'NOVEMBER, 2017'!O98+'DECEMBER, 2017'!O98</f>
        <v>0</v>
      </c>
      <c r="P98" s="563" t="n">
        <f aca="false">'OCTOBER, 2017'!P98+'NOVEMBER, 2017'!P98+'DECEMBER, 2017'!P98</f>
        <v>0</v>
      </c>
      <c r="Q98" s="563" t="n">
        <f aca="false">'OCTOBER, 2017'!Q98+'NOVEMBER, 2017'!Q98+'DECEMBER, 2017'!Q98</f>
        <v>1</v>
      </c>
      <c r="R98" s="563" t="n">
        <f aca="false">'OCTOBER, 2017'!R98+'NOVEMBER, 2017'!R98+'DECEMBER, 2017'!R98</f>
        <v>0</v>
      </c>
      <c r="S98" s="563" t="n">
        <f aca="false">'OCTOBER, 2017'!S98+'NOVEMBER, 2017'!S98+'DECEMBER, 2017'!S98</f>
        <v>2</v>
      </c>
      <c r="T98" s="563" t="n">
        <f aca="false">'OCTOBER, 2017'!T98+'NOVEMBER, 2017'!T98+'DECEMBER, 2017'!T98</f>
        <v>13140</v>
      </c>
      <c r="U98" s="563" t="n">
        <f aca="false">'OCTOBER, 2017'!U98+'NOVEMBER, 2017'!U98+'DECEMBER, 2017'!U98</f>
        <v>13140</v>
      </c>
      <c r="W98" s="0"/>
    </row>
    <row r="99" customFormat="false" ht="26.25" hidden="false" customHeight="false" outlineLevel="0" collapsed="false">
      <c r="B99" s="715" t="s">
        <v>78</v>
      </c>
      <c r="C99" s="563" t="n">
        <f aca="false">'OCTOBER, 2017'!C99+'NOVEMBER, 2017'!C99+'DECEMBER, 2017'!C99</f>
        <v>0</v>
      </c>
      <c r="D99" s="563" t="n">
        <f aca="false">'OCTOBER, 2017'!D99+'NOVEMBER, 2017'!D99+'DECEMBER, 2017'!D99</f>
        <v>0</v>
      </c>
      <c r="E99" s="563" t="n">
        <f aca="false">'OCTOBER, 2017'!E99+'NOVEMBER, 2017'!E99+'DECEMBER, 2017'!E99</f>
        <v>0</v>
      </c>
      <c r="F99" s="563" t="n">
        <f aca="false">'OCTOBER, 2017'!F99+'NOVEMBER, 2017'!F99+'DECEMBER, 2017'!F99</f>
        <v>0</v>
      </c>
      <c r="G99" s="563" t="n">
        <f aca="false">'OCTOBER, 2017'!G99+'NOVEMBER, 2017'!G99+'DECEMBER, 2017'!G99</f>
        <v>0</v>
      </c>
      <c r="H99" s="563" t="n">
        <f aca="false">'OCTOBER, 2017'!H99+'NOVEMBER, 2017'!H99+'DECEMBER, 2017'!H99</f>
        <v>0</v>
      </c>
      <c r="I99" s="563" t="n">
        <f aca="false">'OCTOBER, 2017'!I99+'NOVEMBER, 2017'!I99+'DECEMBER, 2017'!I99</f>
        <v>0</v>
      </c>
      <c r="J99" s="563" t="n">
        <f aca="false">'OCTOBER, 2017'!J99+'NOVEMBER, 2017'!J99+'DECEMBER, 2017'!J99</f>
        <v>0</v>
      </c>
      <c r="K99" s="563" t="n">
        <f aca="false">'OCTOBER, 2017'!K99+'NOVEMBER, 2017'!K99+'DECEMBER, 2017'!K99</f>
        <v>6</v>
      </c>
      <c r="L99" s="1826" t="n">
        <f aca="false">'OCTOBER, 2017'!L99+'NOVEMBER, 2017'!L99+'DECEMBER, 2017'!L99</f>
        <v>6</v>
      </c>
      <c r="M99" s="563" t="n">
        <f aca="false">'OCTOBER, 2017'!M99+'NOVEMBER, 2017'!M99+'DECEMBER, 2017'!M99</f>
        <v>6</v>
      </c>
      <c r="N99" s="563" t="n">
        <f aca="false">'OCTOBER, 2017'!N99+'NOVEMBER, 2017'!N99+'DECEMBER, 2017'!N99</f>
        <v>6</v>
      </c>
      <c r="O99" s="563" t="n">
        <f aca="false">'OCTOBER, 2017'!O99+'NOVEMBER, 2017'!O99+'DECEMBER, 2017'!O99</f>
        <v>0</v>
      </c>
      <c r="P99" s="563" t="n">
        <f aca="false">'OCTOBER, 2017'!P99+'NOVEMBER, 2017'!P99+'DECEMBER, 2017'!P99</f>
        <v>0</v>
      </c>
      <c r="Q99" s="563" t="n">
        <f aca="false">'OCTOBER, 2017'!Q99+'NOVEMBER, 2017'!Q99+'DECEMBER, 2017'!Q99</f>
        <v>0</v>
      </c>
      <c r="R99" s="563" t="n">
        <f aca="false">'OCTOBER, 2017'!R99+'NOVEMBER, 2017'!R99+'DECEMBER, 2017'!R99</f>
        <v>0</v>
      </c>
      <c r="S99" s="563" t="n">
        <f aca="false">'OCTOBER, 2017'!S99+'NOVEMBER, 2017'!S99+'DECEMBER, 2017'!S99</f>
        <v>0</v>
      </c>
      <c r="T99" s="563" t="n">
        <f aca="false">'OCTOBER, 2017'!T99+'NOVEMBER, 2017'!T99+'DECEMBER, 2017'!T99</f>
        <v>3900</v>
      </c>
      <c r="U99" s="563" t="n">
        <f aca="false">'OCTOBER, 2017'!U99+'NOVEMBER, 2017'!U99+'DECEMBER, 2017'!U99</f>
        <v>3900</v>
      </c>
      <c r="W99" s="0"/>
    </row>
    <row r="100" customFormat="false" ht="26.25" hidden="false" customHeight="false" outlineLevel="0" collapsed="false">
      <c r="B100" s="715" t="s">
        <v>79</v>
      </c>
      <c r="C100" s="563" t="n">
        <f aca="false">'OCTOBER, 2017'!C100+'NOVEMBER, 2017'!C100+'DECEMBER, 2017'!C100</f>
        <v>0</v>
      </c>
      <c r="D100" s="563" t="n">
        <f aca="false">'OCTOBER, 2017'!D100+'NOVEMBER, 2017'!D100+'DECEMBER, 2017'!D100</f>
        <v>1</v>
      </c>
      <c r="E100" s="563" t="n">
        <f aca="false">'OCTOBER, 2017'!E100+'NOVEMBER, 2017'!E100+'DECEMBER, 2017'!E100</f>
        <v>0</v>
      </c>
      <c r="F100" s="563" t="n">
        <f aca="false">'OCTOBER, 2017'!F100+'NOVEMBER, 2017'!F100+'DECEMBER, 2017'!F100</f>
        <v>2</v>
      </c>
      <c r="G100" s="563" t="n">
        <f aca="false">'OCTOBER, 2017'!G100+'NOVEMBER, 2017'!G100+'DECEMBER, 2017'!G100</f>
        <v>0</v>
      </c>
      <c r="H100" s="563" t="n">
        <f aca="false">'OCTOBER, 2017'!H100+'NOVEMBER, 2017'!H100+'DECEMBER, 2017'!H100</f>
        <v>0</v>
      </c>
      <c r="I100" s="563" t="n">
        <f aca="false">'OCTOBER, 2017'!I100+'NOVEMBER, 2017'!I100+'DECEMBER, 2017'!I100</f>
        <v>0</v>
      </c>
      <c r="J100" s="563" t="n">
        <f aca="false">'OCTOBER, 2017'!J100+'NOVEMBER, 2017'!J100+'DECEMBER, 2017'!J100</f>
        <v>0</v>
      </c>
      <c r="K100" s="563" t="n">
        <f aca="false">'OCTOBER, 2017'!K100+'NOVEMBER, 2017'!K100+'DECEMBER, 2017'!K100</f>
        <v>8</v>
      </c>
      <c r="L100" s="1826" t="n">
        <f aca="false">'OCTOBER, 2017'!L100+'NOVEMBER, 2017'!L100+'DECEMBER, 2017'!L100</f>
        <v>11</v>
      </c>
      <c r="M100" s="563" t="n">
        <f aca="false">'OCTOBER, 2017'!M100+'NOVEMBER, 2017'!M100+'DECEMBER, 2017'!M100</f>
        <v>11</v>
      </c>
      <c r="N100" s="563" t="n">
        <f aca="false">'OCTOBER, 2017'!N100+'NOVEMBER, 2017'!N100+'DECEMBER, 2017'!N100</f>
        <v>9</v>
      </c>
      <c r="O100" s="563" t="n">
        <f aca="false">'OCTOBER, 2017'!O100+'NOVEMBER, 2017'!O100+'DECEMBER, 2017'!O100</f>
        <v>0</v>
      </c>
      <c r="P100" s="563" t="n">
        <f aca="false">'OCTOBER, 2017'!P100+'NOVEMBER, 2017'!P100+'DECEMBER, 2017'!P100</f>
        <v>0</v>
      </c>
      <c r="Q100" s="563" t="n">
        <f aca="false">'OCTOBER, 2017'!Q100+'NOVEMBER, 2017'!Q100+'DECEMBER, 2017'!Q100</f>
        <v>1</v>
      </c>
      <c r="R100" s="563" t="n">
        <f aca="false">'OCTOBER, 2017'!R100+'NOVEMBER, 2017'!R100+'DECEMBER, 2017'!R100</f>
        <v>0</v>
      </c>
      <c r="S100" s="563" t="n">
        <f aca="false">'OCTOBER, 2017'!S100+'NOVEMBER, 2017'!S100+'DECEMBER, 2017'!S100</f>
        <v>1</v>
      </c>
      <c r="T100" s="563" t="n">
        <f aca="false">'OCTOBER, 2017'!T100+'NOVEMBER, 2017'!T100+'DECEMBER, 2017'!T100</f>
        <v>3540</v>
      </c>
      <c r="U100" s="563" t="n">
        <f aca="false">'OCTOBER, 2017'!U100+'NOVEMBER, 2017'!U100+'DECEMBER, 2017'!U100</f>
        <v>3540</v>
      </c>
      <c r="W100" s="0"/>
    </row>
    <row r="101" customFormat="false" ht="26.25" hidden="false" customHeight="false" outlineLevel="0" collapsed="false">
      <c r="B101" s="715" t="s">
        <v>80</v>
      </c>
      <c r="C101" s="563" t="n">
        <f aca="false">'OCTOBER, 2017'!C101+'NOVEMBER, 2017'!C101+'DECEMBER, 2017'!C101</f>
        <v>0</v>
      </c>
      <c r="D101" s="563" t="n">
        <f aca="false">'OCTOBER, 2017'!D101+'NOVEMBER, 2017'!D101+'DECEMBER, 2017'!D101</f>
        <v>0</v>
      </c>
      <c r="E101" s="563" t="n">
        <f aca="false">'OCTOBER, 2017'!E101+'NOVEMBER, 2017'!E101+'DECEMBER, 2017'!E101</f>
        <v>0</v>
      </c>
      <c r="F101" s="563" t="n">
        <f aca="false">'OCTOBER, 2017'!F101+'NOVEMBER, 2017'!F101+'DECEMBER, 2017'!F101</f>
        <v>0</v>
      </c>
      <c r="G101" s="563" t="n">
        <f aca="false">'OCTOBER, 2017'!G101+'NOVEMBER, 2017'!G101+'DECEMBER, 2017'!G101</f>
        <v>0</v>
      </c>
      <c r="H101" s="563" t="n">
        <f aca="false">'OCTOBER, 2017'!H101+'NOVEMBER, 2017'!H101+'DECEMBER, 2017'!H101</f>
        <v>0</v>
      </c>
      <c r="I101" s="563" t="n">
        <f aca="false">'OCTOBER, 2017'!I101+'NOVEMBER, 2017'!I101+'DECEMBER, 2017'!I101</f>
        <v>0</v>
      </c>
      <c r="J101" s="563" t="n">
        <f aca="false">'OCTOBER, 2017'!J101+'NOVEMBER, 2017'!J101+'DECEMBER, 2017'!J101</f>
        <v>0</v>
      </c>
      <c r="K101" s="563" t="n">
        <f aca="false">'OCTOBER, 2017'!K101+'NOVEMBER, 2017'!K101+'DECEMBER, 2017'!K101</f>
        <v>10</v>
      </c>
      <c r="L101" s="1826" t="n">
        <f aca="false">'OCTOBER, 2017'!L101+'NOVEMBER, 2017'!L101+'DECEMBER, 2017'!L101</f>
        <v>10</v>
      </c>
      <c r="M101" s="563" t="n">
        <f aca="false">'OCTOBER, 2017'!M101+'NOVEMBER, 2017'!M101+'DECEMBER, 2017'!M101</f>
        <v>10</v>
      </c>
      <c r="N101" s="563" t="n">
        <f aca="false">'OCTOBER, 2017'!N101+'NOVEMBER, 2017'!N101+'DECEMBER, 2017'!N101</f>
        <v>10</v>
      </c>
      <c r="O101" s="563" t="n">
        <f aca="false">'OCTOBER, 2017'!O101+'NOVEMBER, 2017'!O101+'DECEMBER, 2017'!O101</f>
        <v>0</v>
      </c>
      <c r="P101" s="563" t="n">
        <f aca="false">'OCTOBER, 2017'!P101+'NOVEMBER, 2017'!P101+'DECEMBER, 2017'!P101</f>
        <v>0</v>
      </c>
      <c r="Q101" s="563" t="n">
        <f aca="false">'OCTOBER, 2017'!Q101+'NOVEMBER, 2017'!Q101+'DECEMBER, 2017'!Q101</f>
        <v>0</v>
      </c>
      <c r="R101" s="563" t="n">
        <f aca="false">'OCTOBER, 2017'!R101+'NOVEMBER, 2017'!R101+'DECEMBER, 2017'!R101</f>
        <v>0</v>
      </c>
      <c r="S101" s="563" t="n">
        <f aca="false">'OCTOBER, 2017'!S101+'NOVEMBER, 2017'!S101+'DECEMBER, 2017'!S101</f>
        <v>0</v>
      </c>
      <c r="T101" s="563" t="n">
        <f aca="false">'OCTOBER, 2017'!T101+'NOVEMBER, 2017'!T101+'DECEMBER, 2017'!T101</f>
        <v>7440</v>
      </c>
      <c r="U101" s="563" t="n">
        <f aca="false">'OCTOBER, 2017'!U101+'NOVEMBER, 2017'!U101+'DECEMBER, 2017'!U101</f>
        <v>7440</v>
      </c>
      <c r="W101" s="0"/>
    </row>
    <row r="102" customFormat="false" ht="26.25" hidden="false" customHeight="false" outlineLevel="0" collapsed="false">
      <c r="B102" s="715" t="s">
        <v>81</v>
      </c>
      <c r="C102" s="563" t="n">
        <f aca="false">'OCTOBER, 2017'!C102+'NOVEMBER, 2017'!C102+'DECEMBER, 2017'!C102</f>
        <v>0</v>
      </c>
      <c r="D102" s="563" t="n">
        <f aca="false">'OCTOBER, 2017'!D102+'NOVEMBER, 2017'!D102+'DECEMBER, 2017'!D102</f>
        <v>12</v>
      </c>
      <c r="E102" s="563" t="n">
        <f aca="false">'OCTOBER, 2017'!E102+'NOVEMBER, 2017'!E102+'DECEMBER, 2017'!E102</f>
        <v>10</v>
      </c>
      <c r="F102" s="563" t="n">
        <f aca="false">'OCTOBER, 2017'!F102+'NOVEMBER, 2017'!F102+'DECEMBER, 2017'!F102</f>
        <v>14</v>
      </c>
      <c r="G102" s="563" t="n">
        <f aca="false">'OCTOBER, 2017'!G102+'NOVEMBER, 2017'!G102+'DECEMBER, 2017'!G102</f>
        <v>20</v>
      </c>
      <c r="H102" s="563" t="n">
        <f aca="false">'OCTOBER, 2017'!H102+'NOVEMBER, 2017'!H102+'DECEMBER, 2017'!H102</f>
        <v>12</v>
      </c>
      <c r="I102" s="563" t="n">
        <f aca="false">'OCTOBER, 2017'!I102+'NOVEMBER, 2017'!I102+'DECEMBER, 2017'!I102</f>
        <v>21</v>
      </c>
      <c r="J102" s="563" t="n">
        <f aca="false">'OCTOBER, 2017'!J102+'NOVEMBER, 2017'!J102+'DECEMBER, 2017'!J102</f>
        <v>13</v>
      </c>
      <c r="K102" s="563" t="n">
        <f aca="false">'OCTOBER, 2017'!K102+'NOVEMBER, 2017'!K102+'DECEMBER, 2017'!K102</f>
        <v>15</v>
      </c>
      <c r="L102" s="1826" t="n">
        <f aca="false">'OCTOBER, 2017'!L102+'NOVEMBER, 2017'!L102+'DECEMBER, 2017'!L102</f>
        <v>117</v>
      </c>
      <c r="M102" s="563" t="n">
        <f aca="false">'OCTOBER, 2017'!M102+'NOVEMBER, 2017'!M102+'DECEMBER, 2017'!M102</f>
        <v>79</v>
      </c>
      <c r="N102" s="563" t="n">
        <f aca="false">'OCTOBER, 2017'!N102+'NOVEMBER, 2017'!N102+'DECEMBER, 2017'!N102</f>
        <v>68</v>
      </c>
      <c r="O102" s="563" t="n">
        <f aca="false">'OCTOBER, 2017'!O102+'NOVEMBER, 2017'!O102+'DECEMBER, 2017'!O102</f>
        <v>8</v>
      </c>
      <c r="P102" s="563" t="n">
        <f aca="false">'OCTOBER, 2017'!P102+'NOVEMBER, 2017'!P102+'DECEMBER, 2017'!P102</f>
        <v>38</v>
      </c>
      <c r="Q102" s="563" t="n">
        <f aca="false">'OCTOBER, 2017'!Q102+'NOVEMBER, 2017'!Q102+'DECEMBER, 2017'!Q102</f>
        <v>3</v>
      </c>
      <c r="R102" s="563" t="n">
        <f aca="false">'OCTOBER, 2017'!R102+'NOVEMBER, 2017'!R102+'DECEMBER, 2017'!R102</f>
        <v>0</v>
      </c>
      <c r="S102" s="563" t="n">
        <f aca="false">'OCTOBER, 2017'!S102+'NOVEMBER, 2017'!S102+'DECEMBER, 2017'!S102</f>
        <v>0</v>
      </c>
      <c r="T102" s="563" t="n">
        <f aca="false">'OCTOBER, 2017'!T102+'NOVEMBER, 2017'!T102+'DECEMBER, 2017'!T102</f>
        <v>41760</v>
      </c>
      <c r="U102" s="563" t="n">
        <f aca="false">'OCTOBER, 2017'!U102+'NOVEMBER, 2017'!U102+'DECEMBER, 2017'!U102</f>
        <v>41760</v>
      </c>
      <c r="W102" s="0"/>
    </row>
    <row r="103" customFormat="false" ht="26.25" hidden="false" customHeight="false" outlineLevel="0" collapsed="false">
      <c r="B103" s="715" t="s">
        <v>82</v>
      </c>
      <c r="C103" s="563" t="n">
        <f aca="false">'OCTOBER, 2017'!C103+'NOVEMBER, 2017'!C103+'DECEMBER, 2017'!C103</f>
        <v>0</v>
      </c>
      <c r="D103" s="563" t="n">
        <f aca="false">'OCTOBER, 2017'!D103+'NOVEMBER, 2017'!D103+'DECEMBER, 2017'!D103</f>
        <v>0</v>
      </c>
      <c r="E103" s="563" t="n">
        <f aca="false">'OCTOBER, 2017'!E103+'NOVEMBER, 2017'!E103+'DECEMBER, 2017'!E103</f>
        <v>0</v>
      </c>
      <c r="F103" s="563" t="n">
        <f aca="false">'OCTOBER, 2017'!F103+'NOVEMBER, 2017'!F103+'DECEMBER, 2017'!F103</f>
        <v>0</v>
      </c>
      <c r="G103" s="563" t="n">
        <f aca="false">'OCTOBER, 2017'!G103+'NOVEMBER, 2017'!G103+'DECEMBER, 2017'!G103</f>
        <v>0</v>
      </c>
      <c r="H103" s="563" t="n">
        <f aca="false">'OCTOBER, 2017'!H103+'NOVEMBER, 2017'!H103+'DECEMBER, 2017'!H103</f>
        <v>0</v>
      </c>
      <c r="I103" s="563" t="n">
        <f aca="false">'OCTOBER, 2017'!I103+'NOVEMBER, 2017'!I103+'DECEMBER, 2017'!I103</f>
        <v>0</v>
      </c>
      <c r="J103" s="563" t="n">
        <f aca="false">'OCTOBER, 2017'!J103+'NOVEMBER, 2017'!J103+'DECEMBER, 2017'!J103</f>
        <v>0</v>
      </c>
      <c r="K103" s="563" t="n">
        <f aca="false">'OCTOBER, 2017'!K103+'NOVEMBER, 2017'!K103+'DECEMBER, 2017'!K103</f>
        <v>9</v>
      </c>
      <c r="L103" s="1826" t="n">
        <f aca="false">'OCTOBER, 2017'!L103+'NOVEMBER, 2017'!L103+'DECEMBER, 2017'!L103</f>
        <v>9</v>
      </c>
      <c r="M103" s="563" t="n">
        <f aca="false">'OCTOBER, 2017'!M103+'NOVEMBER, 2017'!M103+'DECEMBER, 2017'!M103</f>
        <v>9</v>
      </c>
      <c r="N103" s="563" t="n">
        <f aca="false">'OCTOBER, 2017'!N103+'NOVEMBER, 2017'!N103+'DECEMBER, 2017'!N103</f>
        <v>7</v>
      </c>
      <c r="O103" s="563" t="n">
        <f aca="false">'OCTOBER, 2017'!O103+'NOVEMBER, 2017'!O103+'DECEMBER, 2017'!O103</f>
        <v>1</v>
      </c>
      <c r="P103" s="563" t="n">
        <f aca="false">'OCTOBER, 2017'!P103+'NOVEMBER, 2017'!P103+'DECEMBER, 2017'!P103</f>
        <v>0</v>
      </c>
      <c r="Q103" s="563" t="n">
        <f aca="false">'OCTOBER, 2017'!Q103+'NOVEMBER, 2017'!Q103+'DECEMBER, 2017'!Q103</f>
        <v>0</v>
      </c>
      <c r="R103" s="563" t="n">
        <f aca="false">'OCTOBER, 2017'!R103+'NOVEMBER, 2017'!R103+'DECEMBER, 2017'!R103</f>
        <v>0</v>
      </c>
      <c r="S103" s="563" t="n">
        <f aca="false">'OCTOBER, 2017'!S103+'NOVEMBER, 2017'!S103+'DECEMBER, 2017'!S103</f>
        <v>1</v>
      </c>
      <c r="T103" s="563" t="n">
        <f aca="false">'OCTOBER, 2017'!T103+'NOVEMBER, 2017'!T103+'DECEMBER, 2017'!T103</f>
        <v>2400</v>
      </c>
      <c r="U103" s="563" t="n">
        <f aca="false">'OCTOBER, 2017'!U103+'NOVEMBER, 2017'!U103+'DECEMBER, 2017'!U103</f>
        <v>2400</v>
      </c>
      <c r="W103" s="0"/>
    </row>
    <row r="104" customFormat="false" ht="26.25" hidden="false" customHeight="false" outlineLevel="0" collapsed="false">
      <c r="B104" s="715" t="s">
        <v>83</v>
      </c>
      <c r="C104" s="563" t="n">
        <f aca="false">'OCTOBER, 2017'!C104+'NOVEMBER, 2017'!C104+'DECEMBER, 2017'!C104</f>
        <v>0</v>
      </c>
      <c r="D104" s="563" t="n">
        <f aca="false">'OCTOBER, 2017'!D104+'NOVEMBER, 2017'!D104+'DECEMBER, 2017'!D104</f>
        <v>3</v>
      </c>
      <c r="E104" s="563" t="n">
        <f aca="false">'OCTOBER, 2017'!E104+'NOVEMBER, 2017'!E104+'DECEMBER, 2017'!E104</f>
        <v>0</v>
      </c>
      <c r="F104" s="563" t="n">
        <f aca="false">'OCTOBER, 2017'!F104+'NOVEMBER, 2017'!F104+'DECEMBER, 2017'!F104</f>
        <v>0</v>
      </c>
      <c r="G104" s="563" t="n">
        <f aca="false">'OCTOBER, 2017'!G104+'NOVEMBER, 2017'!G104+'DECEMBER, 2017'!G104</f>
        <v>6</v>
      </c>
      <c r="H104" s="563" t="n">
        <f aca="false">'OCTOBER, 2017'!H104+'NOVEMBER, 2017'!H104+'DECEMBER, 2017'!H104</f>
        <v>0</v>
      </c>
      <c r="I104" s="563" t="n">
        <f aca="false">'OCTOBER, 2017'!I104+'NOVEMBER, 2017'!I104+'DECEMBER, 2017'!I104</f>
        <v>24</v>
      </c>
      <c r="J104" s="563" t="n">
        <f aca="false">'OCTOBER, 2017'!J104+'NOVEMBER, 2017'!J104+'DECEMBER, 2017'!J104</f>
        <v>0</v>
      </c>
      <c r="K104" s="563" t="n">
        <f aca="false">'OCTOBER, 2017'!K104+'NOVEMBER, 2017'!K104+'DECEMBER, 2017'!K104</f>
        <v>7</v>
      </c>
      <c r="L104" s="1826" t="n">
        <f aca="false">'OCTOBER, 2017'!L104+'NOVEMBER, 2017'!L104+'DECEMBER, 2017'!L104</f>
        <v>40</v>
      </c>
      <c r="M104" s="563" t="n">
        <f aca="false">'OCTOBER, 2017'!M104+'NOVEMBER, 2017'!M104+'DECEMBER, 2017'!M104</f>
        <v>36</v>
      </c>
      <c r="N104" s="563" t="n">
        <f aca="false">'OCTOBER, 2017'!N104+'NOVEMBER, 2017'!N104+'DECEMBER, 2017'!N104</f>
        <v>34</v>
      </c>
      <c r="O104" s="563" t="n">
        <f aca="false">'OCTOBER, 2017'!O104+'NOVEMBER, 2017'!O104+'DECEMBER, 2017'!O104</f>
        <v>2</v>
      </c>
      <c r="P104" s="563" t="n">
        <f aca="false">'OCTOBER, 2017'!P104+'NOVEMBER, 2017'!P104+'DECEMBER, 2017'!P104</f>
        <v>4</v>
      </c>
      <c r="Q104" s="563" t="n">
        <f aca="false">'OCTOBER, 2017'!Q104+'NOVEMBER, 2017'!Q104+'DECEMBER, 2017'!Q104</f>
        <v>0</v>
      </c>
      <c r="R104" s="563" t="n">
        <f aca="false">'OCTOBER, 2017'!R104+'NOVEMBER, 2017'!R104+'DECEMBER, 2017'!R104</f>
        <v>0</v>
      </c>
      <c r="S104" s="563" t="n">
        <f aca="false">'OCTOBER, 2017'!S104+'NOVEMBER, 2017'!S104+'DECEMBER, 2017'!S104</f>
        <v>0</v>
      </c>
      <c r="T104" s="563" t="n">
        <f aca="false">'OCTOBER, 2017'!T104+'NOVEMBER, 2017'!T104+'DECEMBER, 2017'!T104</f>
        <v>14480</v>
      </c>
      <c r="U104" s="563" t="n">
        <f aca="false">'OCTOBER, 2017'!U104+'NOVEMBER, 2017'!U104+'DECEMBER, 2017'!U104</f>
        <v>14480</v>
      </c>
      <c r="W104" s="0"/>
    </row>
    <row r="105" customFormat="false" ht="26.25" hidden="false" customHeight="false" outlineLevel="0" collapsed="false">
      <c r="B105" s="715" t="s">
        <v>84</v>
      </c>
      <c r="C105" s="563" t="n">
        <f aca="false">'OCTOBER, 2017'!C105+'NOVEMBER, 2017'!C105+'DECEMBER, 2017'!C105</f>
        <v>0</v>
      </c>
      <c r="D105" s="563" t="n">
        <f aca="false">'OCTOBER, 2017'!D105+'NOVEMBER, 2017'!D105+'DECEMBER, 2017'!D105</f>
        <v>4</v>
      </c>
      <c r="E105" s="563" t="n">
        <f aca="false">'OCTOBER, 2017'!E105+'NOVEMBER, 2017'!E105+'DECEMBER, 2017'!E105</f>
        <v>5</v>
      </c>
      <c r="F105" s="563" t="n">
        <f aca="false">'OCTOBER, 2017'!F105+'NOVEMBER, 2017'!F105+'DECEMBER, 2017'!F105</f>
        <v>2</v>
      </c>
      <c r="G105" s="563" t="n">
        <f aca="false">'OCTOBER, 2017'!G105+'NOVEMBER, 2017'!G105+'DECEMBER, 2017'!G105</f>
        <v>3</v>
      </c>
      <c r="H105" s="563" t="n">
        <f aca="false">'OCTOBER, 2017'!H105+'NOVEMBER, 2017'!H105+'DECEMBER, 2017'!H105</f>
        <v>3</v>
      </c>
      <c r="I105" s="563" t="n">
        <f aca="false">'OCTOBER, 2017'!I105+'NOVEMBER, 2017'!I105+'DECEMBER, 2017'!I105</f>
        <v>2</v>
      </c>
      <c r="J105" s="563" t="n">
        <f aca="false">'OCTOBER, 2017'!J105+'NOVEMBER, 2017'!J105+'DECEMBER, 2017'!J105</f>
        <v>0</v>
      </c>
      <c r="K105" s="563" t="n">
        <f aca="false">'OCTOBER, 2017'!K105+'NOVEMBER, 2017'!K105+'DECEMBER, 2017'!K105</f>
        <v>20</v>
      </c>
      <c r="L105" s="1826" t="n">
        <f aca="false">'OCTOBER, 2017'!L105+'NOVEMBER, 2017'!L105+'DECEMBER, 2017'!L105</f>
        <v>39</v>
      </c>
      <c r="M105" s="563" t="n">
        <f aca="false">'OCTOBER, 2017'!M105+'NOVEMBER, 2017'!M105+'DECEMBER, 2017'!M105</f>
        <v>38</v>
      </c>
      <c r="N105" s="563" t="n">
        <f aca="false">'OCTOBER, 2017'!N105+'NOVEMBER, 2017'!N105+'DECEMBER, 2017'!N105</f>
        <v>38</v>
      </c>
      <c r="O105" s="563" t="n">
        <f aca="false">'OCTOBER, 2017'!O105+'NOVEMBER, 2017'!O105+'DECEMBER, 2017'!O105</f>
        <v>0</v>
      </c>
      <c r="P105" s="563" t="n">
        <f aca="false">'OCTOBER, 2017'!P105+'NOVEMBER, 2017'!P105+'DECEMBER, 2017'!P105</f>
        <v>1</v>
      </c>
      <c r="Q105" s="563" t="n">
        <f aca="false">'OCTOBER, 2017'!Q105+'NOVEMBER, 2017'!Q105+'DECEMBER, 2017'!Q105</f>
        <v>0</v>
      </c>
      <c r="R105" s="563" t="n">
        <f aca="false">'OCTOBER, 2017'!R105+'NOVEMBER, 2017'!R105+'DECEMBER, 2017'!R105</f>
        <v>0</v>
      </c>
      <c r="S105" s="563" t="n">
        <f aca="false">'OCTOBER, 2017'!S105+'NOVEMBER, 2017'!S105+'DECEMBER, 2017'!S105</f>
        <v>0</v>
      </c>
      <c r="T105" s="563" t="n">
        <f aca="false">'OCTOBER, 2017'!T105+'NOVEMBER, 2017'!T105+'DECEMBER, 2017'!T105</f>
        <v>11024</v>
      </c>
      <c r="U105" s="563" t="n">
        <f aca="false">'OCTOBER, 2017'!U105+'NOVEMBER, 2017'!U105+'DECEMBER, 2017'!U105</f>
        <v>11024</v>
      </c>
      <c r="W105" s="0"/>
    </row>
    <row r="106" customFormat="false" ht="26.25" hidden="false" customHeight="false" outlineLevel="0" collapsed="false">
      <c r="B106" s="715" t="s">
        <v>85</v>
      </c>
      <c r="C106" s="563" t="n">
        <f aca="false">'OCTOBER, 2017'!C106+'NOVEMBER, 2017'!C106+'DECEMBER, 2017'!C106</f>
        <v>0</v>
      </c>
      <c r="D106" s="563" t="n">
        <f aca="false">'OCTOBER, 2017'!D106+'NOVEMBER, 2017'!D106+'DECEMBER, 2017'!D106</f>
        <v>0</v>
      </c>
      <c r="E106" s="563" t="n">
        <f aca="false">'OCTOBER, 2017'!E106+'NOVEMBER, 2017'!E106+'DECEMBER, 2017'!E106</f>
        <v>0</v>
      </c>
      <c r="F106" s="563" t="n">
        <f aca="false">'OCTOBER, 2017'!F106+'NOVEMBER, 2017'!F106+'DECEMBER, 2017'!F106</f>
        <v>0</v>
      </c>
      <c r="G106" s="563" t="n">
        <f aca="false">'OCTOBER, 2017'!G106+'NOVEMBER, 2017'!G106+'DECEMBER, 2017'!G106</f>
        <v>0</v>
      </c>
      <c r="H106" s="563" t="n">
        <f aca="false">'OCTOBER, 2017'!H106+'NOVEMBER, 2017'!H106+'DECEMBER, 2017'!H106</f>
        <v>0</v>
      </c>
      <c r="I106" s="563" t="n">
        <f aca="false">'OCTOBER, 2017'!I106+'NOVEMBER, 2017'!I106+'DECEMBER, 2017'!I106</f>
        <v>0</v>
      </c>
      <c r="J106" s="563" t="n">
        <f aca="false">'OCTOBER, 2017'!J106+'NOVEMBER, 2017'!J106+'DECEMBER, 2017'!J106</f>
        <v>0</v>
      </c>
      <c r="K106" s="563" t="n">
        <f aca="false">'OCTOBER, 2017'!K106+'NOVEMBER, 2017'!K106+'DECEMBER, 2017'!K106</f>
        <v>0</v>
      </c>
      <c r="L106" s="1826" t="n">
        <f aca="false">'OCTOBER, 2017'!L106+'NOVEMBER, 2017'!L106+'DECEMBER, 2017'!L106</f>
        <v>0</v>
      </c>
      <c r="M106" s="563" t="n">
        <f aca="false">'OCTOBER, 2017'!M106+'NOVEMBER, 2017'!M106+'DECEMBER, 2017'!M106</f>
        <v>0</v>
      </c>
      <c r="N106" s="563" t="n">
        <f aca="false">'OCTOBER, 2017'!N106+'NOVEMBER, 2017'!N106+'DECEMBER, 2017'!N106</f>
        <v>0</v>
      </c>
      <c r="O106" s="563" t="n">
        <f aca="false">'OCTOBER, 2017'!O106+'NOVEMBER, 2017'!O106+'DECEMBER, 2017'!O106</f>
        <v>0</v>
      </c>
      <c r="P106" s="563" t="n">
        <f aca="false">'OCTOBER, 2017'!P106+'NOVEMBER, 2017'!P106+'DECEMBER, 2017'!P106</f>
        <v>0</v>
      </c>
      <c r="Q106" s="563" t="n">
        <f aca="false">'OCTOBER, 2017'!Q106+'NOVEMBER, 2017'!Q106+'DECEMBER, 2017'!Q106</f>
        <v>0</v>
      </c>
      <c r="R106" s="563" t="n">
        <f aca="false">'OCTOBER, 2017'!R106+'NOVEMBER, 2017'!R106+'DECEMBER, 2017'!R106</f>
        <v>0</v>
      </c>
      <c r="S106" s="563" t="n">
        <f aca="false">'OCTOBER, 2017'!S106+'NOVEMBER, 2017'!S106+'DECEMBER, 2017'!S106</f>
        <v>0</v>
      </c>
      <c r="T106" s="563" t="n">
        <f aca="false">'OCTOBER, 2017'!T106+'NOVEMBER, 2017'!T106+'DECEMBER, 2017'!T106</f>
        <v>0</v>
      </c>
      <c r="U106" s="563" t="n">
        <f aca="false">'OCTOBER, 2017'!U106+'NOVEMBER, 2017'!U106+'DECEMBER, 2017'!U106</f>
        <v>0</v>
      </c>
      <c r="W106" s="0"/>
    </row>
    <row r="107" customFormat="false" ht="26.25" hidden="false" customHeight="false" outlineLevel="0" collapsed="false">
      <c r="B107" s="715" t="s">
        <v>86</v>
      </c>
      <c r="C107" s="563" t="n">
        <f aca="false">'OCTOBER, 2017'!C107+'NOVEMBER, 2017'!C107+'DECEMBER, 2017'!C107</f>
        <v>0</v>
      </c>
      <c r="D107" s="563" t="n">
        <f aca="false">'OCTOBER, 2017'!D107+'NOVEMBER, 2017'!D107+'DECEMBER, 2017'!D107</f>
        <v>0</v>
      </c>
      <c r="E107" s="563" t="n">
        <f aca="false">'OCTOBER, 2017'!E107+'NOVEMBER, 2017'!E107+'DECEMBER, 2017'!E107</f>
        <v>0</v>
      </c>
      <c r="F107" s="563" t="n">
        <f aca="false">'OCTOBER, 2017'!F107+'NOVEMBER, 2017'!F107+'DECEMBER, 2017'!F107</f>
        <v>0</v>
      </c>
      <c r="G107" s="563" t="n">
        <f aca="false">'OCTOBER, 2017'!G107+'NOVEMBER, 2017'!G107+'DECEMBER, 2017'!G107</f>
        <v>0</v>
      </c>
      <c r="H107" s="563" t="n">
        <f aca="false">'OCTOBER, 2017'!H107+'NOVEMBER, 2017'!H107+'DECEMBER, 2017'!H107</f>
        <v>0</v>
      </c>
      <c r="I107" s="563" t="n">
        <f aca="false">'OCTOBER, 2017'!I107+'NOVEMBER, 2017'!I107+'DECEMBER, 2017'!I107</f>
        <v>0</v>
      </c>
      <c r="J107" s="563" t="n">
        <f aca="false">'OCTOBER, 2017'!J107+'NOVEMBER, 2017'!J107+'DECEMBER, 2017'!J107</f>
        <v>0</v>
      </c>
      <c r="K107" s="563" t="n">
        <f aca="false">'OCTOBER, 2017'!K107+'NOVEMBER, 2017'!K107+'DECEMBER, 2017'!K107</f>
        <v>12</v>
      </c>
      <c r="L107" s="1826" t="n">
        <f aca="false">'OCTOBER, 2017'!L107+'NOVEMBER, 2017'!L107+'DECEMBER, 2017'!L107</f>
        <v>12</v>
      </c>
      <c r="M107" s="563" t="n">
        <f aca="false">'OCTOBER, 2017'!M107+'NOVEMBER, 2017'!M107+'DECEMBER, 2017'!M107</f>
        <v>5</v>
      </c>
      <c r="N107" s="563" t="n">
        <f aca="false">'OCTOBER, 2017'!N107+'NOVEMBER, 2017'!N107+'DECEMBER, 2017'!N107</f>
        <v>4</v>
      </c>
      <c r="O107" s="563" t="n">
        <f aca="false">'OCTOBER, 2017'!O107+'NOVEMBER, 2017'!O107+'DECEMBER, 2017'!O107</f>
        <v>0</v>
      </c>
      <c r="P107" s="563" t="n">
        <f aca="false">'OCTOBER, 2017'!P107+'NOVEMBER, 2017'!P107+'DECEMBER, 2017'!P107</f>
        <v>7</v>
      </c>
      <c r="Q107" s="563" t="n">
        <f aca="false">'OCTOBER, 2017'!Q107+'NOVEMBER, 2017'!Q107+'DECEMBER, 2017'!Q107</f>
        <v>0</v>
      </c>
      <c r="R107" s="563" t="n">
        <f aca="false">'OCTOBER, 2017'!R107+'NOVEMBER, 2017'!R107+'DECEMBER, 2017'!R107</f>
        <v>0</v>
      </c>
      <c r="S107" s="563" t="n">
        <f aca="false">'OCTOBER, 2017'!S107+'NOVEMBER, 2017'!S107+'DECEMBER, 2017'!S107</f>
        <v>1</v>
      </c>
      <c r="T107" s="563" t="n">
        <f aca="false">'OCTOBER, 2017'!T107+'NOVEMBER, 2017'!T107+'DECEMBER, 2017'!T107</f>
        <v>2880</v>
      </c>
      <c r="U107" s="563" t="n">
        <f aca="false">'OCTOBER, 2017'!U107+'NOVEMBER, 2017'!U107+'DECEMBER, 2017'!U107</f>
        <v>2880</v>
      </c>
      <c r="W107" s="0"/>
    </row>
    <row r="108" customFormat="false" ht="26.25" hidden="false" customHeight="false" outlineLevel="0" collapsed="false">
      <c r="B108" s="715" t="s">
        <v>87</v>
      </c>
      <c r="C108" s="563" t="n">
        <f aca="false">'OCTOBER, 2017'!C108+'NOVEMBER, 2017'!C108+'DECEMBER, 2017'!C108</f>
        <v>0</v>
      </c>
      <c r="D108" s="563" t="n">
        <f aca="false">'OCTOBER, 2017'!D108+'NOVEMBER, 2017'!D108+'DECEMBER, 2017'!D108</f>
        <v>0</v>
      </c>
      <c r="E108" s="563" t="n">
        <f aca="false">'OCTOBER, 2017'!E108+'NOVEMBER, 2017'!E108+'DECEMBER, 2017'!E108</f>
        <v>0</v>
      </c>
      <c r="F108" s="563" t="n">
        <f aca="false">'OCTOBER, 2017'!F108+'NOVEMBER, 2017'!F108+'DECEMBER, 2017'!F108</f>
        <v>0</v>
      </c>
      <c r="G108" s="563" t="n">
        <f aca="false">'OCTOBER, 2017'!G108+'NOVEMBER, 2017'!G108+'DECEMBER, 2017'!G108</f>
        <v>0</v>
      </c>
      <c r="H108" s="563" t="n">
        <f aca="false">'OCTOBER, 2017'!H108+'NOVEMBER, 2017'!H108+'DECEMBER, 2017'!H108</f>
        <v>1</v>
      </c>
      <c r="I108" s="563" t="n">
        <f aca="false">'OCTOBER, 2017'!I108+'NOVEMBER, 2017'!I108+'DECEMBER, 2017'!I108</f>
        <v>0</v>
      </c>
      <c r="J108" s="563" t="n">
        <f aca="false">'OCTOBER, 2017'!J108+'NOVEMBER, 2017'!J108+'DECEMBER, 2017'!J108</f>
        <v>0</v>
      </c>
      <c r="K108" s="563" t="n">
        <f aca="false">'OCTOBER, 2017'!K108+'NOVEMBER, 2017'!K108+'DECEMBER, 2017'!K108</f>
        <v>14</v>
      </c>
      <c r="L108" s="1826" t="n">
        <f aca="false">'OCTOBER, 2017'!L108+'NOVEMBER, 2017'!L108+'DECEMBER, 2017'!L108</f>
        <v>15</v>
      </c>
      <c r="M108" s="563" t="n">
        <f aca="false">'OCTOBER, 2017'!M108+'NOVEMBER, 2017'!M108+'DECEMBER, 2017'!M108</f>
        <v>6</v>
      </c>
      <c r="N108" s="563" t="n">
        <f aca="false">'OCTOBER, 2017'!N108+'NOVEMBER, 2017'!N108+'DECEMBER, 2017'!N108</f>
        <v>6</v>
      </c>
      <c r="O108" s="563" t="n">
        <f aca="false">'OCTOBER, 2017'!O108+'NOVEMBER, 2017'!O108+'DECEMBER, 2017'!O108</f>
        <v>0</v>
      </c>
      <c r="P108" s="563" t="n">
        <f aca="false">'OCTOBER, 2017'!P108+'NOVEMBER, 2017'!P108+'DECEMBER, 2017'!P108</f>
        <v>9</v>
      </c>
      <c r="Q108" s="563" t="n">
        <f aca="false">'OCTOBER, 2017'!Q108+'NOVEMBER, 2017'!Q108+'DECEMBER, 2017'!Q108</f>
        <v>0</v>
      </c>
      <c r="R108" s="563" t="n">
        <f aca="false">'OCTOBER, 2017'!R108+'NOVEMBER, 2017'!R108+'DECEMBER, 2017'!R108</f>
        <v>0</v>
      </c>
      <c r="S108" s="563" t="n">
        <f aca="false">'OCTOBER, 2017'!S108+'NOVEMBER, 2017'!S108+'DECEMBER, 2017'!S108</f>
        <v>0</v>
      </c>
      <c r="T108" s="563" t="n">
        <f aca="false">'OCTOBER, 2017'!T108+'NOVEMBER, 2017'!T108+'DECEMBER, 2017'!T108</f>
        <v>4380</v>
      </c>
      <c r="U108" s="563" t="n">
        <f aca="false">'OCTOBER, 2017'!U108+'NOVEMBER, 2017'!U108+'DECEMBER, 2017'!U108</f>
        <v>4380</v>
      </c>
      <c r="W108" s="0"/>
    </row>
    <row r="109" customFormat="false" ht="26.25" hidden="false" customHeight="false" outlineLevel="0" collapsed="false">
      <c r="B109" s="715" t="s">
        <v>88</v>
      </c>
      <c r="C109" s="563" t="n">
        <f aca="false">'OCTOBER, 2017'!C109+'NOVEMBER, 2017'!C109+'DECEMBER, 2017'!C109</f>
        <v>0</v>
      </c>
      <c r="D109" s="563" t="n">
        <f aca="false">'OCTOBER, 2017'!D109+'NOVEMBER, 2017'!D109+'DECEMBER, 2017'!D109</f>
        <v>0</v>
      </c>
      <c r="E109" s="563" t="n">
        <f aca="false">'OCTOBER, 2017'!E109+'NOVEMBER, 2017'!E109+'DECEMBER, 2017'!E109</f>
        <v>0</v>
      </c>
      <c r="F109" s="563" t="n">
        <f aca="false">'OCTOBER, 2017'!F109+'NOVEMBER, 2017'!F109+'DECEMBER, 2017'!F109</f>
        <v>0</v>
      </c>
      <c r="G109" s="563" t="n">
        <f aca="false">'OCTOBER, 2017'!G109+'NOVEMBER, 2017'!G109+'DECEMBER, 2017'!G109</f>
        <v>0</v>
      </c>
      <c r="H109" s="563" t="n">
        <f aca="false">'OCTOBER, 2017'!H109+'NOVEMBER, 2017'!H109+'DECEMBER, 2017'!H109</f>
        <v>0</v>
      </c>
      <c r="I109" s="563" t="n">
        <f aca="false">'OCTOBER, 2017'!I109+'NOVEMBER, 2017'!I109+'DECEMBER, 2017'!I109</f>
        <v>0</v>
      </c>
      <c r="J109" s="563" t="n">
        <f aca="false">'OCTOBER, 2017'!J109+'NOVEMBER, 2017'!J109+'DECEMBER, 2017'!J109</f>
        <v>0</v>
      </c>
      <c r="K109" s="563" t="n">
        <f aca="false">'OCTOBER, 2017'!K109+'NOVEMBER, 2017'!K109+'DECEMBER, 2017'!K109</f>
        <v>0</v>
      </c>
      <c r="L109" s="1826" t="n">
        <f aca="false">'OCTOBER, 2017'!L109+'NOVEMBER, 2017'!L109+'DECEMBER, 2017'!L109</f>
        <v>0</v>
      </c>
      <c r="M109" s="563" t="n">
        <f aca="false">'OCTOBER, 2017'!M109+'NOVEMBER, 2017'!M109+'DECEMBER, 2017'!M109</f>
        <v>0</v>
      </c>
      <c r="N109" s="563" t="n">
        <f aca="false">'OCTOBER, 2017'!N109+'NOVEMBER, 2017'!N109+'DECEMBER, 2017'!N109</f>
        <v>0</v>
      </c>
      <c r="O109" s="563" t="n">
        <f aca="false">'OCTOBER, 2017'!O109+'NOVEMBER, 2017'!O109+'DECEMBER, 2017'!O109</f>
        <v>0</v>
      </c>
      <c r="P109" s="563" t="n">
        <f aca="false">'OCTOBER, 2017'!P109+'NOVEMBER, 2017'!P109+'DECEMBER, 2017'!P109</f>
        <v>0</v>
      </c>
      <c r="Q109" s="563" t="n">
        <f aca="false">'OCTOBER, 2017'!Q109+'NOVEMBER, 2017'!Q109+'DECEMBER, 2017'!Q109</f>
        <v>0</v>
      </c>
      <c r="R109" s="563" t="n">
        <f aca="false">'OCTOBER, 2017'!R109+'NOVEMBER, 2017'!R109+'DECEMBER, 2017'!R109</f>
        <v>0</v>
      </c>
      <c r="S109" s="563" t="n">
        <f aca="false">'OCTOBER, 2017'!S109+'NOVEMBER, 2017'!S109+'DECEMBER, 2017'!S109</f>
        <v>0</v>
      </c>
      <c r="T109" s="563" t="n">
        <f aca="false">'OCTOBER, 2017'!T109+'NOVEMBER, 2017'!T109+'DECEMBER, 2017'!T109</f>
        <v>0</v>
      </c>
      <c r="U109" s="563" t="n">
        <f aca="false">'OCTOBER, 2017'!U109+'NOVEMBER, 2017'!U109+'DECEMBER, 2017'!U109</f>
        <v>0</v>
      </c>
      <c r="W109" s="57"/>
    </row>
    <row r="110" customFormat="false" ht="26.25" hidden="false" customHeight="false" outlineLevel="0" collapsed="false">
      <c r="B110" s="1827" t="s">
        <v>89</v>
      </c>
      <c r="C110" s="563" t="n">
        <f aca="false">'OCTOBER, 2017'!C110+'NOVEMBER, 2017'!C110+'DECEMBER, 2017'!C110</f>
        <v>0</v>
      </c>
      <c r="D110" s="563" t="n">
        <f aca="false">'OCTOBER, 2017'!D110+'NOVEMBER, 2017'!D110+'DECEMBER, 2017'!D110</f>
        <v>0</v>
      </c>
      <c r="E110" s="563" t="n">
        <f aca="false">'OCTOBER, 2017'!E110+'NOVEMBER, 2017'!E110+'DECEMBER, 2017'!E110</f>
        <v>0</v>
      </c>
      <c r="F110" s="563" t="n">
        <f aca="false">'OCTOBER, 2017'!F110+'NOVEMBER, 2017'!F110+'DECEMBER, 2017'!F110</f>
        <v>0</v>
      </c>
      <c r="G110" s="563" t="n">
        <f aca="false">'OCTOBER, 2017'!G110+'NOVEMBER, 2017'!G110+'DECEMBER, 2017'!G110</f>
        <v>0</v>
      </c>
      <c r="H110" s="563" t="n">
        <f aca="false">'OCTOBER, 2017'!H110+'NOVEMBER, 2017'!H110+'DECEMBER, 2017'!H110</f>
        <v>0</v>
      </c>
      <c r="I110" s="563" t="n">
        <f aca="false">'OCTOBER, 2017'!I110+'NOVEMBER, 2017'!I110+'DECEMBER, 2017'!I110</f>
        <v>0</v>
      </c>
      <c r="J110" s="563" t="n">
        <f aca="false">'OCTOBER, 2017'!J110+'NOVEMBER, 2017'!J110+'DECEMBER, 2017'!J110</f>
        <v>0</v>
      </c>
      <c r="K110" s="563" t="n">
        <f aca="false">'OCTOBER, 2017'!K110+'NOVEMBER, 2017'!K110+'DECEMBER, 2017'!K110</f>
        <v>9</v>
      </c>
      <c r="L110" s="1826" t="n">
        <f aca="false">'OCTOBER, 2017'!L110+'NOVEMBER, 2017'!L110+'DECEMBER, 2017'!L110</f>
        <v>9</v>
      </c>
      <c r="M110" s="563" t="n">
        <f aca="false">'OCTOBER, 2017'!M110+'NOVEMBER, 2017'!M110+'DECEMBER, 2017'!M110</f>
        <v>9</v>
      </c>
      <c r="N110" s="563" t="n">
        <f aca="false">'OCTOBER, 2017'!N110+'NOVEMBER, 2017'!N110+'DECEMBER, 2017'!N110</f>
        <v>8</v>
      </c>
      <c r="O110" s="563" t="n">
        <f aca="false">'OCTOBER, 2017'!O110+'NOVEMBER, 2017'!O110+'DECEMBER, 2017'!O110</f>
        <v>0</v>
      </c>
      <c r="P110" s="563" t="n">
        <f aca="false">'OCTOBER, 2017'!P110+'NOVEMBER, 2017'!P110+'DECEMBER, 2017'!P110</f>
        <v>0</v>
      </c>
      <c r="Q110" s="563" t="n">
        <f aca="false">'OCTOBER, 2017'!Q110+'NOVEMBER, 2017'!Q110+'DECEMBER, 2017'!Q110</f>
        <v>0</v>
      </c>
      <c r="R110" s="563" t="n">
        <f aca="false">'OCTOBER, 2017'!R110+'NOVEMBER, 2017'!R110+'DECEMBER, 2017'!R110</f>
        <v>0</v>
      </c>
      <c r="S110" s="563" t="n">
        <f aca="false">'OCTOBER, 2017'!S110+'NOVEMBER, 2017'!S110+'DECEMBER, 2017'!S110</f>
        <v>1</v>
      </c>
      <c r="T110" s="563" t="n">
        <f aca="false">'OCTOBER, 2017'!T110+'NOVEMBER, 2017'!T110+'DECEMBER, 2017'!T110</f>
        <v>2100</v>
      </c>
      <c r="U110" s="563" t="n">
        <f aca="false">'OCTOBER, 2017'!U110+'NOVEMBER, 2017'!U110+'DECEMBER, 2017'!U110</f>
        <v>2100</v>
      </c>
      <c r="W110" s="57"/>
    </row>
    <row r="111" customFormat="false" ht="26.25" hidden="false" customHeight="false" outlineLevel="0" collapsed="false">
      <c r="B111" s="1827" t="s">
        <v>90</v>
      </c>
      <c r="C111" s="563" t="n">
        <f aca="false">'OCTOBER, 2017'!C111+'NOVEMBER, 2017'!C111+'DECEMBER, 2017'!C111</f>
        <v>0</v>
      </c>
      <c r="D111" s="563" t="n">
        <f aca="false">'OCTOBER, 2017'!D111+'NOVEMBER, 2017'!D111+'DECEMBER, 2017'!D111</f>
        <v>0</v>
      </c>
      <c r="E111" s="563" t="n">
        <f aca="false">'OCTOBER, 2017'!E111+'NOVEMBER, 2017'!E111+'DECEMBER, 2017'!E111</f>
        <v>0</v>
      </c>
      <c r="F111" s="563" t="n">
        <f aca="false">'OCTOBER, 2017'!F111+'NOVEMBER, 2017'!F111+'DECEMBER, 2017'!F111</f>
        <v>0</v>
      </c>
      <c r="G111" s="563" t="n">
        <f aca="false">'OCTOBER, 2017'!G111+'NOVEMBER, 2017'!G111+'DECEMBER, 2017'!G111</f>
        <v>0</v>
      </c>
      <c r="H111" s="563" t="n">
        <f aca="false">'OCTOBER, 2017'!H111+'NOVEMBER, 2017'!H111+'DECEMBER, 2017'!H111</f>
        <v>0</v>
      </c>
      <c r="I111" s="563" t="n">
        <f aca="false">'OCTOBER, 2017'!I111+'NOVEMBER, 2017'!I111+'DECEMBER, 2017'!I111</f>
        <v>0</v>
      </c>
      <c r="J111" s="563" t="n">
        <f aca="false">'OCTOBER, 2017'!J111+'NOVEMBER, 2017'!J111+'DECEMBER, 2017'!J111</f>
        <v>0</v>
      </c>
      <c r="K111" s="563" t="n">
        <f aca="false">'OCTOBER, 2017'!K111+'NOVEMBER, 2017'!K111+'DECEMBER, 2017'!K111</f>
        <v>0</v>
      </c>
      <c r="L111" s="1826" t="n">
        <f aca="false">'OCTOBER, 2017'!L111+'NOVEMBER, 2017'!L111+'DECEMBER, 2017'!L111</f>
        <v>0</v>
      </c>
      <c r="M111" s="563" t="n">
        <f aca="false">'OCTOBER, 2017'!M111+'NOVEMBER, 2017'!M111+'DECEMBER, 2017'!M111</f>
        <v>0</v>
      </c>
      <c r="N111" s="563" t="n">
        <f aca="false">'OCTOBER, 2017'!N111+'NOVEMBER, 2017'!N111+'DECEMBER, 2017'!N111</f>
        <v>0</v>
      </c>
      <c r="O111" s="563" t="n">
        <f aca="false">'OCTOBER, 2017'!O111+'NOVEMBER, 2017'!O111+'DECEMBER, 2017'!O111</f>
        <v>0</v>
      </c>
      <c r="P111" s="563" t="n">
        <f aca="false">'OCTOBER, 2017'!P111+'NOVEMBER, 2017'!P111+'DECEMBER, 2017'!P111</f>
        <v>0</v>
      </c>
      <c r="Q111" s="563" t="n">
        <f aca="false">'OCTOBER, 2017'!Q111+'NOVEMBER, 2017'!Q111+'DECEMBER, 2017'!Q111</f>
        <v>0</v>
      </c>
      <c r="R111" s="563" t="n">
        <f aca="false">'OCTOBER, 2017'!R111+'NOVEMBER, 2017'!R111+'DECEMBER, 2017'!R111</f>
        <v>0</v>
      </c>
      <c r="S111" s="563" t="n">
        <f aca="false">'OCTOBER, 2017'!S111+'NOVEMBER, 2017'!S111+'DECEMBER, 2017'!S111</f>
        <v>0</v>
      </c>
      <c r="T111" s="563" t="n">
        <f aca="false">'OCTOBER, 2017'!T111+'NOVEMBER, 2017'!T111+'DECEMBER, 2017'!T111</f>
        <v>0</v>
      </c>
      <c r="U111" s="563" t="n">
        <f aca="false">'OCTOBER, 2017'!U111+'NOVEMBER, 2017'!U111+'DECEMBER, 2017'!U111</f>
        <v>0</v>
      </c>
      <c r="W111" s="57"/>
    </row>
    <row r="112" customFormat="false" ht="26.25" hidden="false" customHeight="false" outlineLevel="0" collapsed="false">
      <c r="B112" s="1827" t="s">
        <v>91</v>
      </c>
      <c r="C112" s="563" t="n">
        <f aca="false">'OCTOBER, 2017'!C112+'NOVEMBER, 2017'!C112+'DECEMBER, 2017'!C112</f>
        <v>0</v>
      </c>
      <c r="D112" s="563" t="n">
        <f aca="false">'OCTOBER, 2017'!D112+'NOVEMBER, 2017'!D112+'DECEMBER, 2017'!D112</f>
        <v>0</v>
      </c>
      <c r="E112" s="563" t="n">
        <f aca="false">'OCTOBER, 2017'!E112+'NOVEMBER, 2017'!E112+'DECEMBER, 2017'!E112</f>
        <v>0</v>
      </c>
      <c r="F112" s="563" t="n">
        <f aca="false">'OCTOBER, 2017'!F112+'NOVEMBER, 2017'!F112+'DECEMBER, 2017'!F112</f>
        <v>0</v>
      </c>
      <c r="G112" s="563" t="n">
        <f aca="false">'OCTOBER, 2017'!G112+'NOVEMBER, 2017'!G112+'DECEMBER, 2017'!G112</f>
        <v>0</v>
      </c>
      <c r="H112" s="563" t="n">
        <f aca="false">'OCTOBER, 2017'!H112+'NOVEMBER, 2017'!H112+'DECEMBER, 2017'!H112</f>
        <v>0</v>
      </c>
      <c r="I112" s="563" t="n">
        <f aca="false">'OCTOBER, 2017'!I112+'NOVEMBER, 2017'!I112+'DECEMBER, 2017'!I112</f>
        <v>0</v>
      </c>
      <c r="J112" s="563" t="n">
        <f aca="false">'OCTOBER, 2017'!J112+'NOVEMBER, 2017'!J112+'DECEMBER, 2017'!J112</f>
        <v>0</v>
      </c>
      <c r="K112" s="563" t="n">
        <f aca="false">'OCTOBER, 2017'!K112+'NOVEMBER, 2017'!K112+'DECEMBER, 2017'!K112</f>
        <v>0</v>
      </c>
      <c r="L112" s="1826" t="n">
        <f aca="false">'OCTOBER, 2017'!L112+'NOVEMBER, 2017'!L112+'DECEMBER, 2017'!L112</f>
        <v>0</v>
      </c>
      <c r="M112" s="563" t="n">
        <f aca="false">'OCTOBER, 2017'!M112+'NOVEMBER, 2017'!M112+'DECEMBER, 2017'!M112</f>
        <v>0</v>
      </c>
      <c r="N112" s="563" t="n">
        <f aca="false">'OCTOBER, 2017'!N112+'NOVEMBER, 2017'!N112+'DECEMBER, 2017'!N112</f>
        <v>0</v>
      </c>
      <c r="O112" s="563" t="n">
        <f aca="false">'OCTOBER, 2017'!O112+'NOVEMBER, 2017'!O112+'DECEMBER, 2017'!O112</f>
        <v>0</v>
      </c>
      <c r="P112" s="563" t="n">
        <f aca="false">'OCTOBER, 2017'!P112+'NOVEMBER, 2017'!P112+'DECEMBER, 2017'!P112</f>
        <v>0</v>
      </c>
      <c r="Q112" s="563" t="n">
        <f aca="false">'OCTOBER, 2017'!Q112+'NOVEMBER, 2017'!Q112+'DECEMBER, 2017'!Q112</f>
        <v>0</v>
      </c>
      <c r="R112" s="563" t="n">
        <f aca="false">'OCTOBER, 2017'!R112+'NOVEMBER, 2017'!R112+'DECEMBER, 2017'!R112</f>
        <v>0</v>
      </c>
      <c r="S112" s="563" t="n">
        <f aca="false">'OCTOBER, 2017'!S112+'NOVEMBER, 2017'!S112+'DECEMBER, 2017'!S112</f>
        <v>0</v>
      </c>
      <c r="T112" s="563" t="n">
        <f aca="false">'OCTOBER, 2017'!T112+'NOVEMBER, 2017'!T112+'DECEMBER, 2017'!T112</f>
        <v>0</v>
      </c>
      <c r="U112" s="563" t="n">
        <f aca="false">'OCTOBER, 2017'!U112+'NOVEMBER, 2017'!U112+'DECEMBER, 2017'!U112</f>
        <v>0</v>
      </c>
      <c r="W112" s="57"/>
    </row>
    <row r="113" customFormat="false" ht="26.25" hidden="false" customHeight="false" outlineLevel="0" collapsed="false">
      <c r="B113" s="1827" t="s">
        <v>92</v>
      </c>
      <c r="C113" s="563" t="n">
        <f aca="false">'OCTOBER, 2017'!C113+'NOVEMBER, 2017'!C113+'DECEMBER, 2017'!C113</f>
        <v>0</v>
      </c>
      <c r="D113" s="563" t="n">
        <f aca="false">'OCTOBER, 2017'!D113+'NOVEMBER, 2017'!D113+'DECEMBER, 2017'!D113</f>
        <v>2</v>
      </c>
      <c r="E113" s="563" t="n">
        <f aca="false">'OCTOBER, 2017'!E113+'NOVEMBER, 2017'!E113+'DECEMBER, 2017'!E113</f>
        <v>1</v>
      </c>
      <c r="F113" s="563" t="n">
        <f aca="false">'OCTOBER, 2017'!F113+'NOVEMBER, 2017'!F113+'DECEMBER, 2017'!F113</f>
        <v>0</v>
      </c>
      <c r="G113" s="563" t="n">
        <f aca="false">'OCTOBER, 2017'!G113+'NOVEMBER, 2017'!G113+'DECEMBER, 2017'!G113</f>
        <v>0</v>
      </c>
      <c r="H113" s="563" t="n">
        <f aca="false">'OCTOBER, 2017'!H113+'NOVEMBER, 2017'!H113+'DECEMBER, 2017'!H113</f>
        <v>1</v>
      </c>
      <c r="I113" s="563" t="n">
        <f aca="false">'OCTOBER, 2017'!I113+'NOVEMBER, 2017'!I113+'DECEMBER, 2017'!I113</f>
        <v>1</v>
      </c>
      <c r="J113" s="563" t="n">
        <f aca="false">'OCTOBER, 2017'!J113+'NOVEMBER, 2017'!J113+'DECEMBER, 2017'!J113</f>
        <v>0</v>
      </c>
      <c r="K113" s="563" t="n">
        <f aca="false">'OCTOBER, 2017'!K113+'NOVEMBER, 2017'!K113+'DECEMBER, 2017'!K113</f>
        <v>13</v>
      </c>
      <c r="L113" s="1826" t="n">
        <f aca="false">'OCTOBER, 2017'!L113+'NOVEMBER, 2017'!L113+'DECEMBER, 2017'!L113</f>
        <v>18</v>
      </c>
      <c r="M113" s="563" t="n">
        <f aca="false">'OCTOBER, 2017'!M113+'NOVEMBER, 2017'!M113+'DECEMBER, 2017'!M113</f>
        <v>18</v>
      </c>
      <c r="N113" s="563" t="n">
        <f aca="false">'OCTOBER, 2017'!N113+'NOVEMBER, 2017'!N113+'DECEMBER, 2017'!N113</f>
        <v>13</v>
      </c>
      <c r="O113" s="563" t="n">
        <f aca="false">'OCTOBER, 2017'!O113+'NOVEMBER, 2017'!O113+'DECEMBER, 2017'!O113</f>
        <v>2</v>
      </c>
      <c r="P113" s="563" t="n">
        <f aca="false">'OCTOBER, 2017'!P113+'NOVEMBER, 2017'!P113+'DECEMBER, 2017'!P113</f>
        <v>0</v>
      </c>
      <c r="Q113" s="563" t="n">
        <f aca="false">'OCTOBER, 2017'!Q113+'NOVEMBER, 2017'!Q113+'DECEMBER, 2017'!Q113</f>
        <v>3</v>
      </c>
      <c r="R113" s="563" t="n">
        <f aca="false">'OCTOBER, 2017'!R113+'NOVEMBER, 2017'!R113+'DECEMBER, 2017'!R113</f>
        <v>0</v>
      </c>
      <c r="S113" s="563" t="n">
        <f aca="false">'OCTOBER, 2017'!S113+'NOVEMBER, 2017'!S113+'DECEMBER, 2017'!S113</f>
        <v>0</v>
      </c>
      <c r="T113" s="563" t="n">
        <f aca="false">'OCTOBER, 2017'!T113+'NOVEMBER, 2017'!T113+'DECEMBER, 2017'!T113</f>
        <v>6120</v>
      </c>
      <c r="U113" s="563" t="n">
        <f aca="false">'OCTOBER, 2017'!U113+'NOVEMBER, 2017'!U113+'DECEMBER, 2017'!U113</f>
        <v>5040</v>
      </c>
      <c r="W113" s="57"/>
    </row>
    <row r="114" customFormat="false" ht="26.25" hidden="false" customHeight="false" outlineLevel="0" collapsed="false">
      <c r="B114" s="1827" t="s">
        <v>93</v>
      </c>
      <c r="C114" s="563" t="n">
        <f aca="false">'OCTOBER, 2017'!C114+'NOVEMBER, 2017'!C114+'DECEMBER, 2017'!C114</f>
        <v>0</v>
      </c>
      <c r="D114" s="563" t="n">
        <f aca="false">'OCTOBER, 2017'!D114+'NOVEMBER, 2017'!D114+'DECEMBER, 2017'!D114</f>
        <v>0</v>
      </c>
      <c r="E114" s="563" t="n">
        <f aca="false">'OCTOBER, 2017'!E114+'NOVEMBER, 2017'!E114+'DECEMBER, 2017'!E114</f>
        <v>0</v>
      </c>
      <c r="F114" s="563" t="n">
        <f aca="false">'OCTOBER, 2017'!F114+'NOVEMBER, 2017'!F114+'DECEMBER, 2017'!F114</f>
        <v>0</v>
      </c>
      <c r="G114" s="563" t="n">
        <f aca="false">'OCTOBER, 2017'!G114+'NOVEMBER, 2017'!G114+'DECEMBER, 2017'!G114</f>
        <v>0</v>
      </c>
      <c r="H114" s="563" t="n">
        <f aca="false">'OCTOBER, 2017'!H114+'NOVEMBER, 2017'!H114+'DECEMBER, 2017'!H114</f>
        <v>0</v>
      </c>
      <c r="I114" s="563" t="n">
        <f aca="false">'OCTOBER, 2017'!I114+'NOVEMBER, 2017'!I114+'DECEMBER, 2017'!I114</f>
        <v>0</v>
      </c>
      <c r="J114" s="563" t="n">
        <f aca="false">'OCTOBER, 2017'!J114+'NOVEMBER, 2017'!J114+'DECEMBER, 2017'!J114</f>
        <v>0</v>
      </c>
      <c r="K114" s="563" t="n">
        <f aca="false">'OCTOBER, 2017'!K114+'NOVEMBER, 2017'!K114+'DECEMBER, 2017'!K114</f>
        <v>1</v>
      </c>
      <c r="L114" s="1826" t="n">
        <f aca="false">'OCTOBER, 2017'!L114+'NOVEMBER, 2017'!L114+'DECEMBER, 2017'!L114</f>
        <v>1</v>
      </c>
      <c r="M114" s="563" t="n">
        <f aca="false">'OCTOBER, 2017'!M114+'NOVEMBER, 2017'!M114+'DECEMBER, 2017'!M114</f>
        <v>1</v>
      </c>
      <c r="N114" s="563" t="n">
        <f aca="false">'OCTOBER, 2017'!N114+'NOVEMBER, 2017'!N114+'DECEMBER, 2017'!N114</f>
        <v>1</v>
      </c>
      <c r="O114" s="563" t="n">
        <f aca="false">'OCTOBER, 2017'!O114+'NOVEMBER, 2017'!O114+'DECEMBER, 2017'!O114</f>
        <v>0</v>
      </c>
      <c r="P114" s="563" t="n">
        <f aca="false">'OCTOBER, 2017'!P114+'NOVEMBER, 2017'!P114+'DECEMBER, 2017'!P114</f>
        <v>0</v>
      </c>
      <c r="Q114" s="563" t="n">
        <f aca="false">'OCTOBER, 2017'!Q114+'NOVEMBER, 2017'!Q114+'DECEMBER, 2017'!Q114</f>
        <v>0</v>
      </c>
      <c r="R114" s="563" t="n">
        <f aca="false">'OCTOBER, 2017'!R114+'NOVEMBER, 2017'!R114+'DECEMBER, 2017'!R114</f>
        <v>0</v>
      </c>
      <c r="S114" s="563" t="n">
        <f aca="false">'OCTOBER, 2017'!S114+'NOVEMBER, 2017'!S114+'DECEMBER, 2017'!S114</f>
        <v>0</v>
      </c>
      <c r="T114" s="563" t="n">
        <f aca="false">'OCTOBER, 2017'!T114+'NOVEMBER, 2017'!T114+'DECEMBER, 2017'!T114</f>
        <v>600</v>
      </c>
      <c r="U114" s="563" t="n">
        <f aca="false">'OCTOBER, 2017'!U114+'NOVEMBER, 2017'!U114+'DECEMBER, 2017'!U114</f>
        <v>600</v>
      </c>
      <c r="W114" s="57"/>
    </row>
    <row r="115" customFormat="false" ht="26.25" hidden="false" customHeight="false" outlineLevel="0" collapsed="false">
      <c r="B115" s="1827" t="s">
        <v>94</v>
      </c>
      <c r="C115" s="563" t="n">
        <f aca="false">'OCTOBER, 2017'!C115+'NOVEMBER, 2017'!C115+'DECEMBER, 2017'!C115</f>
        <v>0</v>
      </c>
      <c r="D115" s="563" t="n">
        <f aca="false">'OCTOBER, 2017'!D115+'NOVEMBER, 2017'!D115+'DECEMBER, 2017'!D115</f>
        <v>0</v>
      </c>
      <c r="E115" s="563" t="n">
        <f aca="false">'OCTOBER, 2017'!E115+'NOVEMBER, 2017'!E115+'DECEMBER, 2017'!E115</f>
        <v>0</v>
      </c>
      <c r="F115" s="563" t="n">
        <f aca="false">'OCTOBER, 2017'!F115+'NOVEMBER, 2017'!F115+'DECEMBER, 2017'!F115</f>
        <v>0</v>
      </c>
      <c r="G115" s="563" t="n">
        <f aca="false">'OCTOBER, 2017'!G115+'NOVEMBER, 2017'!G115+'DECEMBER, 2017'!G115</f>
        <v>0</v>
      </c>
      <c r="H115" s="563" t="n">
        <f aca="false">'OCTOBER, 2017'!H115+'NOVEMBER, 2017'!H115+'DECEMBER, 2017'!H115</f>
        <v>0</v>
      </c>
      <c r="I115" s="563" t="n">
        <f aca="false">'OCTOBER, 2017'!I115+'NOVEMBER, 2017'!I115+'DECEMBER, 2017'!I115</f>
        <v>0</v>
      </c>
      <c r="J115" s="563" t="n">
        <f aca="false">'OCTOBER, 2017'!J115+'NOVEMBER, 2017'!J115+'DECEMBER, 2017'!J115</f>
        <v>0</v>
      </c>
      <c r="K115" s="563" t="n">
        <f aca="false">'OCTOBER, 2017'!K115+'NOVEMBER, 2017'!K115+'DECEMBER, 2017'!K115</f>
        <v>1</v>
      </c>
      <c r="L115" s="1826" t="n">
        <f aca="false">'OCTOBER, 2017'!L115+'NOVEMBER, 2017'!L115+'DECEMBER, 2017'!L115</f>
        <v>1</v>
      </c>
      <c r="M115" s="563" t="n">
        <f aca="false">'OCTOBER, 2017'!M115+'NOVEMBER, 2017'!M115+'DECEMBER, 2017'!M115</f>
        <v>1</v>
      </c>
      <c r="N115" s="563" t="n">
        <f aca="false">'OCTOBER, 2017'!N115+'NOVEMBER, 2017'!N115+'DECEMBER, 2017'!N115</f>
        <v>1</v>
      </c>
      <c r="O115" s="563" t="n">
        <f aca="false">'OCTOBER, 2017'!O115+'NOVEMBER, 2017'!O115+'DECEMBER, 2017'!O115</f>
        <v>0</v>
      </c>
      <c r="P115" s="563" t="n">
        <f aca="false">'OCTOBER, 2017'!P115+'NOVEMBER, 2017'!P115+'DECEMBER, 2017'!P115</f>
        <v>0</v>
      </c>
      <c r="Q115" s="563" t="n">
        <f aca="false">'OCTOBER, 2017'!Q115+'NOVEMBER, 2017'!Q115+'DECEMBER, 2017'!Q115</f>
        <v>0</v>
      </c>
      <c r="R115" s="563" t="n">
        <f aca="false">'OCTOBER, 2017'!R115+'NOVEMBER, 2017'!R115+'DECEMBER, 2017'!R115</f>
        <v>0</v>
      </c>
      <c r="S115" s="563" t="n">
        <f aca="false">'OCTOBER, 2017'!S115+'NOVEMBER, 2017'!S115+'DECEMBER, 2017'!S115</f>
        <v>0</v>
      </c>
      <c r="T115" s="563" t="n">
        <f aca="false">'OCTOBER, 2017'!T115+'NOVEMBER, 2017'!T115+'DECEMBER, 2017'!T115</f>
        <v>360</v>
      </c>
      <c r="U115" s="563" t="n">
        <f aca="false">'OCTOBER, 2017'!U115+'NOVEMBER, 2017'!U115+'DECEMBER, 2017'!U115</f>
        <v>360</v>
      </c>
      <c r="W115" s="57"/>
    </row>
    <row r="116" customFormat="false" ht="26.25" hidden="false" customHeight="false" outlineLevel="0" collapsed="false">
      <c r="B116" s="1827" t="s">
        <v>95</v>
      </c>
      <c r="C116" s="563" t="n">
        <f aca="false">'OCTOBER, 2017'!C116+'NOVEMBER, 2017'!C116+'DECEMBER, 2017'!C116</f>
        <v>0</v>
      </c>
      <c r="D116" s="563" t="n">
        <f aca="false">'OCTOBER, 2017'!D116+'NOVEMBER, 2017'!D116+'DECEMBER, 2017'!D116</f>
        <v>0</v>
      </c>
      <c r="E116" s="563" t="n">
        <f aca="false">'OCTOBER, 2017'!E116+'NOVEMBER, 2017'!E116+'DECEMBER, 2017'!E116</f>
        <v>0</v>
      </c>
      <c r="F116" s="563" t="n">
        <f aca="false">'OCTOBER, 2017'!F116+'NOVEMBER, 2017'!F116+'DECEMBER, 2017'!F116</f>
        <v>0</v>
      </c>
      <c r="G116" s="563" t="n">
        <f aca="false">'OCTOBER, 2017'!G116+'NOVEMBER, 2017'!G116+'DECEMBER, 2017'!G116</f>
        <v>0</v>
      </c>
      <c r="H116" s="563" t="n">
        <f aca="false">'OCTOBER, 2017'!H116+'NOVEMBER, 2017'!H116+'DECEMBER, 2017'!H116</f>
        <v>0</v>
      </c>
      <c r="I116" s="563" t="n">
        <f aca="false">'OCTOBER, 2017'!I116+'NOVEMBER, 2017'!I116+'DECEMBER, 2017'!I116</f>
        <v>0</v>
      </c>
      <c r="J116" s="563" t="n">
        <f aca="false">'OCTOBER, 2017'!J116+'NOVEMBER, 2017'!J116+'DECEMBER, 2017'!J116</f>
        <v>0</v>
      </c>
      <c r="K116" s="563" t="n">
        <f aca="false">'OCTOBER, 2017'!K116+'NOVEMBER, 2017'!K116+'DECEMBER, 2017'!K116</f>
        <v>0</v>
      </c>
      <c r="L116" s="1826" t="n">
        <f aca="false">'OCTOBER, 2017'!L116+'NOVEMBER, 2017'!L116+'DECEMBER, 2017'!L116</f>
        <v>0</v>
      </c>
      <c r="M116" s="563" t="n">
        <f aca="false">'OCTOBER, 2017'!M116+'NOVEMBER, 2017'!M116+'DECEMBER, 2017'!M116</f>
        <v>0</v>
      </c>
      <c r="N116" s="563" t="n">
        <f aca="false">'OCTOBER, 2017'!N116+'NOVEMBER, 2017'!N116+'DECEMBER, 2017'!N116</f>
        <v>0</v>
      </c>
      <c r="O116" s="563" t="n">
        <f aca="false">'OCTOBER, 2017'!O116+'NOVEMBER, 2017'!O116+'DECEMBER, 2017'!O116</f>
        <v>0</v>
      </c>
      <c r="P116" s="563" t="n">
        <f aca="false">'OCTOBER, 2017'!P116+'NOVEMBER, 2017'!P116+'DECEMBER, 2017'!P116</f>
        <v>0</v>
      </c>
      <c r="Q116" s="563" t="n">
        <f aca="false">'OCTOBER, 2017'!Q116+'NOVEMBER, 2017'!Q116+'DECEMBER, 2017'!Q116</f>
        <v>0</v>
      </c>
      <c r="R116" s="563" t="n">
        <f aca="false">'OCTOBER, 2017'!R116+'NOVEMBER, 2017'!R116+'DECEMBER, 2017'!R116</f>
        <v>0</v>
      </c>
      <c r="S116" s="563" t="n">
        <f aca="false">'OCTOBER, 2017'!S116+'NOVEMBER, 2017'!S116+'DECEMBER, 2017'!S116</f>
        <v>0</v>
      </c>
      <c r="T116" s="563" t="n">
        <f aca="false">'OCTOBER, 2017'!T116+'NOVEMBER, 2017'!T116+'DECEMBER, 2017'!T116</f>
        <v>0</v>
      </c>
      <c r="U116" s="563" t="n">
        <f aca="false">'OCTOBER, 2017'!U116+'NOVEMBER, 2017'!U116+'DECEMBER, 2017'!U116</f>
        <v>0</v>
      </c>
      <c r="W116" s="57"/>
    </row>
    <row r="117" customFormat="false" ht="26.25" hidden="false" customHeight="false" outlineLevel="0" collapsed="false">
      <c r="B117" s="1827" t="s">
        <v>96</v>
      </c>
      <c r="C117" s="563" t="n">
        <f aca="false">'OCTOBER, 2017'!C117+'NOVEMBER, 2017'!C117+'DECEMBER, 2017'!C117</f>
        <v>0</v>
      </c>
      <c r="D117" s="563" t="n">
        <f aca="false">'OCTOBER, 2017'!D117+'NOVEMBER, 2017'!D117+'DECEMBER, 2017'!D117</f>
        <v>0</v>
      </c>
      <c r="E117" s="563" t="n">
        <f aca="false">'OCTOBER, 2017'!E117+'NOVEMBER, 2017'!E117+'DECEMBER, 2017'!E117</f>
        <v>0</v>
      </c>
      <c r="F117" s="563" t="n">
        <f aca="false">'OCTOBER, 2017'!F117+'NOVEMBER, 2017'!F117+'DECEMBER, 2017'!F117</f>
        <v>0</v>
      </c>
      <c r="G117" s="563" t="n">
        <f aca="false">'OCTOBER, 2017'!G117+'NOVEMBER, 2017'!G117+'DECEMBER, 2017'!G117</f>
        <v>0</v>
      </c>
      <c r="H117" s="563" t="n">
        <f aca="false">'OCTOBER, 2017'!H117+'NOVEMBER, 2017'!H117+'DECEMBER, 2017'!H117</f>
        <v>0</v>
      </c>
      <c r="I117" s="563" t="n">
        <f aca="false">'OCTOBER, 2017'!I117+'NOVEMBER, 2017'!I117+'DECEMBER, 2017'!I117</f>
        <v>0</v>
      </c>
      <c r="J117" s="563" t="n">
        <f aca="false">'OCTOBER, 2017'!J117+'NOVEMBER, 2017'!J117+'DECEMBER, 2017'!J117</f>
        <v>0</v>
      </c>
      <c r="K117" s="563" t="n">
        <f aca="false">'OCTOBER, 2017'!K117+'NOVEMBER, 2017'!K117+'DECEMBER, 2017'!K117</f>
        <v>3</v>
      </c>
      <c r="L117" s="1826" t="n">
        <f aca="false">'OCTOBER, 2017'!L117+'NOVEMBER, 2017'!L117+'DECEMBER, 2017'!L117</f>
        <v>3</v>
      </c>
      <c r="M117" s="563" t="n">
        <f aca="false">'OCTOBER, 2017'!M117+'NOVEMBER, 2017'!M117+'DECEMBER, 2017'!M117</f>
        <v>3</v>
      </c>
      <c r="N117" s="563" t="n">
        <f aca="false">'OCTOBER, 2017'!N117+'NOVEMBER, 2017'!N117+'DECEMBER, 2017'!N117</f>
        <v>3</v>
      </c>
      <c r="O117" s="563" t="n">
        <f aca="false">'OCTOBER, 2017'!O117+'NOVEMBER, 2017'!O117+'DECEMBER, 2017'!O117</f>
        <v>0</v>
      </c>
      <c r="P117" s="563" t="n">
        <f aca="false">'OCTOBER, 2017'!P117+'NOVEMBER, 2017'!P117+'DECEMBER, 2017'!P117</f>
        <v>0</v>
      </c>
      <c r="Q117" s="563" t="n">
        <f aca="false">'OCTOBER, 2017'!Q117+'NOVEMBER, 2017'!Q117+'DECEMBER, 2017'!Q117</f>
        <v>0</v>
      </c>
      <c r="R117" s="563" t="n">
        <f aca="false">'OCTOBER, 2017'!R117+'NOVEMBER, 2017'!R117+'DECEMBER, 2017'!R117</f>
        <v>0</v>
      </c>
      <c r="S117" s="563" t="n">
        <f aca="false">'OCTOBER, 2017'!S117+'NOVEMBER, 2017'!S117+'DECEMBER, 2017'!S117</f>
        <v>0</v>
      </c>
      <c r="T117" s="563" t="n">
        <f aca="false">'OCTOBER, 2017'!T117+'NOVEMBER, 2017'!T117+'DECEMBER, 2017'!T117</f>
        <v>1800</v>
      </c>
      <c r="U117" s="563" t="n">
        <f aca="false">'OCTOBER, 2017'!U117+'NOVEMBER, 2017'!U117+'DECEMBER, 2017'!U117</f>
        <v>1800</v>
      </c>
      <c r="W117" s="57"/>
    </row>
    <row r="118" customFormat="false" ht="26.25" hidden="false" customHeight="false" outlineLevel="0" collapsed="false">
      <c r="B118" s="1827" t="s">
        <v>97</v>
      </c>
      <c r="C118" s="563" t="n">
        <f aca="false">'OCTOBER, 2017'!C118+'NOVEMBER, 2017'!C118+'DECEMBER, 2017'!C118</f>
        <v>0</v>
      </c>
      <c r="D118" s="563" t="n">
        <f aca="false">'OCTOBER, 2017'!D118+'NOVEMBER, 2017'!D118+'DECEMBER, 2017'!D118</f>
        <v>0</v>
      </c>
      <c r="E118" s="563" t="n">
        <f aca="false">'OCTOBER, 2017'!E118+'NOVEMBER, 2017'!E118+'DECEMBER, 2017'!E118</f>
        <v>0</v>
      </c>
      <c r="F118" s="563" t="n">
        <f aca="false">'OCTOBER, 2017'!F118+'NOVEMBER, 2017'!F118+'DECEMBER, 2017'!F118</f>
        <v>0</v>
      </c>
      <c r="G118" s="563" t="n">
        <f aca="false">'OCTOBER, 2017'!G118+'NOVEMBER, 2017'!G118+'DECEMBER, 2017'!G118</f>
        <v>0</v>
      </c>
      <c r="H118" s="563" t="n">
        <f aca="false">'OCTOBER, 2017'!H118+'NOVEMBER, 2017'!H118+'DECEMBER, 2017'!H118</f>
        <v>0</v>
      </c>
      <c r="I118" s="563" t="n">
        <f aca="false">'OCTOBER, 2017'!I118+'NOVEMBER, 2017'!I118+'DECEMBER, 2017'!I118</f>
        <v>0</v>
      </c>
      <c r="J118" s="563" t="n">
        <f aca="false">'OCTOBER, 2017'!J118+'NOVEMBER, 2017'!J118+'DECEMBER, 2017'!J118</f>
        <v>0</v>
      </c>
      <c r="K118" s="563" t="n">
        <f aca="false">'OCTOBER, 2017'!K118+'NOVEMBER, 2017'!K118+'DECEMBER, 2017'!K118</f>
        <v>0</v>
      </c>
      <c r="L118" s="1826" t="n">
        <f aca="false">'OCTOBER, 2017'!L118+'NOVEMBER, 2017'!L118+'DECEMBER, 2017'!L118</f>
        <v>0</v>
      </c>
      <c r="M118" s="563" t="n">
        <f aca="false">'OCTOBER, 2017'!M118+'NOVEMBER, 2017'!M118+'DECEMBER, 2017'!M118</f>
        <v>0</v>
      </c>
      <c r="N118" s="563" t="n">
        <f aca="false">'OCTOBER, 2017'!N118+'NOVEMBER, 2017'!N118+'DECEMBER, 2017'!N118</f>
        <v>0</v>
      </c>
      <c r="O118" s="563" t="n">
        <f aca="false">'OCTOBER, 2017'!O118+'NOVEMBER, 2017'!O118+'DECEMBER, 2017'!O118</f>
        <v>0</v>
      </c>
      <c r="P118" s="563" t="n">
        <f aca="false">'OCTOBER, 2017'!P118+'NOVEMBER, 2017'!P118+'DECEMBER, 2017'!P118</f>
        <v>0</v>
      </c>
      <c r="Q118" s="563" t="n">
        <f aca="false">'OCTOBER, 2017'!Q118+'NOVEMBER, 2017'!Q118+'DECEMBER, 2017'!Q118</f>
        <v>0</v>
      </c>
      <c r="R118" s="563" t="n">
        <f aca="false">'OCTOBER, 2017'!R118+'NOVEMBER, 2017'!R118+'DECEMBER, 2017'!R118</f>
        <v>0</v>
      </c>
      <c r="S118" s="563" t="n">
        <f aca="false">'OCTOBER, 2017'!S118+'NOVEMBER, 2017'!S118+'DECEMBER, 2017'!S118</f>
        <v>0</v>
      </c>
      <c r="T118" s="563" t="n">
        <f aca="false">'OCTOBER, 2017'!T118+'NOVEMBER, 2017'!T118+'DECEMBER, 2017'!T118</f>
        <v>0</v>
      </c>
      <c r="U118" s="563" t="n">
        <f aca="false">'OCTOBER, 2017'!U118+'NOVEMBER, 2017'!U118+'DECEMBER, 2017'!U118</f>
        <v>0</v>
      </c>
      <c r="W118" s="57"/>
    </row>
    <row r="119" customFormat="false" ht="26.25" hidden="false" customHeight="false" outlineLevel="0" collapsed="false">
      <c r="B119" s="1827" t="s">
        <v>98</v>
      </c>
      <c r="C119" s="563" t="n">
        <f aca="false">'OCTOBER, 2017'!C119+'NOVEMBER, 2017'!C119+'DECEMBER, 2017'!C119</f>
        <v>0</v>
      </c>
      <c r="D119" s="563" t="n">
        <f aca="false">'OCTOBER, 2017'!D119+'NOVEMBER, 2017'!D119+'DECEMBER, 2017'!D119</f>
        <v>0</v>
      </c>
      <c r="E119" s="563" t="n">
        <f aca="false">'OCTOBER, 2017'!E119+'NOVEMBER, 2017'!E119+'DECEMBER, 2017'!E119</f>
        <v>0</v>
      </c>
      <c r="F119" s="563" t="n">
        <f aca="false">'OCTOBER, 2017'!F119+'NOVEMBER, 2017'!F119+'DECEMBER, 2017'!F119</f>
        <v>0</v>
      </c>
      <c r="G119" s="563" t="n">
        <f aca="false">'OCTOBER, 2017'!G119+'NOVEMBER, 2017'!G119+'DECEMBER, 2017'!G119</f>
        <v>0</v>
      </c>
      <c r="H119" s="563" t="n">
        <f aca="false">'OCTOBER, 2017'!H119+'NOVEMBER, 2017'!H119+'DECEMBER, 2017'!H119</f>
        <v>0</v>
      </c>
      <c r="I119" s="563" t="n">
        <f aca="false">'OCTOBER, 2017'!I119+'NOVEMBER, 2017'!I119+'DECEMBER, 2017'!I119</f>
        <v>0</v>
      </c>
      <c r="J119" s="563" t="n">
        <f aca="false">'OCTOBER, 2017'!J119+'NOVEMBER, 2017'!J119+'DECEMBER, 2017'!J119</f>
        <v>0</v>
      </c>
      <c r="K119" s="563" t="n">
        <f aca="false">'OCTOBER, 2017'!K119+'NOVEMBER, 2017'!K119+'DECEMBER, 2017'!K119</f>
        <v>0</v>
      </c>
      <c r="L119" s="1826" t="n">
        <f aca="false">'OCTOBER, 2017'!L119+'NOVEMBER, 2017'!L119+'DECEMBER, 2017'!L119</f>
        <v>0</v>
      </c>
      <c r="M119" s="563" t="n">
        <f aca="false">'OCTOBER, 2017'!M119+'NOVEMBER, 2017'!M119+'DECEMBER, 2017'!M119</f>
        <v>0</v>
      </c>
      <c r="N119" s="563" t="n">
        <f aca="false">'OCTOBER, 2017'!N119+'NOVEMBER, 2017'!N119+'DECEMBER, 2017'!N119</f>
        <v>0</v>
      </c>
      <c r="O119" s="563" t="n">
        <f aca="false">'OCTOBER, 2017'!O119+'NOVEMBER, 2017'!O119+'DECEMBER, 2017'!O119</f>
        <v>0</v>
      </c>
      <c r="P119" s="563" t="n">
        <f aca="false">'OCTOBER, 2017'!P119+'NOVEMBER, 2017'!P119+'DECEMBER, 2017'!P119</f>
        <v>0</v>
      </c>
      <c r="Q119" s="563" t="n">
        <f aca="false">'OCTOBER, 2017'!Q119+'NOVEMBER, 2017'!Q119+'DECEMBER, 2017'!Q119</f>
        <v>0</v>
      </c>
      <c r="R119" s="563" t="n">
        <f aca="false">'OCTOBER, 2017'!R119+'NOVEMBER, 2017'!R119+'DECEMBER, 2017'!R119</f>
        <v>0</v>
      </c>
      <c r="S119" s="563" t="n">
        <f aca="false">'OCTOBER, 2017'!S119+'NOVEMBER, 2017'!S119+'DECEMBER, 2017'!S119</f>
        <v>0</v>
      </c>
      <c r="T119" s="563" t="n">
        <f aca="false">'OCTOBER, 2017'!T119+'NOVEMBER, 2017'!T119+'DECEMBER, 2017'!T119</f>
        <v>0</v>
      </c>
      <c r="U119" s="563" t="n">
        <f aca="false">'OCTOBER, 2017'!U119+'NOVEMBER, 2017'!U119+'DECEMBER, 2017'!U119</f>
        <v>0</v>
      </c>
      <c r="W119" s="57"/>
    </row>
    <row r="120" s="1828" customFormat="true" ht="26.25" hidden="false" customHeight="false" outlineLevel="0" collapsed="false">
      <c r="B120" s="1829" t="s">
        <v>15</v>
      </c>
      <c r="C120" s="1192" t="n">
        <f aca="false">SUM(C98:C119)</f>
        <v>0</v>
      </c>
      <c r="D120" s="1192" t="n">
        <f aca="false">SUM(D98:D119)</f>
        <v>22</v>
      </c>
      <c r="E120" s="1192" t="n">
        <f aca="false">SUM(E98:E119)</f>
        <v>16</v>
      </c>
      <c r="F120" s="1192" t="n">
        <f aca="false">SUM(F98:F119)</f>
        <v>18</v>
      </c>
      <c r="G120" s="1192" t="n">
        <f aca="false">SUM(G98:G119)</f>
        <v>29</v>
      </c>
      <c r="H120" s="1192" t="n">
        <f aca="false">SUM(H98:H119)</f>
        <v>17</v>
      </c>
      <c r="I120" s="1192" t="n">
        <f aca="false">SUM(I98:I119)</f>
        <v>48</v>
      </c>
      <c r="J120" s="1192" t="n">
        <f aca="false">SUM(J98:J119)</f>
        <v>13</v>
      </c>
      <c r="K120" s="1192" t="n">
        <f aca="false">SUM(K98:K119)</f>
        <v>165</v>
      </c>
      <c r="L120" s="1830" t="n">
        <f aca="false">SUM(L98:L119)</f>
        <v>328</v>
      </c>
      <c r="M120" s="1192" t="n">
        <f aca="false">SUM(M98:M119)</f>
        <v>269</v>
      </c>
      <c r="N120" s="1192" t="n">
        <f aca="false">SUM(N98:N119)</f>
        <v>242</v>
      </c>
      <c r="O120" s="1192" t="n">
        <f aca="false">SUM(O98:O119)</f>
        <v>13</v>
      </c>
      <c r="P120" s="1192" t="n">
        <f aca="false">SUM(P98:P119)</f>
        <v>59</v>
      </c>
      <c r="Q120" s="1192" t="n">
        <f aca="false">SUM(Q98:Q119)</f>
        <v>8</v>
      </c>
      <c r="R120" s="1192" t="n">
        <f aca="false">SUM(R98:R119)</f>
        <v>0</v>
      </c>
      <c r="S120" s="1192" t="n">
        <f aca="false">SUM(S98:S119)</f>
        <v>6</v>
      </c>
      <c r="T120" s="1192" t="n">
        <f aca="false">SUM(T98:T119)</f>
        <v>115924</v>
      </c>
      <c r="U120" s="1192" t="n">
        <f aca="false">SUM(U98:U119)</f>
        <v>114844</v>
      </c>
      <c r="W120" s="1831"/>
    </row>
    <row r="121" customFormat="false" ht="15" hidden="false" customHeight="false" outlineLevel="0" collapsed="false">
      <c r="C121" s="923"/>
      <c r="D121" s="923"/>
      <c r="E121" s="923"/>
      <c r="F121" s="923"/>
      <c r="G121" s="923"/>
      <c r="H121" s="923"/>
      <c r="I121" s="923"/>
      <c r="J121" s="923"/>
      <c r="K121" s="923"/>
      <c r="L121" s="923"/>
      <c r="M121" s="923"/>
      <c r="N121" s="923"/>
      <c r="O121" s="923"/>
      <c r="P121" s="923"/>
      <c r="Q121" s="923"/>
      <c r="R121" s="929"/>
      <c r="S121" s="923"/>
      <c r="T121" s="923"/>
      <c r="U121" s="923"/>
      <c r="W121" s="57"/>
    </row>
    <row r="122" customFormat="false" ht="15" hidden="false" customHeight="false" outlineLevel="0" collapsed="false">
      <c r="J122" s="57"/>
      <c r="K122" s="57"/>
      <c r="L122" s="57"/>
      <c r="M122" s="57"/>
      <c r="N122" s="57"/>
      <c r="O122" s="57"/>
      <c r="P122" s="57"/>
      <c r="Q122" s="57"/>
      <c r="R122" s="84"/>
      <c r="S122" s="57"/>
      <c r="T122" s="57"/>
      <c r="U122" s="57"/>
      <c r="V122" s="57"/>
      <c r="W122" s="57"/>
    </row>
    <row r="123" customFormat="false" ht="15" hidden="false" customHeight="false" outlineLevel="0" collapsed="false">
      <c r="J123" s="57"/>
      <c r="K123" s="57"/>
      <c r="L123" s="57"/>
      <c r="M123" s="57"/>
      <c r="N123" s="57"/>
      <c r="O123" s="57"/>
      <c r="P123" s="57"/>
      <c r="Q123" s="57"/>
      <c r="R123" s="84"/>
      <c r="S123" s="57"/>
      <c r="T123" s="57"/>
      <c r="U123" s="57"/>
      <c r="V123" s="57"/>
      <c r="W123" s="57"/>
    </row>
    <row r="124" customFormat="false" ht="15" hidden="false" customHeight="false" outlineLevel="0" collapsed="false">
      <c r="J124" s="57"/>
      <c r="K124" s="57"/>
      <c r="L124" s="57"/>
      <c r="M124" s="57"/>
      <c r="N124" s="57"/>
      <c r="O124" s="57"/>
      <c r="P124" s="57"/>
      <c r="Q124" s="57"/>
      <c r="R124" s="84"/>
      <c r="S124" s="57"/>
      <c r="T124" s="57"/>
      <c r="U124" s="57"/>
      <c r="V124" s="57"/>
      <c r="W124" s="57"/>
    </row>
    <row r="125" customFormat="false" ht="15" hidden="false" customHeight="false" outlineLevel="0" collapsed="false">
      <c r="J125" s="57"/>
      <c r="K125" s="57"/>
      <c r="L125" s="57"/>
      <c r="M125" s="57"/>
      <c r="N125" s="57"/>
      <c r="O125" s="57"/>
      <c r="P125" s="57"/>
      <c r="Q125" s="57"/>
      <c r="R125" s="84"/>
      <c r="S125" s="57"/>
      <c r="T125" s="57"/>
      <c r="U125" s="57"/>
      <c r="V125" s="57"/>
      <c r="W125" s="57"/>
    </row>
    <row r="126" customFormat="false" ht="15" hidden="false" customHeight="false" outlineLevel="0" collapsed="false">
      <c r="J126" s="57"/>
      <c r="K126" s="57"/>
      <c r="L126" s="57"/>
      <c r="M126" s="57"/>
      <c r="N126" s="57"/>
      <c r="O126" s="57"/>
      <c r="P126" s="57"/>
      <c r="Q126" s="57"/>
      <c r="R126" s="84"/>
      <c r="S126" s="57"/>
      <c r="T126" s="57"/>
      <c r="U126" s="57"/>
      <c r="V126" s="57"/>
      <c r="W126" s="57"/>
    </row>
    <row r="127" customFormat="false" ht="23.25" hidden="false" customHeight="true" outlineLevel="0" collapsed="false">
      <c r="B127" s="1701"/>
      <c r="C127" s="1701"/>
      <c r="D127" s="1701"/>
      <c r="E127" s="1701"/>
      <c r="F127" s="1701"/>
      <c r="G127" s="1785" t="s">
        <v>171</v>
      </c>
      <c r="H127" s="1785"/>
      <c r="I127" s="1785"/>
      <c r="J127" s="1785"/>
      <c r="K127" s="1785"/>
      <c r="L127" s="1785"/>
      <c r="M127" s="1785"/>
      <c r="N127" s="1785"/>
      <c r="O127" s="1785"/>
      <c r="P127" s="1785"/>
      <c r="Q127" s="1785"/>
      <c r="R127" s="1785"/>
      <c r="S127" s="1785"/>
      <c r="T127" s="1701"/>
      <c r="U127" s="1701"/>
      <c r="V127" s="1701"/>
      <c r="W127" s="1701"/>
      <c r="X127" s="1701"/>
      <c r="Y127" s="1701"/>
      <c r="Z127" s="1701"/>
    </row>
    <row r="128" customFormat="false" ht="28.5" hidden="false" customHeight="false" outlineLevel="0" collapsed="false">
      <c r="B128" s="1701"/>
      <c r="C128" s="1701"/>
      <c r="D128" s="1701"/>
      <c r="E128" s="1701"/>
      <c r="F128" s="1701"/>
      <c r="G128" s="1701"/>
      <c r="H128" s="1786"/>
      <c r="I128" s="1786"/>
      <c r="J128" s="1786"/>
      <c r="K128" s="1786"/>
      <c r="L128" s="1786"/>
      <c r="M128" s="1786"/>
      <c r="N128" s="1786"/>
      <c r="O128" s="1786"/>
      <c r="P128" s="1786"/>
      <c r="Q128" s="1702"/>
      <c r="R128" s="1703"/>
      <c r="S128" s="1703"/>
      <c r="T128" s="1701"/>
      <c r="U128" s="1701"/>
      <c r="V128" s="1701"/>
      <c r="W128" s="1701"/>
      <c r="X128" s="1701"/>
      <c r="Y128" s="1701"/>
      <c r="Z128" s="1701"/>
    </row>
    <row r="129" customFormat="false" ht="15.75" hidden="false" customHeight="false" outlineLevel="0" collapsed="false">
      <c r="B129" s="1701"/>
      <c r="C129" s="1701"/>
      <c r="D129" s="1701"/>
      <c r="E129" s="1701"/>
      <c r="F129" s="1701"/>
      <c r="G129" s="1701"/>
      <c r="H129" s="1701"/>
      <c r="I129" s="1701"/>
      <c r="J129" s="1701"/>
      <c r="K129" s="1701"/>
      <c r="L129" s="1701"/>
      <c r="M129" s="1701"/>
      <c r="N129" s="1701"/>
      <c r="O129" s="1701"/>
      <c r="P129" s="1701"/>
      <c r="Q129" s="1701"/>
      <c r="R129" s="1704"/>
      <c r="S129" s="1701"/>
      <c r="T129" s="1701"/>
      <c r="U129" s="1701"/>
      <c r="V129" s="1701"/>
      <c r="W129" s="1701"/>
      <c r="X129" s="1701"/>
      <c r="Y129" s="1701"/>
      <c r="Z129" s="1701"/>
    </row>
    <row r="130" customFormat="false" ht="15" hidden="false" customHeight="true" outlineLevel="0" collapsed="false">
      <c r="B130" s="1566" t="s">
        <v>52</v>
      </c>
      <c r="C130" s="1566" t="s">
        <v>141</v>
      </c>
      <c r="D130" s="1566"/>
      <c r="E130" s="1566"/>
      <c r="F130" s="1705" t="s">
        <v>142</v>
      </c>
      <c r="G130" s="1705"/>
      <c r="H130" s="1705"/>
      <c r="I130" s="1566" t="s">
        <v>143</v>
      </c>
      <c r="J130" s="1566"/>
      <c r="K130" s="1566"/>
      <c r="L130" s="1566" t="s">
        <v>144</v>
      </c>
      <c r="M130" s="1566"/>
      <c r="N130" s="1566"/>
      <c r="O130" s="1566" t="s">
        <v>145</v>
      </c>
      <c r="P130" s="1566"/>
      <c r="Q130" s="1566"/>
      <c r="R130" s="1566" t="s">
        <v>146</v>
      </c>
      <c r="S130" s="1566"/>
      <c r="T130" s="1566"/>
      <c r="U130" s="1566" t="s">
        <v>147</v>
      </c>
      <c r="V130" s="1566"/>
      <c r="W130" s="1566"/>
      <c r="X130" s="1566" t="s">
        <v>148</v>
      </c>
      <c r="Y130" s="1566"/>
      <c r="Z130" s="1566"/>
    </row>
    <row r="131" customFormat="false" ht="15.75" hidden="false" customHeight="true" outlineLevel="0" collapsed="false">
      <c r="B131" s="1566"/>
      <c r="C131" s="1566"/>
      <c r="D131" s="1566"/>
      <c r="E131" s="1566"/>
      <c r="F131" s="1706" t="s">
        <v>149</v>
      </c>
      <c r="G131" s="1706"/>
      <c r="H131" s="1706"/>
      <c r="I131" s="1566"/>
      <c r="J131" s="1566"/>
      <c r="K131" s="1566"/>
      <c r="L131" s="1566"/>
      <c r="M131" s="1566"/>
      <c r="N131" s="1566"/>
      <c r="O131" s="1566"/>
      <c r="P131" s="1566"/>
      <c r="Q131" s="1566"/>
      <c r="R131" s="1566"/>
      <c r="S131" s="1566"/>
      <c r="T131" s="1566"/>
      <c r="U131" s="1566"/>
      <c r="V131" s="1566"/>
      <c r="W131" s="1566"/>
      <c r="X131" s="1566"/>
      <c r="Y131" s="1566"/>
      <c r="Z131" s="1566"/>
    </row>
    <row r="132" customFormat="false" ht="15.75" hidden="false" customHeight="false" outlineLevel="0" collapsed="false">
      <c r="B132" s="1566"/>
      <c r="C132" s="1787" t="n">
        <v>2016</v>
      </c>
      <c r="D132" s="1788" t="n">
        <v>2017</v>
      </c>
      <c r="E132" s="1789" t="s">
        <v>150</v>
      </c>
      <c r="F132" s="1787" t="n">
        <v>2016</v>
      </c>
      <c r="G132" s="1787" t="n">
        <v>2017</v>
      </c>
      <c r="H132" s="1789" t="s">
        <v>150</v>
      </c>
      <c r="I132" s="1790" t="n">
        <v>2016</v>
      </c>
      <c r="J132" s="1787" t="n">
        <v>2017</v>
      </c>
      <c r="K132" s="1789" t="s">
        <v>150</v>
      </c>
      <c r="L132" s="1787" t="n">
        <v>2016</v>
      </c>
      <c r="M132" s="1787" t="n">
        <v>2017</v>
      </c>
      <c r="N132" s="1789" t="s">
        <v>150</v>
      </c>
      <c r="O132" s="1787" t="n">
        <v>2016</v>
      </c>
      <c r="P132" s="1787" t="n">
        <v>2017</v>
      </c>
      <c r="Q132" s="1789" t="s">
        <v>150</v>
      </c>
      <c r="R132" s="1787" t="n">
        <v>2016</v>
      </c>
      <c r="S132" s="1787" t="n">
        <v>2017</v>
      </c>
      <c r="T132" s="1789" t="s">
        <v>150</v>
      </c>
      <c r="U132" s="1787" t="n">
        <v>2016</v>
      </c>
      <c r="V132" s="1787" t="n">
        <v>2017</v>
      </c>
      <c r="W132" s="1789" t="s">
        <v>150</v>
      </c>
      <c r="X132" s="1787" t="n">
        <v>2016</v>
      </c>
      <c r="Y132" s="1787" t="n">
        <v>2017</v>
      </c>
      <c r="Z132" s="1789" t="s">
        <v>150</v>
      </c>
    </row>
    <row r="133" customFormat="false" ht="16.5" hidden="false" customHeight="false" outlineLevel="0" collapsed="false">
      <c r="B133" s="1566"/>
      <c r="C133" s="1787"/>
      <c r="D133" s="1788"/>
      <c r="E133" s="1789" t="s">
        <v>151</v>
      </c>
      <c r="F133" s="1787"/>
      <c r="G133" s="1787"/>
      <c r="H133" s="1791" t="s">
        <v>151</v>
      </c>
      <c r="I133" s="1790"/>
      <c r="J133" s="1787"/>
      <c r="K133" s="1791" t="s">
        <v>151</v>
      </c>
      <c r="L133" s="1787"/>
      <c r="M133" s="1787"/>
      <c r="N133" s="1791" t="s">
        <v>151</v>
      </c>
      <c r="O133" s="1787"/>
      <c r="P133" s="1787"/>
      <c r="Q133" s="1791" t="s">
        <v>151</v>
      </c>
      <c r="R133" s="1787"/>
      <c r="S133" s="1787"/>
      <c r="T133" s="1791" t="s">
        <v>151</v>
      </c>
      <c r="U133" s="1787"/>
      <c r="V133" s="1787"/>
      <c r="W133" s="1791" t="s">
        <v>151</v>
      </c>
      <c r="X133" s="1787"/>
      <c r="Y133" s="1787"/>
      <c r="Z133" s="1791" t="s">
        <v>151</v>
      </c>
    </row>
    <row r="134" customFormat="false" ht="21.75" hidden="false" customHeight="false" outlineLevel="0" collapsed="false">
      <c r="B134" s="1792" t="s">
        <v>152</v>
      </c>
      <c r="C134" s="1793" t="n">
        <v>1298</v>
      </c>
      <c r="D134" s="1794" t="n">
        <v>1759</v>
      </c>
      <c r="E134" s="1795" t="n">
        <f aca="true">(INDIRECT("D"&amp;ROW())-INDIRECT("C"&amp;ROW()))/INDIRECT("C"&amp;ROW())*100</f>
        <v>35.5161787365177</v>
      </c>
      <c r="F134" s="1796" t="n">
        <v>2127</v>
      </c>
      <c r="G134" s="1796" t="n">
        <v>2982</v>
      </c>
      <c r="H134" s="1795" t="n">
        <f aca="true">(INDIRECT("G"&amp;ROW())-INDIRECT("F"&amp;ROW()))/INDIRECT("F"&amp;ROW())*100</f>
        <v>40.197461212976</v>
      </c>
      <c r="I134" s="1796" t="n">
        <v>66</v>
      </c>
      <c r="J134" s="1796" t="n">
        <v>71</v>
      </c>
      <c r="K134" s="1795" t="n">
        <f aca="true">(INDIRECT("J"&amp;ROW())-INDIRECT("I"&amp;ROW()))/INDIRECT("I"&amp;ROW())*100</f>
        <v>7.57575757575758</v>
      </c>
      <c r="L134" s="1796" t="n">
        <v>429</v>
      </c>
      <c r="M134" s="1796" t="n">
        <v>422</v>
      </c>
      <c r="N134" s="1795" t="n">
        <f aca="true">(INDIRECT("M"&amp;ROW())-INDIRECT("L"&amp;ROW()))/INDIRECT("L"&amp;ROW())*100</f>
        <v>-1.63170163170163</v>
      </c>
      <c r="O134" s="1796" t="n">
        <v>803</v>
      </c>
      <c r="P134" s="1796" t="n">
        <v>1266</v>
      </c>
      <c r="Q134" s="1795" t="n">
        <f aca="true">(INDIRECT("P"&amp;ROW())-INDIRECT("O"&amp;ROW()))/INDIRECT("O"&amp;ROW())*100</f>
        <v>57.6587795765878</v>
      </c>
      <c r="R134" s="1796" t="n">
        <v>329</v>
      </c>
      <c r="S134" s="1796" t="n">
        <v>360</v>
      </c>
      <c r="T134" s="1795" t="n">
        <f aca="true">(INDIRECT("S"&amp;ROW())-INDIRECT("R"&amp;ROW()))/INDIRECT("R"&amp;ROW())*100</f>
        <v>9.42249240121581</v>
      </c>
      <c r="U134" s="1796" t="n">
        <v>111</v>
      </c>
      <c r="V134" s="1796" t="n">
        <v>75</v>
      </c>
      <c r="W134" s="1795" t="n">
        <f aca="true">(INDIRECT("V"&amp;ROW())-INDIRECT("U"&amp;ROW()))/INDIRECT("U"&amp;ROW())*100</f>
        <v>-32.4324324324324</v>
      </c>
      <c r="X134" s="1796" t="n">
        <v>640</v>
      </c>
      <c r="Y134" s="1796" t="n">
        <v>646</v>
      </c>
      <c r="Z134" s="1795" t="n">
        <f aca="true">(INDIRECT("Y"&amp;ROW())-INDIRECT("X"&amp;ROW()))/INDIRECT("X"&amp;ROW())*100</f>
        <v>0.9375</v>
      </c>
    </row>
    <row r="135" customFormat="false" ht="21.75" hidden="false" customHeight="false" outlineLevel="0" collapsed="false">
      <c r="B135" s="1792" t="s">
        <v>153</v>
      </c>
      <c r="C135" s="1797" t="n">
        <v>193</v>
      </c>
      <c r="D135" s="1794" t="n">
        <v>204</v>
      </c>
      <c r="E135" s="1795" t="n">
        <f aca="true">(INDIRECT("D"&amp;ROW())-INDIRECT("C"&amp;ROW()))/INDIRECT("C"&amp;ROW())*100</f>
        <v>5.69948186528497</v>
      </c>
      <c r="F135" s="1796" t="n">
        <v>297</v>
      </c>
      <c r="G135" s="1796" t="n">
        <v>359</v>
      </c>
      <c r="H135" s="1795" t="n">
        <f aca="true">(INDIRECT("G"&amp;ROW())-INDIRECT("F"&amp;ROW()))/INDIRECT("F"&amp;ROW())*100</f>
        <v>20.8754208754209</v>
      </c>
      <c r="I135" s="1796" t="n">
        <v>22</v>
      </c>
      <c r="J135" s="1796" t="n">
        <v>29</v>
      </c>
      <c r="K135" s="1795" t="n">
        <f aca="true">(INDIRECT("J"&amp;ROW())-INDIRECT("I"&amp;ROW()))/INDIRECT("I"&amp;ROW())*100</f>
        <v>31.8181818181818</v>
      </c>
      <c r="L135" s="1796" t="n">
        <v>80</v>
      </c>
      <c r="M135" s="1796" t="n">
        <v>52</v>
      </c>
      <c r="N135" s="1795" t="n">
        <f aca="true">(INDIRECT("M"&amp;ROW())-INDIRECT("L"&amp;ROW()))/INDIRECT("L"&amp;ROW())*100</f>
        <v>-35</v>
      </c>
      <c r="O135" s="1796" t="n">
        <v>91</v>
      </c>
      <c r="P135" s="1796" t="n">
        <v>123</v>
      </c>
      <c r="Q135" s="1795" t="n">
        <f aca="true">(INDIRECT("P"&amp;ROW())-INDIRECT("O"&amp;ROW()))/INDIRECT("O"&amp;ROW())*100</f>
        <v>35.1648351648352</v>
      </c>
      <c r="R135" s="1796" t="n">
        <v>35</v>
      </c>
      <c r="S135" s="1796" t="n">
        <v>48</v>
      </c>
      <c r="T135" s="1795" t="n">
        <f aca="true">(INDIRECT("S"&amp;ROW())-INDIRECT("R"&amp;ROW()))/INDIRECT("R"&amp;ROW())*100</f>
        <v>37.1428571428571</v>
      </c>
      <c r="U135" s="1796" t="n">
        <v>24</v>
      </c>
      <c r="V135" s="1796" t="n">
        <v>32</v>
      </c>
      <c r="W135" s="1795" t="n">
        <f aca="true">(INDIRECT("V"&amp;ROW())-INDIRECT("U"&amp;ROW()))/INDIRECT("U"&amp;ROW())*100</f>
        <v>33.3333333333333</v>
      </c>
      <c r="X135" s="1796" t="n">
        <v>136</v>
      </c>
      <c r="Y135" s="1796" t="n">
        <v>141</v>
      </c>
      <c r="Z135" s="1795" t="n">
        <f aca="true">(INDIRECT("Y"&amp;ROW())-INDIRECT("X"&amp;ROW()))/INDIRECT("X"&amp;ROW())*100</f>
        <v>3.67647058823529</v>
      </c>
    </row>
    <row r="136" customFormat="false" ht="21.75" hidden="false" customHeight="false" outlineLevel="0" collapsed="false">
      <c r="B136" s="1792" t="s">
        <v>154</v>
      </c>
      <c r="C136" s="1797" t="n">
        <v>300</v>
      </c>
      <c r="D136" s="1794" t="n">
        <v>316</v>
      </c>
      <c r="E136" s="1795" t="n">
        <f aca="true">(INDIRECT("D"&amp;ROW())-INDIRECT("C"&amp;ROW()))/INDIRECT("C"&amp;ROW())*100</f>
        <v>5.33333333333333</v>
      </c>
      <c r="F136" s="1796" t="n">
        <v>437</v>
      </c>
      <c r="G136" s="1796" t="n">
        <v>430</v>
      </c>
      <c r="H136" s="1795" t="n">
        <f aca="true">(INDIRECT("G"&amp;ROW())-INDIRECT("F"&amp;ROW()))/INDIRECT("F"&amp;ROW())*100</f>
        <v>-1.60183066361556</v>
      </c>
      <c r="I136" s="1796" t="n">
        <v>76</v>
      </c>
      <c r="J136" s="1796" t="n">
        <v>75</v>
      </c>
      <c r="K136" s="1795" t="n">
        <f aca="true">(INDIRECT("J"&amp;ROW())-INDIRECT("I"&amp;ROW()))/INDIRECT("I"&amp;ROW())*100</f>
        <v>-1.31578947368421</v>
      </c>
      <c r="L136" s="1796" t="n">
        <v>114</v>
      </c>
      <c r="M136" s="1796" t="n">
        <v>101</v>
      </c>
      <c r="N136" s="1795" t="n">
        <f aca="true">(INDIRECT("M"&amp;ROW())-INDIRECT("L"&amp;ROW()))/INDIRECT("L"&amp;ROW())*100</f>
        <v>-11.4035087719298</v>
      </c>
      <c r="O136" s="1796" t="n">
        <v>110</v>
      </c>
      <c r="P136" s="1796" t="n">
        <v>140</v>
      </c>
      <c r="Q136" s="1795" t="n">
        <f aca="true">(INDIRECT("P"&amp;ROW())-INDIRECT("O"&amp;ROW()))/INDIRECT("O"&amp;ROW())*100</f>
        <v>27.2727272727273</v>
      </c>
      <c r="R136" s="1796" t="n">
        <v>73</v>
      </c>
      <c r="S136" s="1796" t="n">
        <v>87</v>
      </c>
      <c r="T136" s="1795" t="n">
        <f aca="true">(INDIRECT("S"&amp;ROW())-INDIRECT("R"&amp;ROW()))/INDIRECT("R"&amp;ROW())*100</f>
        <v>19.1780821917808</v>
      </c>
      <c r="U136" s="1796" t="n">
        <v>99</v>
      </c>
      <c r="V136" s="1796" t="n">
        <v>96</v>
      </c>
      <c r="W136" s="1795" t="n">
        <f aca="true">(INDIRECT("V"&amp;ROW())-INDIRECT("U"&amp;ROW()))/INDIRECT("U"&amp;ROW())*100</f>
        <v>-3.03030303030303</v>
      </c>
      <c r="X136" s="1796" t="n">
        <v>450</v>
      </c>
      <c r="Y136" s="1796" t="n">
        <v>574</v>
      </c>
      <c r="Z136" s="1795" t="n">
        <f aca="true">(INDIRECT("Y"&amp;ROW())-INDIRECT("X"&amp;ROW()))/INDIRECT("X"&amp;ROW())*100</f>
        <v>27.5555555555556</v>
      </c>
    </row>
    <row r="137" customFormat="false" ht="21.75" hidden="false" customHeight="false" outlineLevel="0" collapsed="false">
      <c r="B137" s="1792" t="s">
        <v>155</v>
      </c>
      <c r="C137" s="1797" t="n">
        <v>246</v>
      </c>
      <c r="D137" s="1794" t="n">
        <v>256</v>
      </c>
      <c r="E137" s="1795" t="n">
        <f aca="true">(INDIRECT("D"&amp;ROW())-INDIRECT("C"&amp;ROW()))/INDIRECT("C"&amp;ROW())*100</f>
        <v>4.0650406504065</v>
      </c>
      <c r="F137" s="1796" t="n">
        <v>359</v>
      </c>
      <c r="G137" s="1796" t="n">
        <v>379</v>
      </c>
      <c r="H137" s="1795" t="n">
        <f aca="true">(INDIRECT("G"&amp;ROW())-INDIRECT("F"&amp;ROW()))/INDIRECT("F"&amp;ROW())*100</f>
        <v>5.57103064066852</v>
      </c>
      <c r="I137" s="1796" t="n">
        <v>35</v>
      </c>
      <c r="J137" s="1796" t="n">
        <v>42</v>
      </c>
      <c r="K137" s="1795" t="n">
        <f aca="true">(INDIRECT("J"&amp;ROW())-INDIRECT("I"&amp;ROW()))/INDIRECT("I"&amp;ROW())*100</f>
        <v>20</v>
      </c>
      <c r="L137" s="1796" t="n">
        <v>72</v>
      </c>
      <c r="M137" s="1796" t="n">
        <v>94</v>
      </c>
      <c r="N137" s="1795" t="n">
        <f aca="true">(INDIRECT("M"&amp;ROW())-INDIRECT("L"&amp;ROW()))/INDIRECT("L"&amp;ROW())*100</f>
        <v>30.5555555555556</v>
      </c>
      <c r="O137" s="1796" t="n">
        <v>139</v>
      </c>
      <c r="P137" s="1796" t="n">
        <v>120</v>
      </c>
      <c r="Q137" s="1795" t="n">
        <f aca="true">(INDIRECT("P"&amp;ROW())-INDIRECT("O"&amp;ROW()))/INDIRECT("O"&amp;ROW())*100</f>
        <v>-13.6690647482014</v>
      </c>
      <c r="R137" s="1796" t="n">
        <v>125</v>
      </c>
      <c r="S137" s="1796" t="n">
        <v>75</v>
      </c>
      <c r="T137" s="1795" t="n">
        <f aca="true">(INDIRECT("S"&amp;ROW())-INDIRECT("R"&amp;ROW()))/INDIRECT("R"&amp;ROW())*100</f>
        <v>-40</v>
      </c>
      <c r="U137" s="1796" t="n">
        <v>39</v>
      </c>
      <c r="V137" s="1796" t="n">
        <v>43</v>
      </c>
      <c r="W137" s="1795" t="n">
        <f aca="true">(INDIRECT("V"&amp;ROW())-INDIRECT("U"&amp;ROW()))/INDIRECT("U"&amp;ROW())*100</f>
        <v>10.2564102564103</v>
      </c>
      <c r="X137" s="1796" t="n">
        <v>396</v>
      </c>
      <c r="Y137" s="1796" t="n">
        <v>391</v>
      </c>
      <c r="Z137" s="1795" t="n">
        <f aca="true">(INDIRECT("Y"&amp;ROW())-INDIRECT("X"&amp;ROW()))/INDIRECT("X"&amp;ROW())*100</f>
        <v>-1.26262626262626</v>
      </c>
    </row>
    <row r="138" customFormat="false" ht="21.75" hidden="false" customHeight="false" outlineLevel="0" collapsed="false">
      <c r="B138" s="1792" t="s">
        <v>156</v>
      </c>
      <c r="C138" s="1797" t="n">
        <v>165</v>
      </c>
      <c r="D138" s="1794" t="n">
        <v>142</v>
      </c>
      <c r="E138" s="1795" t="n">
        <f aca="true">(INDIRECT("D"&amp;ROW())-INDIRECT("C"&amp;ROW()))/INDIRECT("C"&amp;ROW())*100</f>
        <v>-13.9393939393939</v>
      </c>
      <c r="F138" s="1796" t="n">
        <v>247</v>
      </c>
      <c r="G138" s="1796" t="n">
        <v>204</v>
      </c>
      <c r="H138" s="1795" t="n">
        <f aca="true">(INDIRECT("G"&amp;ROW())-INDIRECT("F"&amp;ROW()))/INDIRECT("F"&amp;ROW())*100</f>
        <v>-17.4089068825911</v>
      </c>
      <c r="I138" s="1796" t="n">
        <v>46</v>
      </c>
      <c r="J138" s="1796" t="n">
        <v>18</v>
      </c>
      <c r="K138" s="1795" t="n">
        <f aca="true">(INDIRECT("J"&amp;ROW())-INDIRECT("I"&amp;ROW()))/INDIRECT("I"&amp;ROW())*100</f>
        <v>-60.8695652173913</v>
      </c>
      <c r="L138" s="1796" t="n">
        <v>50</v>
      </c>
      <c r="M138" s="1796" t="n">
        <v>53</v>
      </c>
      <c r="N138" s="1795" t="n">
        <f aca="true">(INDIRECT("M"&amp;ROW())-INDIRECT("L"&amp;ROW()))/INDIRECT("L"&amp;ROW())*100</f>
        <v>6</v>
      </c>
      <c r="O138" s="1796" t="n">
        <v>69</v>
      </c>
      <c r="P138" s="1796" t="n">
        <v>71</v>
      </c>
      <c r="Q138" s="1795" t="n">
        <f aca="true">(INDIRECT("P"&amp;ROW())-INDIRECT("O"&amp;ROW()))/INDIRECT("O"&amp;ROW())*100</f>
        <v>2.89855072463768</v>
      </c>
      <c r="R138" s="1796" t="n">
        <v>41</v>
      </c>
      <c r="S138" s="1796" t="n">
        <v>43</v>
      </c>
      <c r="T138" s="1795" t="n">
        <f aca="true">(INDIRECT("S"&amp;ROW())-INDIRECT("R"&amp;ROW()))/INDIRECT("R"&amp;ROW())*100</f>
        <v>4.87804878048781</v>
      </c>
      <c r="U138" s="1796" t="n">
        <v>49</v>
      </c>
      <c r="V138" s="1796" t="n">
        <v>21</v>
      </c>
      <c r="W138" s="1795" t="n">
        <f aca="true">(INDIRECT("V"&amp;ROW())-INDIRECT("U"&amp;ROW()))/INDIRECT("U"&amp;ROW())*100</f>
        <v>-57.1428571428571</v>
      </c>
      <c r="X138" s="1796" t="n">
        <v>186</v>
      </c>
      <c r="Y138" s="1796" t="n">
        <v>149</v>
      </c>
      <c r="Z138" s="1795" t="n">
        <f aca="true">(INDIRECT("Y"&amp;ROW())-INDIRECT("X"&amp;ROW()))/INDIRECT("X"&amp;ROW())*100</f>
        <v>-19.8924731182796</v>
      </c>
    </row>
    <row r="139" customFormat="false" ht="21.75" hidden="false" customHeight="false" outlineLevel="0" collapsed="false">
      <c r="B139" s="1792" t="s">
        <v>157</v>
      </c>
      <c r="C139" s="1797" t="n">
        <v>614</v>
      </c>
      <c r="D139" s="1794" t="n">
        <v>607</v>
      </c>
      <c r="E139" s="1795" t="n">
        <f aca="true">(INDIRECT("D"&amp;ROW())-INDIRECT("C"&amp;ROW()))/INDIRECT("C"&amp;ROW())*100</f>
        <v>-1.1400651465798</v>
      </c>
      <c r="F139" s="1796" t="n">
        <v>944</v>
      </c>
      <c r="G139" s="1796" t="n">
        <v>997</v>
      </c>
      <c r="H139" s="1795" t="n">
        <f aca="true">(INDIRECT("G"&amp;ROW())-INDIRECT("F"&amp;ROW()))/INDIRECT("F"&amp;ROW())*100</f>
        <v>5.61440677966102</v>
      </c>
      <c r="I139" s="1796" t="n">
        <v>82</v>
      </c>
      <c r="J139" s="1796" t="n">
        <v>83</v>
      </c>
      <c r="K139" s="1795" t="n">
        <f aca="true">(INDIRECT("J"&amp;ROW())-INDIRECT("I"&amp;ROW()))/INDIRECT("I"&amp;ROW())*100</f>
        <v>1.21951219512195</v>
      </c>
      <c r="L139" s="1796" t="n">
        <v>232</v>
      </c>
      <c r="M139" s="1796" t="n">
        <v>218</v>
      </c>
      <c r="N139" s="1795" t="n">
        <f aca="true">(INDIRECT("M"&amp;ROW())-INDIRECT("L"&amp;ROW()))/INDIRECT("L"&amp;ROW())*100</f>
        <v>-6.03448275862069</v>
      </c>
      <c r="O139" s="1796" t="n">
        <v>300</v>
      </c>
      <c r="P139" s="1796" t="n">
        <v>306</v>
      </c>
      <c r="Q139" s="1795" t="n">
        <f aca="true">(INDIRECT("P"&amp;ROW())-INDIRECT("O"&amp;ROW()))/INDIRECT("O"&amp;ROW())*100</f>
        <v>2</v>
      </c>
      <c r="R139" s="1796" t="n">
        <v>192</v>
      </c>
      <c r="S139" s="1796" t="n">
        <v>142</v>
      </c>
      <c r="T139" s="1795" t="n">
        <f aca="true">(INDIRECT("S"&amp;ROW())-INDIRECT("R"&amp;ROW()))/INDIRECT("R"&amp;ROW())*100</f>
        <v>-26.0416666666667</v>
      </c>
      <c r="U139" s="1796" t="n">
        <v>110</v>
      </c>
      <c r="V139" s="1796" t="n">
        <v>106</v>
      </c>
      <c r="W139" s="1795" t="n">
        <f aca="true">(INDIRECT("V"&amp;ROW())-INDIRECT("U"&amp;ROW()))/INDIRECT("U"&amp;ROW())*100</f>
        <v>-3.63636363636364</v>
      </c>
      <c r="X139" s="1796" t="n">
        <v>664</v>
      </c>
      <c r="Y139" s="1796" t="n">
        <v>655</v>
      </c>
      <c r="Z139" s="1795" t="n">
        <f aca="true">(INDIRECT("Y"&amp;ROW())-INDIRECT("X"&amp;ROW()))/INDIRECT("X"&amp;ROW())*100</f>
        <v>-1.35542168674699</v>
      </c>
    </row>
    <row r="140" customFormat="false" ht="21.75" hidden="false" customHeight="false" outlineLevel="0" collapsed="false">
      <c r="B140" s="1792" t="s">
        <v>158</v>
      </c>
      <c r="C140" s="1797" t="n">
        <v>141</v>
      </c>
      <c r="D140" s="1794" t="n">
        <v>133</v>
      </c>
      <c r="E140" s="1795" t="n">
        <f aca="true">(INDIRECT("D"&amp;ROW())-INDIRECT("C"&amp;ROW()))/INDIRECT("C"&amp;ROW())*100</f>
        <v>-5.67375886524823</v>
      </c>
      <c r="F140" s="1796" t="n">
        <v>213</v>
      </c>
      <c r="G140" s="1796" t="n">
        <v>197</v>
      </c>
      <c r="H140" s="1795" t="n">
        <f aca="true">(INDIRECT("G"&amp;ROW())-INDIRECT("F"&amp;ROW()))/INDIRECT("F"&amp;ROW())*100</f>
        <v>-7.51173708920188</v>
      </c>
      <c r="I140" s="1796" t="n">
        <v>42</v>
      </c>
      <c r="J140" s="1796" t="n">
        <v>30</v>
      </c>
      <c r="K140" s="1795" t="n">
        <f aca="true">(INDIRECT("J"&amp;ROW())-INDIRECT("I"&amp;ROW()))/INDIRECT("I"&amp;ROW())*100</f>
        <v>-28.5714285714286</v>
      </c>
      <c r="L140" s="1796" t="n">
        <v>68</v>
      </c>
      <c r="M140" s="1796" t="n">
        <v>68</v>
      </c>
      <c r="N140" s="1795" t="n">
        <f aca="true">(INDIRECT("M"&amp;ROW())-INDIRECT("L"&amp;ROW()))/INDIRECT("L"&amp;ROW())*100</f>
        <v>0</v>
      </c>
      <c r="O140" s="1796" t="n">
        <v>31</v>
      </c>
      <c r="P140" s="1796" t="n">
        <v>35</v>
      </c>
      <c r="Q140" s="1795" t="n">
        <f aca="true">(INDIRECT("P"&amp;ROW())-INDIRECT("O"&amp;ROW()))/INDIRECT("O"&amp;ROW())*100</f>
        <v>12.9032258064516</v>
      </c>
      <c r="R140" s="1796" t="n">
        <v>32</v>
      </c>
      <c r="S140" s="1796" t="n">
        <v>38</v>
      </c>
      <c r="T140" s="1795" t="n">
        <f aca="true">(INDIRECT("S"&amp;ROW())-INDIRECT("R"&amp;ROW()))/INDIRECT("R"&amp;ROW())*100</f>
        <v>18.75</v>
      </c>
      <c r="U140" s="1796" t="n">
        <v>46</v>
      </c>
      <c r="V140" s="1796" t="n">
        <v>32</v>
      </c>
      <c r="W140" s="1795" t="n">
        <f aca="true">(INDIRECT("V"&amp;ROW())-INDIRECT("U"&amp;ROW()))/INDIRECT("U"&amp;ROW())*100</f>
        <v>-30.4347826086957</v>
      </c>
      <c r="X140" s="1796" t="n">
        <v>161</v>
      </c>
      <c r="Y140" s="1796" t="n">
        <v>207</v>
      </c>
      <c r="Z140" s="1795" t="n">
        <f aca="true">(INDIRECT("Y"&amp;ROW())-INDIRECT("X"&amp;ROW()))/INDIRECT("X"&amp;ROW())*100</f>
        <v>28.5714285714286</v>
      </c>
    </row>
    <row r="141" customFormat="false" ht="21.75" hidden="false" customHeight="false" outlineLevel="0" collapsed="false">
      <c r="B141" s="1792" t="s">
        <v>159</v>
      </c>
      <c r="C141" s="1797" t="n">
        <v>97</v>
      </c>
      <c r="D141" s="1794" t="n">
        <v>79</v>
      </c>
      <c r="E141" s="1795" t="n">
        <f aca="true">(INDIRECT("D"&amp;ROW())-INDIRECT("C"&amp;ROW()))/INDIRECT("C"&amp;ROW())*100</f>
        <v>-18.5567010309278</v>
      </c>
      <c r="F141" s="1796" t="n">
        <v>182</v>
      </c>
      <c r="G141" s="1796" t="n">
        <v>117</v>
      </c>
      <c r="H141" s="1795" t="n">
        <f aca="true">(INDIRECT("G"&amp;ROW())-INDIRECT("F"&amp;ROW()))/INDIRECT("F"&amp;ROW())*100</f>
        <v>-35.7142857142857</v>
      </c>
      <c r="I141" s="1796" t="n">
        <v>42</v>
      </c>
      <c r="J141" s="1796" t="n">
        <v>34</v>
      </c>
      <c r="K141" s="1795" t="n">
        <f aca="true">(INDIRECT("J"&amp;ROW())-INDIRECT("I"&amp;ROW()))/INDIRECT("I"&amp;ROW())*100</f>
        <v>-19.047619047619</v>
      </c>
      <c r="L141" s="1796" t="n">
        <v>33</v>
      </c>
      <c r="M141" s="1796" t="n">
        <v>27</v>
      </c>
      <c r="N141" s="1795" t="n">
        <f aca="true">(INDIRECT("M"&amp;ROW())-INDIRECT("L"&amp;ROW()))/INDIRECT("L"&amp;ROW())*100</f>
        <v>-18.1818181818182</v>
      </c>
      <c r="O141" s="1796" t="n">
        <v>22</v>
      </c>
      <c r="P141" s="1796" t="n">
        <v>18</v>
      </c>
      <c r="Q141" s="1795" t="n">
        <f aca="true">(INDIRECT("P"&amp;ROW())-INDIRECT("O"&amp;ROW()))/INDIRECT("O"&amp;ROW())*100</f>
        <v>-18.1818181818182</v>
      </c>
      <c r="R141" s="1796" t="n">
        <v>11</v>
      </c>
      <c r="S141" s="1796" t="n">
        <v>9</v>
      </c>
      <c r="T141" s="1795" t="n">
        <f aca="true">(INDIRECT("S"&amp;ROW())-INDIRECT("R"&amp;ROW()))/INDIRECT("R"&amp;ROW())*100</f>
        <v>-18.1818181818182</v>
      </c>
      <c r="U141" s="1796" t="n">
        <v>55</v>
      </c>
      <c r="V141" s="1796" t="n">
        <v>41</v>
      </c>
      <c r="W141" s="1795" t="n">
        <f aca="true">(INDIRECT("V"&amp;ROW())-INDIRECT("U"&amp;ROW()))/INDIRECT("U"&amp;ROW())*100</f>
        <v>-25.4545454545455</v>
      </c>
      <c r="X141" s="1796" t="n">
        <v>204</v>
      </c>
      <c r="Y141" s="1796" t="n">
        <v>186</v>
      </c>
      <c r="Z141" s="1795" t="n">
        <f aca="true">(INDIRECT("Y"&amp;ROW())-INDIRECT("X"&amp;ROW()))/INDIRECT("X"&amp;ROW())*100</f>
        <v>-8.82352941176471</v>
      </c>
    </row>
    <row r="142" customFormat="false" ht="21.75" hidden="false" customHeight="false" outlineLevel="0" collapsed="false">
      <c r="B142" s="1792" t="s">
        <v>45</v>
      </c>
      <c r="C142" s="1797" t="n">
        <v>40</v>
      </c>
      <c r="D142" s="1794" t="n">
        <v>36</v>
      </c>
      <c r="E142" s="1795" t="n">
        <f aca="true">(INDIRECT("D"&amp;ROW())-INDIRECT("C"&amp;ROW()))/INDIRECT("C"&amp;ROW())*100</f>
        <v>-10</v>
      </c>
      <c r="F142" s="1796" t="n">
        <v>65</v>
      </c>
      <c r="G142" s="1796" t="n">
        <v>58</v>
      </c>
      <c r="H142" s="1795" t="n">
        <f aca="true">(INDIRECT("G"&amp;ROW())-INDIRECT("F"&amp;ROW()))/INDIRECT("F"&amp;ROW())*100</f>
        <v>-10.7692307692308</v>
      </c>
      <c r="I142" s="1796" t="n">
        <v>8</v>
      </c>
      <c r="J142" s="1796" t="n">
        <v>18</v>
      </c>
      <c r="K142" s="1795" t="n">
        <f aca="true">(INDIRECT("J"&amp;ROW())-INDIRECT("I"&amp;ROW()))/INDIRECT("I"&amp;ROW())*100</f>
        <v>125</v>
      </c>
      <c r="L142" s="1796" t="n">
        <v>25</v>
      </c>
      <c r="M142" s="1796" t="n">
        <v>10</v>
      </c>
      <c r="N142" s="1795" t="n">
        <f aca="true">(INDIRECT("M"&amp;ROW())-INDIRECT("L"&amp;ROW()))/INDIRECT("L"&amp;ROW())*100</f>
        <v>-60</v>
      </c>
      <c r="O142" s="1796" t="n">
        <v>7</v>
      </c>
      <c r="P142" s="1796" t="n">
        <v>8</v>
      </c>
      <c r="Q142" s="1795" t="n">
        <f aca="true">(INDIRECT("P"&amp;ROW())-INDIRECT("O"&amp;ROW()))/INDIRECT("O"&amp;ROW())*100</f>
        <v>14.2857142857143</v>
      </c>
      <c r="R142" s="1796" t="n">
        <v>6</v>
      </c>
      <c r="S142" s="1796" t="n">
        <v>5</v>
      </c>
      <c r="T142" s="1795" t="n">
        <f aca="true">(INDIRECT("S"&amp;ROW())-INDIRECT("R"&amp;ROW()))/INDIRECT("R"&amp;ROW())*100</f>
        <v>-16.6666666666667</v>
      </c>
      <c r="U142" s="1796" t="n">
        <v>9</v>
      </c>
      <c r="V142" s="1796" t="n">
        <v>19</v>
      </c>
      <c r="W142" s="1795" t="n">
        <f aca="true">(INDIRECT("V"&amp;ROW())-INDIRECT("U"&amp;ROW()))/INDIRECT("U"&amp;ROW())*100</f>
        <v>111.111111111111</v>
      </c>
      <c r="X142" s="1796" t="n">
        <v>82</v>
      </c>
      <c r="Y142" s="1796" t="n">
        <v>93</v>
      </c>
      <c r="Z142" s="1795" t="n">
        <f aca="true">(INDIRECT("Y"&amp;ROW())-INDIRECT("X"&amp;ROW()))/INDIRECT("X"&amp;ROW())*100</f>
        <v>13.4146341463415</v>
      </c>
    </row>
    <row r="143" customFormat="false" ht="21.75" hidden="false" customHeight="false" outlineLevel="0" collapsed="false">
      <c r="B143" s="1792" t="s">
        <v>46</v>
      </c>
      <c r="C143" s="1797" t="n">
        <v>67</v>
      </c>
      <c r="D143" s="1794" t="n">
        <v>48</v>
      </c>
      <c r="E143" s="1795" t="n">
        <f aca="true">(INDIRECT("D"&amp;ROW())-INDIRECT("C"&amp;ROW()))/INDIRECT("C"&amp;ROW())*100</f>
        <v>-28.3582089552239</v>
      </c>
      <c r="F143" s="1796" t="n">
        <v>109</v>
      </c>
      <c r="G143" s="1796" t="n">
        <v>80</v>
      </c>
      <c r="H143" s="1795" t="n">
        <f aca="true">(INDIRECT("G"&amp;ROW())-INDIRECT("F"&amp;ROW()))/INDIRECT("F"&amp;ROW())*100</f>
        <v>-26.605504587156</v>
      </c>
      <c r="I143" s="1796" t="n">
        <v>22</v>
      </c>
      <c r="J143" s="1796" t="n">
        <v>18</v>
      </c>
      <c r="K143" s="1795" t="n">
        <f aca="true">(INDIRECT("J"&amp;ROW())-INDIRECT("I"&amp;ROW()))/INDIRECT("I"&amp;ROW())*100</f>
        <v>-18.1818181818182</v>
      </c>
      <c r="L143" s="1796" t="n">
        <v>22</v>
      </c>
      <c r="M143" s="1796" t="n">
        <v>17</v>
      </c>
      <c r="N143" s="1795" t="n">
        <f aca="true">(INDIRECT("M"&amp;ROW())-INDIRECT("L"&amp;ROW()))/INDIRECT("L"&amp;ROW())*100</f>
        <v>-22.7272727272727</v>
      </c>
      <c r="O143" s="1796" t="n">
        <v>23</v>
      </c>
      <c r="P143" s="1796" t="n">
        <v>13</v>
      </c>
      <c r="Q143" s="1795" t="n">
        <f aca="true">(INDIRECT("P"&amp;ROW())-INDIRECT("O"&amp;ROW()))/INDIRECT("O"&amp;ROW())*100</f>
        <v>-43.4782608695652</v>
      </c>
      <c r="R143" s="1796" t="n">
        <v>6</v>
      </c>
      <c r="S143" s="1796" t="n">
        <v>7</v>
      </c>
      <c r="T143" s="1795" t="n">
        <f aca="true">(INDIRECT("S"&amp;ROW())-INDIRECT("R"&amp;ROW()))/INDIRECT("R"&amp;ROW())*100</f>
        <v>16.6666666666667</v>
      </c>
      <c r="U143" s="1796" t="n">
        <v>28</v>
      </c>
      <c r="V143" s="1796" t="n">
        <v>18</v>
      </c>
      <c r="W143" s="1795" t="n">
        <f aca="true">(INDIRECT("V"&amp;ROW())-INDIRECT("U"&amp;ROW()))/INDIRECT("U"&amp;ROW())*100</f>
        <v>-35.7142857142857</v>
      </c>
      <c r="X143" s="1796" t="n">
        <v>81</v>
      </c>
      <c r="Y143" s="1796" t="n">
        <v>46</v>
      </c>
      <c r="Z143" s="1795" t="n">
        <f aca="true">(INDIRECT("Y"&amp;ROW())-INDIRECT("X"&amp;ROW()))/INDIRECT("X"&amp;ROW())*100</f>
        <v>-43.2098765432099</v>
      </c>
    </row>
    <row r="144" customFormat="false" ht="21.75" hidden="false" customHeight="false" outlineLevel="0" collapsed="false">
      <c r="B144" s="1792" t="s">
        <v>47</v>
      </c>
      <c r="C144" s="1797" t="n">
        <v>196</v>
      </c>
      <c r="D144" s="1794" t="n">
        <v>133</v>
      </c>
      <c r="E144" s="1795" t="n">
        <f aca="true">(INDIRECT("D"&amp;ROW())-INDIRECT("C"&amp;ROW()))/INDIRECT("C"&amp;ROW())*100</f>
        <v>-32.1428571428571</v>
      </c>
      <c r="F144" s="1796" t="n">
        <v>281</v>
      </c>
      <c r="G144" s="1796" t="n">
        <v>195</v>
      </c>
      <c r="H144" s="1795" t="n">
        <f aca="true">(INDIRECT("G"&amp;ROW())-INDIRECT("F"&amp;ROW()))/INDIRECT("F"&amp;ROW())*100</f>
        <v>-30.6049822064057</v>
      </c>
      <c r="I144" s="1796" t="n">
        <v>55</v>
      </c>
      <c r="J144" s="1796" t="n">
        <v>56</v>
      </c>
      <c r="K144" s="1795" t="n">
        <f aca="true">(INDIRECT("J"&amp;ROW())-INDIRECT("I"&amp;ROW()))/INDIRECT("I"&amp;ROW())*100</f>
        <v>1.81818181818182</v>
      </c>
      <c r="L144" s="1796" t="n">
        <v>81</v>
      </c>
      <c r="M144" s="1796" t="n">
        <v>43</v>
      </c>
      <c r="N144" s="1795" t="n">
        <f aca="true">(INDIRECT("M"&amp;ROW())-INDIRECT("L"&amp;ROW()))/INDIRECT("L"&amp;ROW())*100</f>
        <v>-46.9135802469136</v>
      </c>
      <c r="O144" s="1796" t="n">
        <v>60</v>
      </c>
      <c r="P144" s="1796" t="n">
        <v>34</v>
      </c>
      <c r="Q144" s="1795" t="n">
        <f aca="true">(INDIRECT("P"&amp;ROW())-INDIRECT("O"&amp;ROW()))/INDIRECT("O"&amp;ROW())*100</f>
        <v>-43.3333333333333</v>
      </c>
      <c r="R144" s="1796" t="n">
        <v>43</v>
      </c>
      <c r="S144" s="1796" t="n">
        <v>41</v>
      </c>
      <c r="T144" s="1795" t="n">
        <f aca="true">(INDIRECT("S"&amp;ROW())-INDIRECT("R"&amp;ROW()))/INDIRECT("R"&amp;ROW())*100</f>
        <v>-4.65116279069768</v>
      </c>
      <c r="U144" s="1796" t="n">
        <v>55</v>
      </c>
      <c r="V144" s="1796" t="n">
        <v>69</v>
      </c>
      <c r="W144" s="1795" t="n">
        <f aca="true">(INDIRECT("V"&amp;ROW())-INDIRECT("U"&amp;ROW()))/INDIRECT("U"&amp;ROW())*100</f>
        <v>25.4545454545455</v>
      </c>
      <c r="X144" s="1796" t="n">
        <v>334</v>
      </c>
      <c r="Y144" s="1796" t="n">
        <v>174</v>
      </c>
      <c r="Z144" s="1795" t="n">
        <f aca="true">(INDIRECT("Y"&amp;ROW())-INDIRECT("X"&amp;ROW()))/INDIRECT("X"&amp;ROW())*100</f>
        <v>-47.9041916167665</v>
      </c>
    </row>
    <row r="145" customFormat="false" ht="21.75" hidden="false" customHeight="false" outlineLevel="0" collapsed="false">
      <c r="B145" s="1792" t="s">
        <v>15</v>
      </c>
      <c r="C145" s="1797" t="n">
        <v>3357</v>
      </c>
      <c r="D145" s="1794" t="n">
        <v>3713</v>
      </c>
      <c r="E145" s="1795" t="n">
        <f aca="true">(INDIRECT("D"&amp;ROW())-INDIRECT("C"&amp;ROW()))/INDIRECT("C"&amp;ROW())*100</f>
        <v>10.6047065832589</v>
      </c>
      <c r="F145" s="1796" t="n">
        <v>5261</v>
      </c>
      <c r="G145" s="1796" t="n">
        <v>5998</v>
      </c>
      <c r="H145" s="1795" t="n">
        <f aca="true">(INDIRECT("G"&amp;ROW())-INDIRECT("F"&amp;ROW()))/INDIRECT("F"&amp;ROW())*100</f>
        <v>14.0087435848698</v>
      </c>
      <c r="I145" s="1796" t="n">
        <v>496</v>
      </c>
      <c r="J145" s="1796" t="n">
        <v>474</v>
      </c>
      <c r="K145" s="1795" t="n">
        <f aca="true">(INDIRECT("J"&amp;ROW())-INDIRECT("I"&amp;ROW()))/INDIRECT("I"&amp;ROW())*100</f>
        <v>-4.43548387096774</v>
      </c>
      <c r="L145" s="1796" t="n">
        <v>1206</v>
      </c>
      <c r="M145" s="1796" t="n">
        <v>1105</v>
      </c>
      <c r="N145" s="1795" t="n">
        <f aca="true">(INDIRECT("M"&amp;ROW())-INDIRECT("L"&amp;ROW()))/INDIRECT("L"&amp;ROW())*100</f>
        <v>-8.37479270315091</v>
      </c>
      <c r="O145" s="1798" t="n">
        <v>1655</v>
      </c>
      <c r="P145" s="1796" t="n">
        <v>2134</v>
      </c>
      <c r="Q145" s="1795" t="n">
        <f aca="true">(INDIRECT("P"&amp;ROW())-INDIRECT("O"&amp;ROW()))/INDIRECT("O"&amp;ROW())*100</f>
        <v>28.9425981873112</v>
      </c>
      <c r="R145" s="1796" t="n">
        <v>893</v>
      </c>
      <c r="S145" s="1796" t="n">
        <v>855</v>
      </c>
      <c r="T145" s="1795" t="n">
        <f aca="true">(INDIRECT("S"&amp;ROW())-INDIRECT("R"&amp;ROW()))/INDIRECT("R"&amp;ROW())*100</f>
        <v>-4.25531914893617</v>
      </c>
      <c r="U145" s="1796" t="n">
        <v>625</v>
      </c>
      <c r="V145" s="1796" t="n">
        <v>552</v>
      </c>
      <c r="W145" s="1795" t="n">
        <f aca="true">(INDIRECT("V"&amp;ROW())-INDIRECT("U"&amp;ROW()))/INDIRECT("U"&amp;ROW())*100</f>
        <v>-11.68</v>
      </c>
      <c r="X145" s="1798" t="n">
        <v>3334</v>
      </c>
      <c r="Y145" s="1796" t="n">
        <v>3262</v>
      </c>
      <c r="Z145" s="1795" t="n">
        <f aca="true">(INDIRECT("Y"&amp;ROW())-INDIRECT("X"&amp;ROW()))/INDIRECT("X"&amp;ROW())*100</f>
        <v>-2.15956808638272</v>
      </c>
    </row>
  </sheetData>
  <mergeCells count="95">
    <mergeCell ref="B3:AG3"/>
    <mergeCell ref="B4:AG4"/>
    <mergeCell ref="B5:AG5"/>
    <mergeCell ref="B6:AG6"/>
    <mergeCell ref="B8:C8"/>
    <mergeCell ref="D8:G8"/>
    <mergeCell ref="B10:B13"/>
    <mergeCell ref="C10:F11"/>
    <mergeCell ref="G10:X11"/>
    <mergeCell ref="Y10:AA12"/>
    <mergeCell ref="AB10:AF10"/>
    <mergeCell ref="AG10:AG13"/>
    <mergeCell ref="AB11:AC11"/>
    <mergeCell ref="AD11:AE11"/>
    <mergeCell ref="AF11:AF13"/>
    <mergeCell ref="C12:C13"/>
    <mergeCell ref="D12:D13"/>
    <mergeCell ref="E12:E13"/>
    <mergeCell ref="F12:F13"/>
    <mergeCell ref="G12:L12"/>
    <mergeCell ref="M12:R12"/>
    <mergeCell ref="S12:W12"/>
    <mergeCell ref="X12:X13"/>
    <mergeCell ref="AB12:AB13"/>
    <mergeCell ref="AC12:AC13"/>
    <mergeCell ref="AD12:AD13"/>
    <mergeCell ref="AE12:AE13"/>
    <mergeCell ref="C26:F26"/>
    <mergeCell ref="G26:L26"/>
    <mergeCell ref="M26:R26"/>
    <mergeCell ref="S26:W26"/>
    <mergeCell ref="Y26:AA26"/>
    <mergeCell ref="AB26:AF26"/>
    <mergeCell ref="G27:K27"/>
    <mergeCell ref="B28:B31"/>
    <mergeCell ref="G28:K28"/>
    <mergeCell ref="C31:E31"/>
    <mergeCell ref="G31:L31"/>
    <mergeCell ref="M31:R31"/>
    <mergeCell ref="S31:W31"/>
    <mergeCell ref="Y31:AA31"/>
    <mergeCell ref="AB31:AF31"/>
    <mergeCell ref="E37:N37"/>
    <mergeCell ref="B57:Q59"/>
    <mergeCell ref="B61:C61"/>
    <mergeCell ref="D61:G61"/>
    <mergeCell ref="B63:B66"/>
    <mergeCell ref="C63:F64"/>
    <mergeCell ref="G63:X64"/>
    <mergeCell ref="Y63:AA65"/>
    <mergeCell ref="AB63:AF63"/>
    <mergeCell ref="AG63:AG66"/>
    <mergeCell ref="AB64:AC64"/>
    <mergeCell ref="AD64:AE64"/>
    <mergeCell ref="AF64:AF66"/>
    <mergeCell ref="C65:C66"/>
    <mergeCell ref="D65:D66"/>
    <mergeCell ref="E65:E66"/>
    <mergeCell ref="F65:F66"/>
    <mergeCell ref="G65:L65"/>
    <mergeCell ref="M65:R65"/>
    <mergeCell ref="S65:W65"/>
    <mergeCell ref="X65:X66"/>
    <mergeCell ref="AB65:AB66"/>
    <mergeCell ref="AC65:AC66"/>
    <mergeCell ref="AD65:AD66"/>
    <mergeCell ref="AE65:AE66"/>
    <mergeCell ref="F96:K96"/>
    <mergeCell ref="G127:S127"/>
    <mergeCell ref="B130:B133"/>
    <mergeCell ref="C130:E131"/>
    <mergeCell ref="F130:H130"/>
    <mergeCell ref="I130:K131"/>
    <mergeCell ref="L130:N131"/>
    <mergeCell ref="O130:Q131"/>
    <mergeCell ref="R130:T131"/>
    <mergeCell ref="U130:W131"/>
    <mergeCell ref="X130:Z131"/>
    <mergeCell ref="F131:H131"/>
    <mergeCell ref="C132:C133"/>
    <mergeCell ref="D132:D133"/>
    <mergeCell ref="F132:F133"/>
    <mergeCell ref="G132:G133"/>
    <mergeCell ref="I132:I133"/>
    <mergeCell ref="J132:J133"/>
    <mergeCell ref="L132:L133"/>
    <mergeCell ref="M132:M133"/>
    <mergeCell ref="O132:O133"/>
    <mergeCell ref="P132:P133"/>
    <mergeCell ref="R132:R133"/>
    <mergeCell ref="S132:S133"/>
    <mergeCell ref="U132:U133"/>
    <mergeCell ref="V132:V133"/>
    <mergeCell ref="X132:X133"/>
    <mergeCell ref="Y132:Y1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8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AF14" activeCellId="0" sqref="AF14"/>
    </sheetView>
  </sheetViews>
  <sheetFormatPr defaultRowHeight="15"/>
  <cols>
    <col collapsed="false" hidden="false" max="1" min="1" style="0" width="10.4948979591837"/>
    <col collapsed="false" hidden="false" max="2" min="2" style="0" width="19.7448979591837"/>
    <col collapsed="false" hidden="false" max="3" min="3" style="0" width="13.5816326530612"/>
    <col collapsed="false" hidden="false" max="4" min="4" style="0" width="13.4285714285714"/>
    <col collapsed="false" hidden="false" max="5" min="5" style="0" width="13.5816326530612"/>
    <col collapsed="false" hidden="false" max="6" min="6" style="0" width="16.9744897959184"/>
    <col collapsed="false" hidden="false" max="7" min="7" style="0" width="9.41326530612245"/>
    <col collapsed="false" hidden="false" max="8" min="8" style="0" width="12.9591836734694"/>
    <col collapsed="false" hidden="false" max="9" min="9" style="0" width="11.8775510204082"/>
    <col collapsed="false" hidden="false" max="10" min="10" style="0" width="13.5816326530612"/>
    <col collapsed="false" hidden="false" max="11" min="11" style="0" width="12.8061224489796"/>
    <col collapsed="false" hidden="false" max="12" min="12" style="1437" width="14.6581632653061"/>
    <col collapsed="false" hidden="false" max="13" min="13" style="0" width="12.9591836734694"/>
    <col collapsed="false" hidden="false" max="14" min="14" style="0" width="11.8775510204082"/>
    <col collapsed="false" hidden="false" max="15" min="15" style="0" width="12.3367346938776"/>
    <col collapsed="false" hidden="false" max="16" min="16" style="0" width="12.9591836734694"/>
    <col collapsed="false" hidden="false" max="17" min="17" style="0" width="11.7244897959184"/>
    <col collapsed="false" hidden="false" max="18" min="18" style="1438" width="13.8877551020408"/>
    <col collapsed="false" hidden="false" max="19" min="19" style="0" width="10.6479591836735"/>
    <col collapsed="false" hidden="false" max="20" min="20" style="0" width="17.280612244898"/>
    <col collapsed="false" hidden="false" max="21" min="21" style="0" width="19.7448979591837"/>
    <col collapsed="false" hidden="false" max="22" min="22" style="0" width="14.3469387755102"/>
    <col collapsed="false" hidden="false" max="23" min="23" style="1437" width="13.5816326530612"/>
    <col collapsed="false" hidden="false" max="24" min="24" style="0" width="15.7295918367347"/>
    <col collapsed="false" hidden="false" max="25" min="25" style="0" width="11.5714285714286"/>
    <col collapsed="false" hidden="false" max="26" min="26" style="0" width="12.1836734693878"/>
    <col collapsed="false" hidden="false" max="27" min="27" style="0" width="12.030612244898"/>
    <col collapsed="false" hidden="false" max="28" min="28" style="0" width="10.0255102040816"/>
    <col collapsed="false" hidden="false" max="29" min="29" style="0" width="10.6479591836735"/>
    <col collapsed="false" hidden="false" max="30" min="30" style="0" width="12.8061224489796"/>
    <col collapsed="false" hidden="false" max="31" min="31" style="0" width="10.6479591836735"/>
    <col collapsed="false" hidden="false" max="32" min="32" style="0" width="12.030612244898"/>
    <col collapsed="false" hidden="false" max="33" min="33" style="0" width="16.1989795918367"/>
    <col collapsed="false" hidden="false" max="1025" min="34" style="0" width="8.48469387755102"/>
  </cols>
  <sheetData>
    <row r="1" customFormat="false" ht="15" hidden="false" customHeight="false" outlineLevel="0" collapsed="false">
      <c r="K1" s="1827"/>
      <c r="L1" s="1827"/>
      <c r="M1" s="1827"/>
      <c r="N1" s="1827"/>
      <c r="O1" s="1827"/>
      <c r="P1" s="1827"/>
      <c r="Q1" s="1827"/>
      <c r="R1" s="1827"/>
      <c r="W1" s="0"/>
    </row>
    <row r="2" customFormat="false" ht="15" hidden="false" customHeight="false" outlineLevel="0" collapsed="false">
      <c r="K2" s="1827"/>
      <c r="L2" s="1827"/>
      <c r="M2" s="1827"/>
      <c r="N2" s="1827"/>
      <c r="O2" s="1827"/>
      <c r="P2" s="1827"/>
      <c r="Q2" s="1827"/>
      <c r="R2" s="1827"/>
      <c r="W2" s="0"/>
    </row>
    <row r="3" customFormat="false" ht="35.25" hidden="false" customHeight="true" outlineLevel="0" collapsed="false">
      <c r="B3" s="2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3"/>
      <c r="AI3" s="3"/>
    </row>
    <row r="4" customFormat="false" ht="34.5" hidden="false" customHeight="false" outlineLevel="0" collapsed="false">
      <c r="B4" s="2" t="s">
        <v>132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/>
      <c r="AI4" s="3"/>
    </row>
    <row r="5" customFormat="false" ht="25.5" hidden="false" customHeight="false" outlineLevel="0" collapsed="false">
      <c r="B5" s="4" t="s">
        <v>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5"/>
      <c r="AI5" s="3"/>
    </row>
    <row r="6" customFormat="false" ht="36.75" hidden="false" customHeight="true" outlineLevel="0" collapsed="false">
      <c r="B6" s="719" t="s">
        <v>3</v>
      </c>
      <c r="C6" s="719"/>
      <c r="D6" s="719"/>
      <c r="E6" s="719"/>
      <c r="F6" s="719"/>
      <c r="G6" s="719"/>
      <c r="H6" s="719"/>
      <c r="I6" s="719"/>
      <c r="J6" s="719"/>
      <c r="K6" s="719"/>
      <c r="L6" s="719"/>
      <c r="M6" s="719"/>
      <c r="N6" s="719"/>
      <c r="O6" s="719"/>
      <c r="P6" s="719"/>
      <c r="Q6" s="719"/>
      <c r="R6" s="719"/>
      <c r="S6" s="719"/>
      <c r="T6" s="719"/>
      <c r="U6" s="719"/>
      <c r="V6" s="719"/>
      <c r="W6" s="719"/>
      <c r="X6" s="719"/>
      <c r="Y6" s="719"/>
      <c r="Z6" s="719"/>
      <c r="AA6" s="719"/>
      <c r="AB6" s="719"/>
      <c r="AC6" s="719"/>
      <c r="AD6" s="719"/>
      <c r="AE6" s="719"/>
      <c r="AF6" s="719"/>
      <c r="AG6" s="719"/>
      <c r="AH6" s="7"/>
      <c r="AI6" s="7"/>
    </row>
    <row r="7" customFormat="false" ht="16.5" hidden="false" customHeight="false" outlineLevel="0" collapsed="false">
      <c r="B7" s="8"/>
      <c r="C7" s="1"/>
      <c r="D7" s="1"/>
      <c r="E7" s="1"/>
      <c r="F7" s="1"/>
      <c r="G7" s="1"/>
      <c r="H7" s="1"/>
      <c r="I7" s="1"/>
      <c r="J7" s="1"/>
      <c r="K7" s="1827"/>
      <c r="L7" s="1827"/>
      <c r="M7" s="1827"/>
      <c r="N7" s="1827"/>
      <c r="O7" s="1827"/>
      <c r="P7" s="1827"/>
      <c r="Q7" s="1827"/>
      <c r="R7" s="1827"/>
      <c r="S7" s="1827"/>
      <c r="T7" s="1827"/>
      <c r="U7" s="1827"/>
      <c r="V7" s="1448"/>
      <c r="W7" s="1277"/>
      <c r="X7" s="1277"/>
      <c r="Y7" s="1277"/>
      <c r="Z7" s="1277"/>
      <c r="AA7" s="1277"/>
      <c r="AB7" s="1277"/>
      <c r="AC7" s="1277"/>
      <c r="AD7" s="1277"/>
      <c r="AE7" s="1277"/>
      <c r="AF7" s="1277"/>
      <c r="AG7" s="1277"/>
      <c r="AH7" s="7"/>
      <c r="AI7" s="7"/>
    </row>
    <row r="8" customFormat="false" ht="34.5" hidden="false" customHeight="false" outlineLevel="0" collapsed="false">
      <c r="B8" s="1832"/>
      <c r="C8" s="1832"/>
      <c r="D8" s="1833" t="s">
        <v>172</v>
      </c>
      <c r="E8" s="1833"/>
      <c r="F8" s="1833"/>
      <c r="G8" s="1833"/>
      <c r="H8" s="72"/>
      <c r="I8" s="72"/>
      <c r="J8" s="1834"/>
      <c r="K8" s="1827"/>
      <c r="L8" s="1827"/>
      <c r="M8" s="1827"/>
      <c r="N8" s="1827"/>
      <c r="O8" s="1827"/>
      <c r="P8" s="1827"/>
      <c r="Q8" s="1827"/>
      <c r="R8" s="1827"/>
      <c r="S8" s="1827"/>
      <c r="T8" s="1827"/>
      <c r="U8" s="1827"/>
      <c r="V8" s="1448"/>
      <c r="W8" s="1277"/>
      <c r="X8" s="1277"/>
      <c r="Y8" s="1277"/>
      <c r="Z8" s="1277"/>
      <c r="AA8" s="1277"/>
      <c r="AB8" s="1277"/>
      <c r="AC8" s="1277"/>
      <c r="AD8" s="1277"/>
      <c r="AE8" s="1277"/>
      <c r="AF8" s="1277"/>
      <c r="AG8" s="1277"/>
      <c r="AH8" s="7"/>
      <c r="AI8" s="7"/>
    </row>
    <row r="9" customFormat="false" ht="15.75" hidden="false" customHeight="true" outlineLevel="0" collapsed="false">
      <c r="B9" s="8"/>
      <c r="C9" s="1"/>
      <c r="D9" s="1"/>
      <c r="E9" s="1"/>
      <c r="F9" s="1"/>
      <c r="G9" s="1"/>
      <c r="H9" s="1"/>
      <c r="I9" s="1"/>
      <c r="J9" s="1"/>
      <c r="K9" s="1827"/>
      <c r="L9" s="1827"/>
      <c r="M9" s="1827"/>
      <c r="N9" s="1827"/>
      <c r="O9" s="1827"/>
      <c r="P9" s="1827"/>
      <c r="Q9" s="1827"/>
      <c r="R9" s="1827"/>
      <c r="S9" s="1827"/>
      <c r="T9" s="1827"/>
      <c r="U9" s="1827"/>
      <c r="V9" s="1448"/>
      <c r="W9" s="1277"/>
      <c r="X9" s="1277"/>
      <c r="Y9" s="1277"/>
      <c r="Z9" s="1277"/>
      <c r="AA9" s="1277"/>
      <c r="AB9" s="1277"/>
      <c r="AC9" s="1277"/>
      <c r="AD9" s="1277"/>
      <c r="AE9" s="1277"/>
      <c r="AF9" s="1277"/>
      <c r="AG9" s="1277"/>
      <c r="AH9" s="7"/>
      <c r="AI9" s="7"/>
    </row>
    <row r="10" customFormat="false" ht="24" hidden="false" customHeight="true" outlineLevel="0" collapsed="false">
      <c r="B10" s="1835" t="s">
        <v>7</v>
      </c>
      <c r="C10" s="1836" t="s">
        <v>8</v>
      </c>
      <c r="D10" s="1836"/>
      <c r="E10" s="1836"/>
      <c r="F10" s="1836"/>
      <c r="G10" s="1837" t="s">
        <v>9</v>
      </c>
      <c r="H10" s="1837"/>
      <c r="I10" s="1837"/>
      <c r="J10" s="1837"/>
      <c r="K10" s="1837"/>
      <c r="L10" s="1837"/>
      <c r="M10" s="1837"/>
      <c r="N10" s="1837"/>
      <c r="O10" s="1837"/>
      <c r="P10" s="1837"/>
      <c r="Q10" s="1837"/>
      <c r="R10" s="1837"/>
      <c r="S10" s="1837"/>
      <c r="T10" s="1837"/>
      <c r="U10" s="1837"/>
      <c r="V10" s="1837"/>
      <c r="W10" s="1837"/>
      <c r="X10" s="1837"/>
      <c r="Y10" s="1838" t="s">
        <v>10</v>
      </c>
      <c r="Z10" s="1838"/>
      <c r="AA10" s="1838"/>
      <c r="AB10" s="1838" t="s">
        <v>11</v>
      </c>
      <c r="AC10" s="1838"/>
      <c r="AD10" s="1838"/>
      <c r="AE10" s="1838"/>
      <c r="AF10" s="1838"/>
      <c r="AG10" s="1838" t="s">
        <v>12</v>
      </c>
      <c r="AH10" s="7"/>
      <c r="AI10" s="7"/>
    </row>
    <row r="11" customFormat="false" ht="24" hidden="false" customHeight="true" outlineLevel="0" collapsed="false">
      <c r="B11" s="1835"/>
      <c r="C11" s="1836"/>
      <c r="D11" s="1836"/>
      <c r="E11" s="1836"/>
      <c r="F11" s="1836"/>
      <c r="G11" s="1837"/>
      <c r="H11" s="1837"/>
      <c r="I11" s="1837"/>
      <c r="J11" s="1837"/>
      <c r="K11" s="1837"/>
      <c r="L11" s="1837"/>
      <c r="M11" s="1837"/>
      <c r="N11" s="1837"/>
      <c r="O11" s="1837"/>
      <c r="P11" s="1837"/>
      <c r="Q11" s="1837"/>
      <c r="R11" s="1837"/>
      <c r="S11" s="1837"/>
      <c r="T11" s="1837"/>
      <c r="U11" s="1837"/>
      <c r="V11" s="1837"/>
      <c r="W11" s="1837"/>
      <c r="X11" s="1837"/>
      <c r="Y11" s="1838"/>
      <c r="Z11" s="1838"/>
      <c r="AA11" s="1838"/>
      <c r="AB11" s="1836" t="s">
        <v>13</v>
      </c>
      <c r="AC11" s="1836"/>
      <c r="AD11" s="1836" t="s">
        <v>14</v>
      </c>
      <c r="AE11" s="1836"/>
      <c r="AF11" s="1837" t="s">
        <v>15</v>
      </c>
      <c r="AG11" s="1838"/>
      <c r="AH11" s="7"/>
      <c r="AI11" s="7"/>
    </row>
    <row r="12" customFormat="false" ht="36.75" hidden="false" customHeight="true" outlineLevel="0" collapsed="false">
      <c r="B12" s="1835"/>
      <c r="C12" s="1836" t="s">
        <v>16</v>
      </c>
      <c r="D12" s="1836" t="s">
        <v>17</v>
      </c>
      <c r="E12" s="1839" t="s">
        <v>18</v>
      </c>
      <c r="F12" s="1840" t="s">
        <v>15</v>
      </c>
      <c r="G12" s="1841" t="s">
        <v>19</v>
      </c>
      <c r="H12" s="1841"/>
      <c r="I12" s="1841"/>
      <c r="J12" s="1841"/>
      <c r="K12" s="1841"/>
      <c r="L12" s="1841"/>
      <c r="M12" s="1836" t="s">
        <v>20</v>
      </c>
      <c r="N12" s="1836"/>
      <c r="O12" s="1836"/>
      <c r="P12" s="1836"/>
      <c r="Q12" s="1836"/>
      <c r="R12" s="1836"/>
      <c r="S12" s="1836" t="s">
        <v>21</v>
      </c>
      <c r="T12" s="1836"/>
      <c r="U12" s="1836"/>
      <c r="V12" s="1836"/>
      <c r="W12" s="1836"/>
      <c r="X12" s="1836" t="s">
        <v>15</v>
      </c>
      <c r="Y12" s="1838"/>
      <c r="Z12" s="1838"/>
      <c r="AA12" s="1838"/>
      <c r="AB12" s="1836" t="s">
        <v>22</v>
      </c>
      <c r="AC12" s="1836" t="s">
        <v>23</v>
      </c>
      <c r="AD12" s="1836" t="s">
        <v>22</v>
      </c>
      <c r="AE12" s="1841" t="s">
        <v>23</v>
      </c>
      <c r="AF12" s="1837"/>
      <c r="AG12" s="1837"/>
      <c r="AH12" s="7"/>
      <c r="AI12" s="7"/>
    </row>
    <row r="13" customFormat="false" ht="33.75" hidden="false" customHeight="true" outlineLevel="0" collapsed="false">
      <c r="B13" s="1835"/>
      <c r="C13" s="1836"/>
      <c r="D13" s="1836"/>
      <c r="E13" s="1839"/>
      <c r="F13" s="1840"/>
      <c r="G13" s="1841" t="s">
        <v>24</v>
      </c>
      <c r="H13" s="1836" t="s">
        <v>25</v>
      </c>
      <c r="I13" s="1836" t="s">
        <v>26</v>
      </c>
      <c r="J13" s="1836" t="s">
        <v>27</v>
      </c>
      <c r="K13" s="1836" t="s">
        <v>28</v>
      </c>
      <c r="L13" s="1842" t="s">
        <v>15</v>
      </c>
      <c r="M13" s="1837" t="s">
        <v>25</v>
      </c>
      <c r="N13" s="1843" t="s">
        <v>29</v>
      </c>
      <c r="O13" s="1836" t="s">
        <v>30</v>
      </c>
      <c r="P13" s="1836" t="s">
        <v>26</v>
      </c>
      <c r="Q13" s="1843" t="s">
        <v>31</v>
      </c>
      <c r="R13" s="1836" t="s">
        <v>15</v>
      </c>
      <c r="S13" s="1836" t="s">
        <v>21</v>
      </c>
      <c r="T13" s="1843" t="s">
        <v>32</v>
      </c>
      <c r="U13" s="1836" t="s">
        <v>33</v>
      </c>
      <c r="V13" s="1836" t="s">
        <v>34</v>
      </c>
      <c r="W13" s="1843" t="s">
        <v>15</v>
      </c>
      <c r="X13" s="1836"/>
      <c r="Y13" s="1837" t="s">
        <v>35</v>
      </c>
      <c r="Z13" s="1844" t="s">
        <v>36</v>
      </c>
      <c r="AA13" s="1837" t="s">
        <v>15</v>
      </c>
      <c r="AB13" s="1836"/>
      <c r="AC13" s="1836"/>
      <c r="AD13" s="1836"/>
      <c r="AE13" s="1841"/>
      <c r="AF13" s="1837"/>
      <c r="AG13" s="1838"/>
      <c r="AH13" s="7"/>
      <c r="AI13" s="7"/>
    </row>
    <row r="14" customFormat="false" ht="31.5" hidden="false" customHeight="true" outlineLevel="0" collapsed="false">
      <c r="B14" s="1845" t="s">
        <v>37</v>
      </c>
      <c r="C14" s="402" t="n">
        <f aca="false">'1ST QUARTER, 2017'!C14+'2ND QUARTER, 2017'!C14+'3RD QUARTER, 2017'!C14+'4TH QUARTER, 2017'!C14</f>
        <v>283</v>
      </c>
      <c r="D14" s="402" t="n">
        <f aca="false">'1ST QUARTER, 2017'!D14+'2ND QUARTER, 2017'!D14+'3RD QUARTER, 2017'!D14+'4TH QUARTER, 2017'!D14</f>
        <v>1479</v>
      </c>
      <c r="E14" s="402" t="n">
        <f aca="false">'1ST QUARTER, 2017'!E14+'2ND QUARTER, 2017'!E14+'3RD QUARTER, 2017'!E14+'4TH QUARTER, 2017'!E14</f>
        <v>3483</v>
      </c>
      <c r="F14" s="1846" t="n">
        <f aca="false">SUM(C14:E14)</f>
        <v>5245</v>
      </c>
      <c r="G14" s="404" t="n">
        <f aca="false">'1ST QUARTER, 2017'!G14+'2ND QUARTER, 2017'!G14+'3RD QUARTER, 2017'!G14+'4TH QUARTER, 2017'!G14</f>
        <v>541</v>
      </c>
      <c r="H14" s="402" t="n">
        <f aca="false">'1ST QUARTER, 2017'!H14+'2ND QUARTER, 2017'!H14+'3RD QUARTER, 2017'!H14+'4TH QUARTER, 2017'!H14</f>
        <v>941</v>
      </c>
      <c r="I14" s="402" t="n">
        <f aca="false">'1ST QUARTER, 2017'!I14+'2ND QUARTER, 2017'!I14+'3RD QUARTER, 2017'!I14+'4TH QUARTER, 2017'!I14</f>
        <v>546</v>
      </c>
      <c r="J14" s="402" t="n">
        <f aca="false">'1ST QUARTER, 2017'!J14+'2ND QUARTER, 2017'!J14+'3RD QUARTER, 2017'!J14+'4TH QUARTER, 2017'!J14</f>
        <v>897</v>
      </c>
      <c r="K14" s="402" t="n">
        <f aca="false">'1ST QUARTER, 2017'!K14+'2ND QUARTER, 2017'!K14+'3RD QUARTER, 2017'!K14+'4TH QUARTER, 2017'!K14</f>
        <v>61</v>
      </c>
      <c r="L14" s="1803" t="n">
        <f aca="false">SUM(G14:K14)</f>
        <v>2986</v>
      </c>
      <c r="M14" s="402" t="n">
        <f aca="false">'1ST QUARTER, 2017'!M14+'2ND QUARTER, 2017'!M14+'3RD QUARTER, 2017'!M14+'4TH QUARTER, 2017'!M14</f>
        <v>112</v>
      </c>
      <c r="N14" s="402" t="n">
        <f aca="false">'1ST QUARTER, 2017'!N14+'2ND QUARTER, 2017'!N14+'3RD QUARTER, 2017'!N14+'4TH QUARTER, 2017'!N14</f>
        <v>2932</v>
      </c>
      <c r="O14" s="402" t="n">
        <f aca="false">'1ST QUARTER, 2017'!O14+'2ND QUARTER, 2017'!O14+'3RD QUARTER, 2017'!O14+'4TH QUARTER, 2017'!O14</f>
        <v>1219</v>
      </c>
      <c r="P14" s="402" t="n">
        <f aca="false">'1ST QUARTER, 2017'!P14+'2ND QUARTER, 2017'!P14+'3RD QUARTER, 2017'!P14+'4TH QUARTER, 2017'!P14</f>
        <v>253</v>
      </c>
      <c r="Q14" s="402" t="n">
        <f aca="false">'1ST QUARTER, 2017'!Q14+'2ND QUARTER, 2017'!Q14+'3RD QUARTER, 2017'!Q14+'4TH QUARTER, 2017'!Q14</f>
        <v>147</v>
      </c>
      <c r="R14" s="1803" t="n">
        <f aca="false">SUM(M14:Q14)</f>
        <v>4663</v>
      </c>
      <c r="S14" s="402" t="n">
        <f aca="false">'1ST QUARTER, 2017'!S14+'2ND QUARTER, 2017'!S14+'3RD QUARTER, 2017'!S14+'4TH QUARTER, 2017'!S14</f>
        <v>1048</v>
      </c>
      <c r="T14" s="402" t="n">
        <f aca="false">'1ST QUARTER, 2017'!T14+'2ND QUARTER, 2017'!T14+'3RD QUARTER, 2017'!T14+'4TH QUARTER, 2017'!T14</f>
        <v>47</v>
      </c>
      <c r="U14" s="402" t="n">
        <f aca="false">'1ST QUARTER, 2017'!U14+'2ND QUARTER, 2017'!U14+'3RD QUARTER, 2017'!U14+'4TH QUARTER, 2017'!U14</f>
        <v>10</v>
      </c>
      <c r="V14" s="402" t="n">
        <f aca="false">'1ST QUARTER, 2017'!V14+'2ND QUARTER, 2017'!V14+'3RD QUARTER, 2017'!V14+'4TH QUARTER, 2017'!V14</f>
        <v>139</v>
      </c>
      <c r="W14" s="1467" t="n">
        <f aca="false">SUM(S14:V14)</f>
        <v>1244</v>
      </c>
      <c r="X14" s="1847" t="n">
        <f aca="false">SUM(W14,R14,L14)</f>
        <v>8893</v>
      </c>
      <c r="Y14" s="402" t="n">
        <f aca="false">'1ST QUARTER, 2017'!Y14+'2ND QUARTER, 2017'!Y14+'3RD QUARTER, 2017'!Y14+'4TH QUARTER, 2017'!Y14</f>
        <v>958</v>
      </c>
      <c r="Z14" s="402" t="n">
        <f aca="false">'1ST QUARTER, 2017'!Z14+'2ND QUARTER, 2017'!Z14+'3RD QUARTER, 2017'!Z14+'4TH QUARTER, 2017'!Z14</f>
        <v>238</v>
      </c>
      <c r="AA14" s="1803" t="n">
        <f aca="false">SUM(Y14:Z14)</f>
        <v>1196</v>
      </c>
      <c r="AB14" s="402" t="n">
        <f aca="false">'1ST QUARTER, 2017'!AB14+'2ND QUARTER, 2017'!AB14+'3RD QUARTER, 2017'!AB14+'4TH QUARTER, 2017'!AB14</f>
        <v>17</v>
      </c>
      <c r="AC14" s="402" t="n">
        <f aca="false">'1ST QUARTER, 2017'!AC14+'2ND QUARTER, 2017'!AC14+'3RD QUARTER, 2017'!AC14+'4TH QUARTER, 2017'!AC14</f>
        <v>201</v>
      </c>
      <c r="AD14" s="402" t="n">
        <f aca="false">'1ST QUARTER, 2017'!AD14+'2ND QUARTER, 2017'!AD14+'3RD QUARTER, 2017'!AD14+'4TH QUARTER, 2017'!AD14</f>
        <v>21</v>
      </c>
      <c r="AE14" s="402" t="n">
        <f aca="false">'1ST QUARTER, 2017'!AE14+'2ND QUARTER, 2017'!AE14+'3RD QUARTER, 2017'!AE14+'4TH QUARTER, 2017'!AE14</f>
        <v>57</v>
      </c>
      <c r="AF14" s="1848" t="n">
        <f aca="false">SUM(AB14:AE14)</f>
        <v>296</v>
      </c>
      <c r="AG14" s="1849" t="n">
        <f aca="false">'1ST QUARTER, 2017'!AG14+'2ND QUARTER, 2017'!AG14+'3RD QUARTER, 2017'!AG14+'4TH QUARTER, 2017'!AG14</f>
        <v>2284</v>
      </c>
      <c r="AH14" s="7"/>
      <c r="AI14" s="7"/>
    </row>
    <row r="15" customFormat="false" ht="31.5" hidden="false" customHeight="true" outlineLevel="0" collapsed="false">
      <c r="B15" s="1845" t="s">
        <v>38</v>
      </c>
      <c r="C15" s="402" t="n">
        <f aca="false">'1ST QUARTER, 2017'!C15+'2ND QUARTER, 2017'!C15+'3RD QUARTER, 2017'!C15+'4TH QUARTER, 2017'!C15</f>
        <v>116</v>
      </c>
      <c r="D15" s="402" t="n">
        <f aca="false">'1ST QUARTER, 2017'!D15+'2ND QUARTER, 2017'!D15+'3RD QUARTER, 2017'!D15+'4TH QUARTER, 2017'!D15</f>
        <v>274</v>
      </c>
      <c r="E15" s="402" t="n">
        <f aca="false">'1ST QUARTER, 2017'!E15+'2ND QUARTER, 2017'!E15+'3RD QUARTER, 2017'!E15+'4TH QUARTER, 2017'!E15</f>
        <v>515</v>
      </c>
      <c r="F15" s="1846" t="n">
        <f aca="false">SUM(C15:E15)</f>
        <v>905</v>
      </c>
      <c r="G15" s="404" t="n">
        <f aca="false">'1ST QUARTER, 2017'!G15+'2ND QUARTER, 2017'!G15+'3RD QUARTER, 2017'!G15+'4TH QUARTER, 2017'!G15</f>
        <v>23</v>
      </c>
      <c r="H15" s="402" t="n">
        <f aca="false">'1ST QUARTER, 2017'!H15+'2ND QUARTER, 2017'!H15+'3RD QUARTER, 2017'!H15+'4TH QUARTER, 2017'!H15</f>
        <v>193</v>
      </c>
      <c r="I15" s="402" t="n">
        <f aca="false">'1ST QUARTER, 2017'!I15+'2ND QUARTER, 2017'!I15+'3RD QUARTER, 2017'!I15+'4TH QUARTER, 2017'!I15</f>
        <v>117</v>
      </c>
      <c r="J15" s="402" t="n">
        <f aca="false">'1ST QUARTER, 2017'!J15+'2ND QUARTER, 2017'!J15+'3RD QUARTER, 2017'!J15+'4TH QUARTER, 2017'!J15</f>
        <v>143</v>
      </c>
      <c r="K15" s="402" t="n">
        <f aca="false">'1ST QUARTER, 2017'!K15+'2ND QUARTER, 2017'!K15+'3RD QUARTER, 2017'!K15+'4TH QUARTER, 2017'!K15</f>
        <v>10</v>
      </c>
      <c r="L15" s="1803" t="n">
        <f aca="false">SUM(G15:K15)</f>
        <v>486</v>
      </c>
      <c r="M15" s="402" t="n">
        <f aca="false">'1ST QUARTER, 2017'!M15+'2ND QUARTER, 2017'!M15+'3RD QUARTER, 2017'!M15+'4TH QUARTER, 2017'!M15</f>
        <v>37</v>
      </c>
      <c r="N15" s="402" t="n">
        <f aca="false">'1ST QUARTER, 2017'!N15+'2ND QUARTER, 2017'!N15+'3RD QUARTER, 2017'!N15+'4TH QUARTER, 2017'!N15</f>
        <v>339</v>
      </c>
      <c r="O15" s="402" t="n">
        <f aca="false">'1ST QUARTER, 2017'!O15+'2ND QUARTER, 2017'!O15+'3RD QUARTER, 2017'!O15+'4TH QUARTER, 2017'!O15</f>
        <v>211</v>
      </c>
      <c r="P15" s="402" t="n">
        <f aca="false">'1ST QUARTER, 2017'!P15+'2ND QUARTER, 2017'!P15+'3RD QUARTER, 2017'!P15+'4TH QUARTER, 2017'!P15</f>
        <v>163</v>
      </c>
      <c r="Q15" s="402" t="n">
        <f aca="false">'1ST QUARTER, 2017'!Q15+'2ND QUARTER, 2017'!Q15+'3RD QUARTER, 2017'!Q15+'4TH QUARTER, 2017'!Q15</f>
        <v>10</v>
      </c>
      <c r="R15" s="1803" t="n">
        <f aca="false">SUM(M15:Q15)</f>
        <v>760</v>
      </c>
      <c r="S15" s="402" t="n">
        <f aca="false">'1ST QUARTER, 2017'!S15+'2ND QUARTER, 2017'!S15+'3RD QUARTER, 2017'!S15+'4TH QUARTER, 2017'!S15</f>
        <v>229</v>
      </c>
      <c r="T15" s="402" t="n">
        <f aca="false">'1ST QUARTER, 2017'!T15+'2ND QUARTER, 2017'!T15+'3RD QUARTER, 2017'!T15+'4TH QUARTER, 2017'!T15</f>
        <v>11</v>
      </c>
      <c r="U15" s="402" t="n">
        <f aca="false">'1ST QUARTER, 2017'!U15+'2ND QUARTER, 2017'!U15+'3RD QUARTER, 2017'!U15+'4TH QUARTER, 2017'!U15</f>
        <v>1</v>
      </c>
      <c r="V15" s="402" t="n">
        <f aca="false">'1ST QUARTER, 2017'!V15+'2ND QUARTER, 2017'!V15+'3RD QUARTER, 2017'!V15+'4TH QUARTER, 2017'!V15</f>
        <v>23</v>
      </c>
      <c r="W15" s="1467" t="n">
        <f aca="false">SUM(S15:V15)</f>
        <v>264</v>
      </c>
      <c r="X15" s="1847" t="n">
        <f aca="false">SUM(W15,R15,L15)</f>
        <v>1510</v>
      </c>
      <c r="Y15" s="402" t="n">
        <f aca="false">'1ST QUARTER, 2017'!Y15+'2ND QUARTER, 2017'!Y15+'3RD QUARTER, 2017'!Y15+'4TH QUARTER, 2017'!Y15</f>
        <v>139</v>
      </c>
      <c r="Z15" s="402" t="n">
        <f aca="false">'1ST QUARTER, 2017'!Z15+'2ND QUARTER, 2017'!Z15+'3RD QUARTER, 2017'!Z15+'4TH QUARTER, 2017'!Z15</f>
        <v>61</v>
      </c>
      <c r="AA15" s="1803" t="n">
        <f aca="false">SUM(Y15:Z15)</f>
        <v>200</v>
      </c>
      <c r="AB15" s="402" t="n">
        <f aca="false">'1ST QUARTER, 2017'!AB15+'2ND QUARTER, 2017'!AB15+'3RD QUARTER, 2017'!AB15+'4TH QUARTER, 2017'!AB15</f>
        <v>11</v>
      </c>
      <c r="AC15" s="402" t="n">
        <f aca="false">'1ST QUARTER, 2017'!AC15+'2ND QUARTER, 2017'!AC15+'3RD QUARTER, 2017'!AC15+'4TH QUARTER, 2017'!AC15</f>
        <v>91</v>
      </c>
      <c r="AD15" s="402" t="n">
        <f aca="false">'1ST QUARTER, 2017'!AD15+'2ND QUARTER, 2017'!AD15+'3RD QUARTER, 2017'!AD15+'4TH QUARTER, 2017'!AD15</f>
        <v>3</v>
      </c>
      <c r="AE15" s="402" t="n">
        <f aca="false">'1ST QUARTER, 2017'!AE15+'2ND QUARTER, 2017'!AE15+'3RD QUARTER, 2017'!AE15+'4TH QUARTER, 2017'!AE15</f>
        <v>20</v>
      </c>
      <c r="AF15" s="1848" t="n">
        <f aca="false">SUM(AB15:AE15)</f>
        <v>125</v>
      </c>
      <c r="AG15" s="1849" t="n">
        <f aca="false">'1ST QUARTER, 2017'!AG15+'2ND QUARTER, 2017'!AG15+'3RD QUARTER, 2017'!AG15+'4TH QUARTER, 2017'!AG15</f>
        <v>621</v>
      </c>
      <c r="AH15" s="7"/>
      <c r="AI15" s="7"/>
    </row>
    <row r="16" customFormat="false" ht="31.5" hidden="false" customHeight="true" outlineLevel="0" collapsed="false">
      <c r="B16" s="1845" t="s">
        <v>39</v>
      </c>
      <c r="C16" s="402" t="n">
        <f aca="false">'1ST QUARTER, 2017'!C16+'2ND QUARTER, 2017'!C16+'3RD QUARTER, 2017'!C16+'4TH QUARTER, 2017'!C16</f>
        <v>283</v>
      </c>
      <c r="D16" s="402" t="n">
        <f aca="false">'1ST QUARTER, 2017'!D16+'2ND QUARTER, 2017'!D16+'3RD QUARTER, 2017'!D16+'4TH QUARTER, 2017'!D16</f>
        <v>421</v>
      </c>
      <c r="E16" s="402" t="n">
        <f aca="false">'1ST QUARTER, 2017'!E16+'2ND QUARTER, 2017'!E16+'3RD QUARTER, 2017'!E16+'4TH QUARTER, 2017'!E16</f>
        <v>529</v>
      </c>
      <c r="F16" s="1846" t="n">
        <f aca="false">SUM(C16:E16)</f>
        <v>1233</v>
      </c>
      <c r="G16" s="404" t="n">
        <f aca="false">'1ST QUARTER, 2017'!G16+'2ND QUARTER, 2017'!G16+'3RD QUARTER, 2017'!G16+'4TH QUARTER, 2017'!G16</f>
        <v>90</v>
      </c>
      <c r="H16" s="402" t="n">
        <f aca="false">'1ST QUARTER, 2017'!H16+'2ND QUARTER, 2017'!H16+'3RD QUARTER, 2017'!H16+'4TH QUARTER, 2017'!H16</f>
        <v>288</v>
      </c>
      <c r="I16" s="402" t="n">
        <f aca="false">'1ST QUARTER, 2017'!I16+'2ND QUARTER, 2017'!I16+'3RD QUARTER, 2017'!I16+'4TH QUARTER, 2017'!I16</f>
        <v>151</v>
      </c>
      <c r="J16" s="402" t="n">
        <f aca="false">'1ST QUARTER, 2017'!J16+'2ND QUARTER, 2017'!J16+'3RD QUARTER, 2017'!J16+'4TH QUARTER, 2017'!J16</f>
        <v>267</v>
      </c>
      <c r="K16" s="402" t="n">
        <f aca="false">'1ST QUARTER, 2017'!K16+'2ND QUARTER, 2017'!K16+'3RD QUARTER, 2017'!K16+'4TH QUARTER, 2017'!K16</f>
        <v>38</v>
      </c>
      <c r="L16" s="1803" t="n">
        <f aca="false">SUM(G16:K16)</f>
        <v>834</v>
      </c>
      <c r="M16" s="402" t="n">
        <f aca="false">'1ST QUARTER, 2017'!M16+'2ND QUARTER, 2017'!M16+'3RD QUARTER, 2017'!M16+'4TH QUARTER, 2017'!M16</f>
        <v>28</v>
      </c>
      <c r="N16" s="402" t="n">
        <f aca="false">'1ST QUARTER, 2017'!N16+'2ND QUARTER, 2017'!N16+'3RD QUARTER, 2017'!N16+'4TH QUARTER, 2017'!N16</f>
        <v>265</v>
      </c>
      <c r="O16" s="402" t="n">
        <f aca="false">'1ST QUARTER, 2017'!O16+'2ND QUARTER, 2017'!O16+'3RD QUARTER, 2017'!O16+'4TH QUARTER, 2017'!O16</f>
        <v>162</v>
      </c>
      <c r="P16" s="402" t="n">
        <f aca="false">'1ST QUARTER, 2017'!P16+'2ND QUARTER, 2017'!P16+'3RD QUARTER, 2017'!P16+'4TH QUARTER, 2017'!P16</f>
        <v>153</v>
      </c>
      <c r="Q16" s="402" t="n">
        <f aca="false">'1ST QUARTER, 2017'!Q16+'2ND QUARTER, 2017'!Q16+'3RD QUARTER, 2017'!Q16+'4TH QUARTER, 2017'!Q16</f>
        <v>31</v>
      </c>
      <c r="R16" s="1803" t="n">
        <f aca="false">SUM(M16:Q16)</f>
        <v>639</v>
      </c>
      <c r="S16" s="402" t="n">
        <f aca="false">'1ST QUARTER, 2017'!S16+'2ND QUARTER, 2017'!S16+'3RD QUARTER, 2017'!S16+'4TH QUARTER, 2017'!S16</f>
        <v>226</v>
      </c>
      <c r="T16" s="402" t="n">
        <f aca="false">'1ST QUARTER, 2017'!T16+'2ND QUARTER, 2017'!T16+'3RD QUARTER, 2017'!T16+'4TH QUARTER, 2017'!T16</f>
        <v>12</v>
      </c>
      <c r="U16" s="402" t="n">
        <f aca="false">'1ST QUARTER, 2017'!U16+'2ND QUARTER, 2017'!U16+'3RD QUARTER, 2017'!U16+'4TH QUARTER, 2017'!U16</f>
        <v>1</v>
      </c>
      <c r="V16" s="402" t="n">
        <f aca="false">'1ST QUARTER, 2017'!V16+'2ND QUARTER, 2017'!V16+'3RD QUARTER, 2017'!V16+'4TH QUARTER, 2017'!V16</f>
        <v>12</v>
      </c>
      <c r="W16" s="1467" t="n">
        <f aca="false">SUM(S16:V16)</f>
        <v>251</v>
      </c>
      <c r="X16" s="1847" t="n">
        <f aca="false">SUM(W16,R16,L16)</f>
        <v>1724</v>
      </c>
      <c r="Y16" s="402" t="n">
        <f aca="false">'1ST QUARTER, 2017'!Y16+'2ND QUARTER, 2017'!Y16+'3RD QUARTER, 2017'!Y16+'4TH QUARTER, 2017'!Y16</f>
        <v>273</v>
      </c>
      <c r="Z16" s="402" t="n">
        <f aca="false">'1ST QUARTER, 2017'!Z16+'2ND QUARTER, 2017'!Z16+'3RD QUARTER, 2017'!Z16+'4TH QUARTER, 2017'!Z16</f>
        <v>131</v>
      </c>
      <c r="AA16" s="1803" t="n">
        <f aca="false">SUM(Y16:Z16)</f>
        <v>404</v>
      </c>
      <c r="AB16" s="402" t="n">
        <f aca="false">'1ST QUARTER, 2017'!AB16+'2ND QUARTER, 2017'!AB16+'3RD QUARTER, 2017'!AB16+'4TH QUARTER, 2017'!AB16</f>
        <v>37</v>
      </c>
      <c r="AC16" s="402" t="n">
        <f aca="false">'1ST QUARTER, 2017'!AC16+'2ND QUARTER, 2017'!AC16+'3RD QUARTER, 2017'!AC16+'4TH QUARTER, 2017'!AC16</f>
        <v>242</v>
      </c>
      <c r="AD16" s="402" t="n">
        <f aca="false">'1ST QUARTER, 2017'!AD16+'2ND QUARTER, 2017'!AD16+'3RD QUARTER, 2017'!AD16+'4TH QUARTER, 2017'!AD16</f>
        <v>22</v>
      </c>
      <c r="AE16" s="402" t="n">
        <f aca="false">'1ST QUARTER, 2017'!AE16+'2ND QUARTER, 2017'!AE16+'3RD QUARTER, 2017'!AE16+'4TH QUARTER, 2017'!AE16</f>
        <v>73</v>
      </c>
      <c r="AF16" s="1848" t="n">
        <f aca="false">SUM(AB16:AE16)</f>
        <v>374</v>
      </c>
      <c r="AG16" s="1849" t="n">
        <f aca="false">'1ST QUARTER, 2017'!AG16+'2ND QUARTER, 2017'!AG16+'3RD QUARTER, 2017'!AG16+'4TH QUARTER, 2017'!AG16</f>
        <v>2134</v>
      </c>
      <c r="AH16" s="7"/>
      <c r="AI16" s="7"/>
    </row>
    <row r="17" customFormat="false" ht="31.5" hidden="false" customHeight="true" outlineLevel="0" collapsed="false">
      <c r="B17" s="1845" t="s">
        <v>40</v>
      </c>
      <c r="C17" s="402" t="n">
        <f aca="false">'1ST QUARTER, 2017'!C17+'2ND QUARTER, 2017'!C17+'3RD QUARTER, 2017'!C17+'4TH QUARTER, 2017'!C17</f>
        <v>161</v>
      </c>
      <c r="D17" s="402" t="n">
        <f aca="false">'1ST QUARTER, 2017'!D17+'2ND QUARTER, 2017'!D17+'3RD QUARTER, 2017'!D17+'4TH QUARTER, 2017'!D17</f>
        <v>350</v>
      </c>
      <c r="E17" s="402" t="n">
        <f aca="false">'1ST QUARTER, 2017'!E17+'2ND QUARTER, 2017'!E17+'3RD QUARTER, 2017'!E17+'4TH QUARTER, 2017'!E17</f>
        <v>464</v>
      </c>
      <c r="F17" s="1846" t="n">
        <f aca="false">SUM(C17:E17)</f>
        <v>975</v>
      </c>
      <c r="G17" s="404" t="n">
        <f aca="false">'1ST QUARTER, 2017'!G17+'2ND QUARTER, 2017'!G17+'3RD QUARTER, 2017'!G17+'4TH QUARTER, 2017'!G17</f>
        <v>106</v>
      </c>
      <c r="H17" s="402" t="n">
        <f aca="false">'1ST QUARTER, 2017'!H17+'2ND QUARTER, 2017'!H17+'3RD QUARTER, 2017'!H17+'4TH QUARTER, 2017'!H17</f>
        <v>174</v>
      </c>
      <c r="I17" s="402" t="n">
        <f aca="false">'1ST QUARTER, 2017'!I17+'2ND QUARTER, 2017'!I17+'3RD QUARTER, 2017'!I17+'4TH QUARTER, 2017'!I17</f>
        <v>45</v>
      </c>
      <c r="J17" s="402" t="n">
        <f aca="false">'1ST QUARTER, 2017'!J17+'2ND QUARTER, 2017'!J17+'3RD QUARTER, 2017'!J17+'4TH QUARTER, 2017'!J17</f>
        <v>190</v>
      </c>
      <c r="K17" s="402" t="n">
        <f aca="false">'1ST QUARTER, 2017'!K17+'2ND QUARTER, 2017'!K17+'3RD QUARTER, 2017'!K17+'4TH QUARTER, 2017'!K17</f>
        <v>98</v>
      </c>
      <c r="L17" s="1803" t="n">
        <f aca="false">SUM(G17:K17)</f>
        <v>613</v>
      </c>
      <c r="M17" s="402" t="n">
        <f aca="false">'1ST QUARTER, 2017'!M17+'2ND QUARTER, 2017'!M17+'3RD QUARTER, 2017'!M17+'4TH QUARTER, 2017'!M17</f>
        <v>47</v>
      </c>
      <c r="N17" s="402" t="n">
        <f aca="false">'1ST QUARTER, 2017'!N17+'2ND QUARTER, 2017'!N17+'3RD QUARTER, 2017'!N17+'4TH QUARTER, 2017'!N17</f>
        <v>266</v>
      </c>
      <c r="O17" s="402" t="n">
        <f aca="false">'1ST QUARTER, 2017'!O17+'2ND QUARTER, 2017'!O17+'3RD QUARTER, 2017'!O17+'4TH QUARTER, 2017'!O17</f>
        <v>149</v>
      </c>
      <c r="P17" s="402" t="n">
        <f aca="false">'1ST QUARTER, 2017'!P17+'2ND QUARTER, 2017'!P17+'3RD QUARTER, 2017'!P17+'4TH QUARTER, 2017'!P17</f>
        <v>111</v>
      </c>
      <c r="Q17" s="402" t="n">
        <f aca="false">'1ST QUARTER, 2017'!Q17+'2ND QUARTER, 2017'!Q17+'3RD QUARTER, 2017'!Q17+'4TH QUARTER, 2017'!Q17</f>
        <v>9</v>
      </c>
      <c r="R17" s="1803" t="n">
        <f aca="false">SUM(M17:Q17)</f>
        <v>582</v>
      </c>
      <c r="S17" s="402" t="n">
        <f aca="false">'1ST QUARTER, 2017'!S17+'2ND QUARTER, 2017'!S17+'3RD QUARTER, 2017'!S17+'4TH QUARTER, 2017'!S17</f>
        <v>185</v>
      </c>
      <c r="T17" s="402" t="n">
        <f aca="false">'1ST QUARTER, 2017'!T17+'2ND QUARTER, 2017'!T17+'3RD QUARTER, 2017'!T17+'4TH QUARTER, 2017'!T17</f>
        <v>11</v>
      </c>
      <c r="U17" s="402" t="n">
        <f aca="false">'1ST QUARTER, 2017'!U17+'2ND QUARTER, 2017'!U17+'3RD QUARTER, 2017'!U17+'4TH QUARTER, 2017'!U17</f>
        <v>0</v>
      </c>
      <c r="V17" s="402" t="n">
        <f aca="false">'1ST QUARTER, 2017'!V17+'2ND QUARTER, 2017'!V17+'3RD QUARTER, 2017'!V17+'4TH QUARTER, 2017'!V17</f>
        <v>31</v>
      </c>
      <c r="W17" s="1467" t="n">
        <f aca="false">SUM(S17:V17)</f>
        <v>227</v>
      </c>
      <c r="X17" s="1847" t="n">
        <f aca="false">SUM(W17,R17,L17)</f>
        <v>1422</v>
      </c>
      <c r="Y17" s="402" t="n">
        <f aca="false">'1ST QUARTER, 2017'!Y17+'2ND QUARTER, 2017'!Y17+'3RD QUARTER, 2017'!Y17+'4TH QUARTER, 2017'!Y17</f>
        <v>216</v>
      </c>
      <c r="Z17" s="402" t="n">
        <f aca="false">'1ST QUARTER, 2017'!Z17+'2ND QUARTER, 2017'!Z17+'3RD QUARTER, 2017'!Z17+'4TH QUARTER, 2017'!Z17</f>
        <v>91</v>
      </c>
      <c r="AA17" s="1803" t="n">
        <f aca="false">SUM(Y17:Z17)</f>
        <v>307</v>
      </c>
      <c r="AB17" s="402" t="n">
        <f aca="false">'1ST QUARTER, 2017'!AB17+'2ND QUARTER, 2017'!AB17+'3RD QUARTER, 2017'!AB17+'4TH QUARTER, 2017'!AB17</f>
        <v>28</v>
      </c>
      <c r="AC17" s="402" t="n">
        <f aca="false">'1ST QUARTER, 2017'!AC17+'2ND QUARTER, 2017'!AC17+'3RD QUARTER, 2017'!AC17+'4TH QUARTER, 2017'!AC17</f>
        <v>97</v>
      </c>
      <c r="AD17" s="402" t="n">
        <f aca="false">'1ST QUARTER, 2017'!AD17+'2ND QUARTER, 2017'!AD17+'3RD QUARTER, 2017'!AD17+'4TH QUARTER, 2017'!AD17</f>
        <v>24</v>
      </c>
      <c r="AE17" s="402" t="n">
        <f aca="false">'1ST QUARTER, 2017'!AE17+'2ND QUARTER, 2017'!AE17+'3RD QUARTER, 2017'!AE17+'4TH QUARTER, 2017'!AE17</f>
        <v>44</v>
      </c>
      <c r="AF17" s="1848" t="n">
        <f aca="false">SUM(AB17:AE17)</f>
        <v>193</v>
      </c>
      <c r="AG17" s="1849" t="n">
        <f aca="false">'1ST QUARTER, 2017'!AG17+'2ND QUARTER, 2017'!AG17+'3RD QUARTER, 2017'!AG17+'4TH QUARTER, 2017'!AG17</f>
        <v>1545</v>
      </c>
      <c r="AH17" s="7"/>
      <c r="AI17" s="7"/>
    </row>
    <row r="18" customFormat="false" ht="31.5" hidden="false" customHeight="true" outlineLevel="0" collapsed="false">
      <c r="B18" s="1845" t="s">
        <v>41</v>
      </c>
      <c r="C18" s="402" t="n">
        <f aca="false">'1ST QUARTER, 2017'!C18+'2ND QUARTER, 2017'!C18+'3RD QUARTER, 2017'!C18+'4TH QUARTER, 2017'!C18</f>
        <v>103</v>
      </c>
      <c r="D18" s="402" t="n">
        <f aca="false">'1ST QUARTER, 2017'!D18+'2ND QUARTER, 2017'!D18+'3RD QUARTER, 2017'!D18+'4TH QUARTER, 2017'!D18</f>
        <v>162</v>
      </c>
      <c r="E18" s="402" t="n">
        <f aca="false">'1ST QUARTER, 2017'!E18+'2ND QUARTER, 2017'!E18+'3RD QUARTER, 2017'!E18+'4TH QUARTER, 2017'!E18</f>
        <v>258</v>
      </c>
      <c r="F18" s="1846" t="n">
        <f aca="false">SUM(C18:E18)</f>
        <v>523</v>
      </c>
      <c r="G18" s="404" t="n">
        <f aca="false">'1ST QUARTER, 2017'!G18+'2ND QUARTER, 2017'!G18+'3RD QUARTER, 2017'!G18+'4TH QUARTER, 2017'!G18</f>
        <v>73</v>
      </c>
      <c r="H18" s="402" t="n">
        <f aca="false">'1ST QUARTER, 2017'!H18+'2ND QUARTER, 2017'!H18+'3RD QUARTER, 2017'!H18+'4TH QUARTER, 2017'!H18</f>
        <v>77</v>
      </c>
      <c r="I18" s="402" t="n">
        <f aca="false">'1ST QUARTER, 2017'!I18+'2ND QUARTER, 2017'!I18+'3RD QUARTER, 2017'!I18+'4TH QUARTER, 2017'!I18</f>
        <v>63</v>
      </c>
      <c r="J18" s="402" t="n">
        <f aca="false">'1ST QUARTER, 2017'!J18+'2ND QUARTER, 2017'!J18+'3RD QUARTER, 2017'!J18+'4TH QUARTER, 2017'!J18</f>
        <v>129</v>
      </c>
      <c r="K18" s="402" t="n">
        <f aca="false">'1ST QUARTER, 2017'!K18+'2ND QUARTER, 2017'!K18+'3RD QUARTER, 2017'!K18+'4TH QUARTER, 2017'!K18</f>
        <v>9</v>
      </c>
      <c r="L18" s="1803" t="n">
        <f aca="false">SUM(G18:K18)</f>
        <v>351</v>
      </c>
      <c r="M18" s="402" t="n">
        <f aca="false">'1ST QUARTER, 2017'!M18+'2ND QUARTER, 2017'!M18+'3RD QUARTER, 2017'!M18+'4TH QUARTER, 2017'!M18</f>
        <v>38</v>
      </c>
      <c r="N18" s="402" t="n">
        <f aca="false">'1ST QUARTER, 2017'!N18+'2ND QUARTER, 2017'!N18+'3RD QUARTER, 2017'!N18+'4TH QUARTER, 2017'!N18</f>
        <v>131</v>
      </c>
      <c r="O18" s="402" t="n">
        <f aca="false">'1ST QUARTER, 2017'!O18+'2ND QUARTER, 2017'!O18+'3RD QUARTER, 2017'!O18+'4TH QUARTER, 2017'!O18</f>
        <v>86</v>
      </c>
      <c r="P18" s="402" t="n">
        <f aca="false">'1ST QUARTER, 2017'!P18+'2ND QUARTER, 2017'!P18+'3RD QUARTER, 2017'!P18+'4TH QUARTER, 2017'!P18</f>
        <v>58</v>
      </c>
      <c r="Q18" s="402" t="n">
        <f aca="false">'1ST QUARTER, 2017'!Q18+'2ND QUARTER, 2017'!Q18+'3RD QUARTER, 2017'!Q18+'4TH QUARTER, 2017'!Q18</f>
        <v>8</v>
      </c>
      <c r="R18" s="1803" t="n">
        <f aca="false">SUM(M18:Q18)</f>
        <v>321</v>
      </c>
      <c r="S18" s="402" t="n">
        <f aca="false">'1ST QUARTER, 2017'!S18+'2ND QUARTER, 2017'!S18+'3RD QUARTER, 2017'!S18+'4TH QUARTER, 2017'!S18</f>
        <v>86</v>
      </c>
      <c r="T18" s="402" t="n">
        <f aca="false">'1ST QUARTER, 2017'!T18+'2ND QUARTER, 2017'!T18+'3RD QUARTER, 2017'!T18+'4TH QUARTER, 2017'!T18</f>
        <v>18</v>
      </c>
      <c r="U18" s="402" t="n">
        <f aca="false">'1ST QUARTER, 2017'!U18+'2ND QUARTER, 2017'!U18+'3RD QUARTER, 2017'!U18+'4TH QUARTER, 2017'!U18</f>
        <v>0</v>
      </c>
      <c r="V18" s="402" t="n">
        <f aca="false">'1ST QUARTER, 2017'!V18+'2ND QUARTER, 2017'!V18+'3RD QUARTER, 2017'!V18+'4TH QUARTER, 2017'!V18</f>
        <v>5</v>
      </c>
      <c r="W18" s="1467" t="n">
        <f aca="false">SUM(S18:V18)</f>
        <v>109</v>
      </c>
      <c r="X18" s="1847" t="n">
        <f aca="false">SUM(W18,R18,L18)</f>
        <v>781</v>
      </c>
      <c r="Y18" s="402" t="n">
        <f aca="false">'1ST QUARTER, 2017'!Y18+'2ND QUARTER, 2017'!Y18+'3RD QUARTER, 2017'!Y18+'4TH QUARTER, 2017'!Y18</f>
        <v>104</v>
      </c>
      <c r="Z18" s="402" t="n">
        <f aca="false">'1ST QUARTER, 2017'!Z18+'2ND QUARTER, 2017'!Z18+'3RD QUARTER, 2017'!Z18+'4TH QUARTER, 2017'!Z18</f>
        <v>57</v>
      </c>
      <c r="AA18" s="1803" t="n">
        <f aca="false">SUM(Y18:Z18)</f>
        <v>161</v>
      </c>
      <c r="AB18" s="402" t="n">
        <f aca="false">'1ST QUARTER, 2017'!AB18+'2ND QUARTER, 2017'!AB18+'3RD QUARTER, 2017'!AB18+'4TH QUARTER, 2017'!AB18</f>
        <v>21</v>
      </c>
      <c r="AC18" s="402" t="n">
        <f aca="false">'1ST QUARTER, 2017'!AC18+'2ND QUARTER, 2017'!AC18+'3RD QUARTER, 2017'!AC18+'4TH QUARTER, 2017'!AC18</f>
        <v>70</v>
      </c>
      <c r="AD18" s="402" t="n">
        <f aca="false">'1ST QUARTER, 2017'!AD18+'2ND QUARTER, 2017'!AD18+'3RD QUARTER, 2017'!AD18+'4TH QUARTER, 2017'!AD18</f>
        <v>13</v>
      </c>
      <c r="AE18" s="402" t="n">
        <f aca="false">'1ST QUARTER, 2017'!AE18+'2ND QUARTER, 2017'!AE18+'3RD QUARTER, 2017'!AE18+'4TH QUARTER, 2017'!AE18</f>
        <v>21</v>
      </c>
      <c r="AF18" s="1848" t="n">
        <f aca="false">SUM(AB18:AE18)</f>
        <v>125</v>
      </c>
      <c r="AG18" s="1849" t="n">
        <f aca="false">'1ST QUARTER, 2017'!AG18+'2ND QUARTER, 2017'!AG18+'3RD QUARTER, 2017'!AG18+'4TH QUARTER, 2017'!AG18</f>
        <v>563</v>
      </c>
      <c r="AH18" s="48"/>
      <c r="AI18" s="7"/>
    </row>
    <row r="19" customFormat="false" ht="31.5" hidden="false" customHeight="true" outlineLevel="0" collapsed="false">
      <c r="B19" s="1845" t="s">
        <v>42</v>
      </c>
      <c r="C19" s="402" t="n">
        <f aca="false">'1ST QUARTER, 2017'!C19+'2ND QUARTER, 2017'!C19+'3RD QUARTER, 2017'!C19+'4TH QUARTER, 2017'!C19</f>
        <v>283</v>
      </c>
      <c r="D19" s="402" t="n">
        <f aca="false">'1ST QUARTER, 2017'!D19+'2ND QUARTER, 2017'!D19+'3RD QUARTER, 2017'!D19+'4TH QUARTER, 2017'!D19</f>
        <v>809</v>
      </c>
      <c r="E19" s="402" t="n">
        <f aca="false">'1ST QUARTER, 2017'!E19+'2ND QUARTER, 2017'!E19+'3RD QUARTER, 2017'!E19+'4TH QUARTER, 2017'!E19</f>
        <v>1194</v>
      </c>
      <c r="F19" s="1846" t="n">
        <f aca="false">SUM(C19:E19)</f>
        <v>2286</v>
      </c>
      <c r="G19" s="404" t="n">
        <f aca="false">'1ST QUARTER, 2017'!G19+'2ND QUARTER, 2017'!G19+'3RD QUARTER, 2017'!G19+'4TH QUARTER, 2017'!G19</f>
        <v>295</v>
      </c>
      <c r="H19" s="402" t="n">
        <f aca="false">'1ST QUARTER, 2017'!H19+'2ND QUARTER, 2017'!H19+'3RD QUARTER, 2017'!H19+'4TH QUARTER, 2017'!H19</f>
        <v>579</v>
      </c>
      <c r="I19" s="402" t="n">
        <f aca="false">'1ST QUARTER, 2017'!I19+'2ND QUARTER, 2017'!I19+'3RD QUARTER, 2017'!I19+'4TH QUARTER, 2017'!I19</f>
        <v>442</v>
      </c>
      <c r="J19" s="402" t="n">
        <f aca="false">'1ST QUARTER, 2017'!J19+'2ND QUARTER, 2017'!J19+'3RD QUARTER, 2017'!J19+'4TH QUARTER, 2017'!J19</f>
        <v>443</v>
      </c>
      <c r="K19" s="402" t="n">
        <f aca="false">'1ST QUARTER, 2017'!K19+'2ND QUARTER, 2017'!K19+'3RD QUARTER, 2017'!K19+'4TH QUARTER, 2017'!K19</f>
        <v>59</v>
      </c>
      <c r="L19" s="1803" t="n">
        <f aca="false">SUM(G19:K19)</f>
        <v>1818</v>
      </c>
      <c r="M19" s="402" t="n">
        <f aca="false">'1ST QUARTER, 2017'!M19+'2ND QUARTER, 2017'!M19+'3RD QUARTER, 2017'!M19+'4TH QUARTER, 2017'!M19</f>
        <v>59</v>
      </c>
      <c r="N19" s="402" t="n">
        <f aca="false">'1ST QUARTER, 2017'!N19+'2ND QUARTER, 2017'!N19+'3RD QUARTER, 2017'!N19+'4TH QUARTER, 2017'!N19</f>
        <v>649</v>
      </c>
      <c r="O19" s="402" t="n">
        <f aca="false">'1ST QUARTER, 2017'!O19+'2ND QUARTER, 2017'!O19+'3RD QUARTER, 2017'!O19+'4TH QUARTER, 2017'!O19</f>
        <v>396</v>
      </c>
      <c r="P19" s="402" t="n">
        <f aca="false">'1ST QUARTER, 2017'!P19+'2ND QUARTER, 2017'!P19+'3RD QUARTER, 2017'!P19+'4TH QUARTER, 2017'!P19</f>
        <v>115</v>
      </c>
      <c r="Q19" s="402" t="n">
        <f aca="false">'1ST QUARTER, 2017'!Q19+'2ND QUARTER, 2017'!Q19+'3RD QUARTER, 2017'!Q19+'4TH QUARTER, 2017'!Q19</f>
        <v>20</v>
      </c>
      <c r="R19" s="1803" t="n">
        <f aca="false">SUM(M19:Q19)</f>
        <v>1239</v>
      </c>
      <c r="S19" s="402" t="n">
        <f aca="false">'1ST QUARTER, 2017'!S19+'2ND QUARTER, 2017'!S19+'3RD QUARTER, 2017'!S19+'4TH QUARTER, 2017'!S19</f>
        <v>336</v>
      </c>
      <c r="T19" s="402" t="n">
        <f aca="false">'1ST QUARTER, 2017'!T19+'2ND QUARTER, 2017'!T19+'3RD QUARTER, 2017'!T19+'4TH QUARTER, 2017'!T19</f>
        <v>17</v>
      </c>
      <c r="U19" s="402" t="n">
        <f aca="false">'1ST QUARTER, 2017'!U19+'2ND QUARTER, 2017'!U19+'3RD QUARTER, 2017'!U19+'4TH QUARTER, 2017'!U19</f>
        <v>2</v>
      </c>
      <c r="V19" s="402" t="n">
        <f aca="false">'1ST QUARTER, 2017'!V19+'2ND QUARTER, 2017'!V19+'3RD QUARTER, 2017'!V19+'4TH QUARTER, 2017'!V19</f>
        <v>139</v>
      </c>
      <c r="W19" s="1467" t="n">
        <f aca="false">SUM(S19:V19)</f>
        <v>494</v>
      </c>
      <c r="X19" s="1847" t="n">
        <f aca="false">SUM(W19,R19,L19)</f>
        <v>3551</v>
      </c>
      <c r="Y19" s="402" t="n">
        <f aca="false">'1ST QUARTER, 2017'!Y19+'2ND QUARTER, 2017'!Y19+'3RD QUARTER, 2017'!Y19+'4TH QUARTER, 2017'!Y19</f>
        <v>523</v>
      </c>
      <c r="Z19" s="402" t="n">
        <f aca="false">'1ST QUARTER, 2017'!Z19+'2ND QUARTER, 2017'!Z19+'3RD QUARTER, 2017'!Z19+'4TH QUARTER, 2017'!Z19</f>
        <v>129</v>
      </c>
      <c r="AA19" s="1803" t="n">
        <f aca="false">SUM(Y19:Z19)</f>
        <v>652</v>
      </c>
      <c r="AB19" s="402" t="n">
        <f aca="false">'1ST QUARTER, 2017'!AB19+'2ND QUARTER, 2017'!AB19+'3RD QUARTER, 2017'!AB19+'4TH QUARTER, 2017'!AB19</f>
        <v>31</v>
      </c>
      <c r="AC19" s="402" t="n">
        <f aca="false">'1ST QUARTER, 2017'!AC19+'2ND QUARTER, 2017'!AC19+'3RD QUARTER, 2017'!AC19+'4TH QUARTER, 2017'!AC19</f>
        <v>225</v>
      </c>
      <c r="AD19" s="402" t="n">
        <f aca="false">'1ST QUARTER, 2017'!AD19+'2ND QUARTER, 2017'!AD19+'3RD QUARTER, 2017'!AD19+'4TH QUARTER, 2017'!AD19</f>
        <v>16</v>
      </c>
      <c r="AE19" s="402" t="n">
        <f aca="false">'1ST QUARTER, 2017'!AE19+'2ND QUARTER, 2017'!AE19+'3RD QUARTER, 2017'!AE19+'4TH QUARTER, 2017'!AE19</f>
        <v>63</v>
      </c>
      <c r="AF19" s="1848" t="n">
        <f aca="false">SUM(AB19:AE19)</f>
        <v>335</v>
      </c>
      <c r="AG19" s="1849" t="n">
        <f aca="false">'1ST QUARTER, 2017'!AG19+'2ND QUARTER, 2017'!AG19+'3RD QUARTER, 2017'!AG19+'4TH QUARTER, 2017'!AG19</f>
        <v>2262</v>
      </c>
    </row>
    <row r="20" customFormat="false" ht="31.5" hidden="false" customHeight="true" outlineLevel="0" collapsed="false">
      <c r="B20" s="1845" t="s">
        <v>43</v>
      </c>
      <c r="C20" s="402" t="n">
        <f aca="false">'1ST QUARTER, 2017'!C20+'2ND QUARTER, 2017'!C20+'3RD QUARTER, 2017'!C20+'4TH QUARTER, 2017'!C20</f>
        <v>120</v>
      </c>
      <c r="D20" s="402" t="n">
        <f aca="false">'1ST QUARTER, 2017'!D20+'2ND QUARTER, 2017'!D20+'3RD QUARTER, 2017'!D20+'4TH QUARTER, 2017'!D20</f>
        <v>264</v>
      </c>
      <c r="E20" s="402" t="n">
        <f aca="false">'1ST QUARTER, 2017'!E20+'2ND QUARTER, 2017'!E20+'3RD QUARTER, 2017'!E20+'4TH QUARTER, 2017'!E20</f>
        <v>140</v>
      </c>
      <c r="F20" s="1846" t="n">
        <f aca="false">SUM(C20:E20)</f>
        <v>524</v>
      </c>
      <c r="G20" s="404" t="n">
        <f aca="false">'1ST QUARTER, 2017'!G20+'2ND QUARTER, 2017'!G20+'3RD QUARTER, 2017'!G20+'4TH QUARTER, 2017'!G20</f>
        <v>5</v>
      </c>
      <c r="H20" s="402" t="n">
        <f aca="false">'1ST QUARTER, 2017'!H20+'2ND QUARTER, 2017'!H20+'3RD QUARTER, 2017'!H20+'4TH QUARTER, 2017'!H20</f>
        <v>136</v>
      </c>
      <c r="I20" s="402" t="n">
        <f aca="false">'1ST QUARTER, 2017'!I20+'2ND QUARTER, 2017'!I20+'3RD QUARTER, 2017'!I20+'4TH QUARTER, 2017'!I20</f>
        <v>33</v>
      </c>
      <c r="J20" s="402" t="n">
        <f aca="false">'1ST QUARTER, 2017'!J20+'2ND QUARTER, 2017'!J20+'3RD QUARTER, 2017'!J20+'4TH QUARTER, 2017'!J20</f>
        <v>145</v>
      </c>
      <c r="K20" s="402" t="n">
        <f aca="false">'1ST QUARTER, 2017'!K20+'2ND QUARTER, 2017'!K20+'3RD QUARTER, 2017'!K20+'4TH QUARTER, 2017'!K20</f>
        <v>14</v>
      </c>
      <c r="L20" s="1803" t="n">
        <f aca="false">SUM(G20:K20)</f>
        <v>333</v>
      </c>
      <c r="M20" s="402" t="n">
        <f aca="false">'1ST QUARTER, 2017'!M20+'2ND QUARTER, 2017'!M20+'3RD QUARTER, 2017'!M20+'4TH QUARTER, 2017'!M20</f>
        <v>10</v>
      </c>
      <c r="N20" s="402" t="n">
        <f aca="false">'1ST QUARTER, 2017'!N20+'2ND QUARTER, 2017'!N20+'3RD QUARTER, 2017'!N20+'4TH QUARTER, 2017'!N20</f>
        <v>143</v>
      </c>
      <c r="O20" s="402" t="n">
        <f aca="false">'1ST QUARTER, 2017'!O20+'2ND QUARTER, 2017'!O20+'3RD QUARTER, 2017'!O20+'4TH QUARTER, 2017'!O20</f>
        <v>41</v>
      </c>
      <c r="P20" s="402" t="n">
        <f aca="false">'1ST QUARTER, 2017'!P20+'2ND QUARTER, 2017'!P20+'3RD QUARTER, 2017'!P20+'4TH QUARTER, 2017'!P20</f>
        <v>27</v>
      </c>
      <c r="Q20" s="402" t="n">
        <f aca="false">'1ST QUARTER, 2017'!Q20+'2ND QUARTER, 2017'!Q20+'3RD QUARTER, 2017'!Q20+'4TH QUARTER, 2017'!Q20</f>
        <v>9</v>
      </c>
      <c r="R20" s="1803" t="n">
        <f aca="false">SUM(M20:Q20)</f>
        <v>230</v>
      </c>
      <c r="S20" s="402" t="n">
        <f aca="false">'1ST QUARTER, 2017'!S20+'2ND QUARTER, 2017'!S20+'3RD QUARTER, 2017'!S20+'4TH QUARTER, 2017'!S20</f>
        <v>239</v>
      </c>
      <c r="T20" s="402" t="n">
        <f aca="false">'1ST QUARTER, 2017'!T20+'2ND QUARTER, 2017'!T20+'3RD QUARTER, 2017'!T20+'4TH QUARTER, 2017'!T20</f>
        <v>12</v>
      </c>
      <c r="U20" s="402" t="n">
        <f aca="false">'1ST QUARTER, 2017'!U20+'2ND QUARTER, 2017'!U20+'3RD QUARTER, 2017'!U20+'4TH QUARTER, 2017'!U20</f>
        <v>1</v>
      </c>
      <c r="V20" s="402" t="n">
        <f aca="false">'1ST QUARTER, 2017'!V20+'2ND QUARTER, 2017'!V20+'3RD QUARTER, 2017'!V20+'4TH QUARTER, 2017'!V20</f>
        <v>8</v>
      </c>
      <c r="W20" s="1467" t="n">
        <f aca="false">SUM(S20:V20)</f>
        <v>260</v>
      </c>
      <c r="X20" s="1847" t="n">
        <f aca="false">SUM(W20,R20,L20)</f>
        <v>823</v>
      </c>
      <c r="Y20" s="402" t="n">
        <f aca="false">'1ST QUARTER, 2017'!Y20+'2ND QUARTER, 2017'!Y20+'3RD QUARTER, 2017'!Y20+'4TH QUARTER, 2017'!Y20</f>
        <v>101</v>
      </c>
      <c r="Z20" s="402" t="n">
        <f aca="false">'1ST QUARTER, 2017'!Z20+'2ND QUARTER, 2017'!Z20+'3RD QUARTER, 2017'!Z20+'4TH QUARTER, 2017'!Z20</f>
        <v>49</v>
      </c>
      <c r="AA20" s="1803" t="n">
        <f aca="false">SUM(Y20:Z20)</f>
        <v>150</v>
      </c>
      <c r="AB20" s="402" t="n">
        <f aca="false">'1ST QUARTER, 2017'!AB20+'2ND QUARTER, 2017'!AB20+'3RD QUARTER, 2017'!AB20+'4TH QUARTER, 2017'!AB20</f>
        <v>8</v>
      </c>
      <c r="AC20" s="402" t="n">
        <f aca="false">'1ST QUARTER, 2017'!AC20+'2ND QUARTER, 2017'!AC20+'3RD QUARTER, 2017'!AC20+'4TH QUARTER, 2017'!AC20</f>
        <v>78</v>
      </c>
      <c r="AD20" s="402" t="n">
        <f aca="false">'1ST QUARTER, 2017'!AD20+'2ND QUARTER, 2017'!AD20+'3RD QUARTER, 2017'!AD20+'4TH QUARTER, 2017'!AD20</f>
        <v>8</v>
      </c>
      <c r="AE20" s="402" t="n">
        <f aca="false">'1ST QUARTER, 2017'!AE20+'2ND QUARTER, 2017'!AE20+'3RD QUARTER, 2017'!AE20+'4TH QUARTER, 2017'!AE20</f>
        <v>26</v>
      </c>
      <c r="AF20" s="1848" t="n">
        <f aca="false">SUM(AB20:AE20)</f>
        <v>120</v>
      </c>
      <c r="AG20" s="1849" t="n">
        <f aca="false">'1ST QUARTER, 2017'!AG20+'2ND QUARTER, 2017'!AG20+'3RD QUARTER, 2017'!AG20+'4TH QUARTER, 2017'!AG20</f>
        <v>741</v>
      </c>
    </row>
    <row r="21" customFormat="false" ht="31.5" hidden="false" customHeight="true" outlineLevel="0" collapsed="false">
      <c r="B21" s="1845" t="s">
        <v>44</v>
      </c>
      <c r="C21" s="402" t="n">
        <f aca="false">'1ST QUARTER, 2017'!C21+'2ND QUARTER, 2017'!C21+'3RD QUARTER, 2017'!C21+'4TH QUARTER, 2017'!C21</f>
        <v>102</v>
      </c>
      <c r="D21" s="402" t="n">
        <f aca="false">'1ST QUARTER, 2017'!D21+'2ND QUARTER, 2017'!D21+'3RD QUARTER, 2017'!D21+'4TH QUARTER, 2017'!D21</f>
        <v>113</v>
      </c>
      <c r="E21" s="402" t="n">
        <f aca="false">'1ST QUARTER, 2017'!E21+'2ND QUARTER, 2017'!E21+'3RD QUARTER, 2017'!E21+'4TH QUARTER, 2017'!E21</f>
        <v>93</v>
      </c>
      <c r="F21" s="1846" t="n">
        <f aca="false">SUM(C21:E21)</f>
        <v>308</v>
      </c>
      <c r="G21" s="404" t="n">
        <f aca="false">'1ST QUARTER, 2017'!G21+'2ND QUARTER, 2017'!G21+'3RD QUARTER, 2017'!G21+'4TH QUARTER, 2017'!G21</f>
        <v>41</v>
      </c>
      <c r="H21" s="402" t="n">
        <f aca="false">'1ST QUARTER, 2017'!H21+'2ND QUARTER, 2017'!H21+'3RD QUARTER, 2017'!H21+'4TH QUARTER, 2017'!H21</f>
        <v>36</v>
      </c>
      <c r="I21" s="402" t="n">
        <f aca="false">'1ST QUARTER, 2017'!I21+'2ND QUARTER, 2017'!I21+'3RD QUARTER, 2017'!I21+'4TH QUARTER, 2017'!I21</f>
        <v>98</v>
      </c>
      <c r="J21" s="402" t="n">
        <f aca="false">'1ST QUARTER, 2017'!J21+'2ND QUARTER, 2017'!J21+'3RD QUARTER, 2017'!J21+'4TH QUARTER, 2017'!J21</f>
        <v>22</v>
      </c>
      <c r="K21" s="402" t="n">
        <f aca="false">'1ST QUARTER, 2017'!K21+'2ND QUARTER, 2017'!K21+'3RD QUARTER, 2017'!K21+'4TH QUARTER, 2017'!K21</f>
        <v>1</v>
      </c>
      <c r="L21" s="1803" t="n">
        <f aca="false">SUM(G21:K21)</f>
        <v>198</v>
      </c>
      <c r="M21" s="402" t="n">
        <f aca="false">'1ST QUARTER, 2017'!M21+'2ND QUARTER, 2017'!M21+'3RD QUARTER, 2017'!M21+'4TH QUARTER, 2017'!M21</f>
        <v>0</v>
      </c>
      <c r="N21" s="402" t="n">
        <f aca="false">'1ST QUARTER, 2017'!N21+'2ND QUARTER, 2017'!N21+'3RD QUARTER, 2017'!N21+'4TH QUARTER, 2017'!N21</f>
        <v>43</v>
      </c>
      <c r="O21" s="402" t="n">
        <f aca="false">'1ST QUARTER, 2017'!O21+'2ND QUARTER, 2017'!O21+'3RD QUARTER, 2017'!O21+'4TH QUARTER, 2017'!O21</f>
        <v>65</v>
      </c>
      <c r="P21" s="402" t="n">
        <f aca="false">'1ST QUARTER, 2017'!P21+'2ND QUARTER, 2017'!P21+'3RD QUARTER, 2017'!P21+'4TH QUARTER, 2017'!P21</f>
        <v>2</v>
      </c>
      <c r="Q21" s="402" t="n">
        <f aca="false">'1ST QUARTER, 2017'!Q21+'2ND QUARTER, 2017'!Q21+'3RD QUARTER, 2017'!Q21+'4TH QUARTER, 2017'!Q21</f>
        <v>15</v>
      </c>
      <c r="R21" s="1803" t="n">
        <f aca="false">SUM(M21:Q21)</f>
        <v>125</v>
      </c>
      <c r="S21" s="402" t="n">
        <f aca="false">'1ST QUARTER, 2017'!S21+'2ND QUARTER, 2017'!S21+'3RD QUARTER, 2017'!S21+'4TH QUARTER, 2017'!S21</f>
        <v>105</v>
      </c>
      <c r="T21" s="402" t="n">
        <f aca="false">'1ST QUARTER, 2017'!T21+'2ND QUARTER, 2017'!T21+'3RD QUARTER, 2017'!T21+'4TH QUARTER, 2017'!T21</f>
        <v>16</v>
      </c>
      <c r="U21" s="402" t="n">
        <f aca="false">'1ST QUARTER, 2017'!U21+'2ND QUARTER, 2017'!U21+'3RD QUARTER, 2017'!U21+'4TH QUARTER, 2017'!U21</f>
        <v>0</v>
      </c>
      <c r="V21" s="402" t="n">
        <f aca="false">'1ST QUARTER, 2017'!V21+'2ND QUARTER, 2017'!V21+'3RD QUARTER, 2017'!V21+'4TH QUARTER, 2017'!V21</f>
        <v>23</v>
      </c>
      <c r="W21" s="1467" t="n">
        <f aca="false">SUM(S21:V21)</f>
        <v>144</v>
      </c>
      <c r="X21" s="1847" t="n">
        <f aca="false">SUM(W21,R21,L21)</f>
        <v>467</v>
      </c>
      <c r="Y21" s="402" t="n">
        <f aca="false">'1ST QUARTER, 2017'!Y21+'2ND QUARTER, 2017'!Y21+'3RD QUARTER, 2017'!Y21+'4TH QUARTER, 2017'!Y21</f>
        <v>10</v>
      </c>
      <c r="Z21" s="402" t="n">
        <f aca="false">'1ST QUARTER, 2017'!Z21+'2ND QUARTER, 2017'!Z21+'3RD QUARTER, 2017'!Z21+'4TH QUARTER, 2017'!Z21</f>
        <v>37</v>
      </c>
      <c r="AA21" s="1803" t="n">
        <f aca="false">SUM(Y21:Z21)</f>
        <v>47</v>
      </c>
      <c r="AB21" s="402" t="n">
        <f aca="false">'1ST QUARTER, 2017'!AB21+'2ND QUARTER, 2017'!AB21+'3RD QUARTER, 2017'!AB21+'4TH QUARTER, 2017'!AB21</f>
        <v>14</v>
      </c>
      <c r="AC21" s="402" t="n">
        <f aca="false">'1ST QUARTER, 2017'!AC21+'2ND QUARTER, 2017'!AC21+'3RD QUARTER, 2017'!AC21+'4TH QUARTER, 2017'!AC21</f>
        <v>92</v>
      </c>
      <c r="AD21" s="402" t="n">
        <f aca="false">'1ST QUARTER, 2017'!AD21+'2ND QUARTER, 2017'!AD21+'3RD QUARTER, 2017'!AD21+'4TH QUARTER, 2017'!AD21</f>
        <v>8</v>
      </c>
      <c r="AE21" s="402" t="n">
        <f aca="false">'1ST QUARTER, 2017'!AE21+'2ND QUARTER, 2017'!AE21+'3RD QUARTER, 2017'!AE21+'4TH QUARTER, 2017'!AE21</f>
        <v>22</v>
      </c>
      <c r="AF21" s="1848" t="n">
        <f aca="false">SUM(AB21:AE21)</f>
        <v>136</v>
      </c>
      <c r="AG21" s="1849" t="n">
        <f aca="false">'1ST QUARTER, 2017'!AG21+'2ND QUARTER, 2017'!AG21+'3RD QUARTER, 2017'!AG21+'4TH QUARTER, 2017'!AG21</f>
        <v>765</v>
      </c>
    </row>
    <row r="22" customFormat="false" ht="31.5" hidden="false" customHeight="true" outlineLevel="0" collapsed="false">
      <c r="B22" s="1845" t="s">
        <v>45</v>
      </c>
      <c r="C22" s="402" t="n">
        <f aca="false">'1ST QUARTER, 2017'!C22+'2ND QUARTER, 2017'!C22+'3RD QUARTER, 2017'!C22+'4TH QUARTER, 2017'!C22</f>
        <v>54</v>
      </c>
      <c r="D22" s="402" t="n">
        <f aca="false">'1ST QUARTER, 2017'!D22+'2ND QUARTER, 2017'!D22+'3RD QUARTER, 2017'!D22+'4TH QUARTER, 2017'!D22</f>
        <v>53</v>
      </c>
      <c r="E22" s="402" t="n">
        <f aca="false">'1ST QUARTER, 2017'!E22+'2ND QUARTER, 2017'!E22+'3RD QUARTER, 2017'!E22+'4TH QUARTER, 2017'!E22</f>
        <v>40</v>
      </c>
      <c r="F22" s="1846" t="n">
        <f aca="false">SUM(C22:E22)</f>
        <v>147</v>
      </c>
      <c r="G22" s="404" t="n">
        <f aca="false">'1ST QUARTER, 2017'!G22+'2ND QUARTER, 2017'!G22+'3RD QUARTER, 2017'!G22+'4TH QUARTER, 2017'!G22</f>
        <v>7</v>
      </c>
      <c r="H22" s="402" t="n">
        <f aca="false">'1ST QUARTER, 2017'!H22+'2ND QUARTER, 2017'!H22+'3RD QUARTER, 2017'!H22+'4TH QUARTER, 2017'!H22</f>
        <v>36</v>
      </c>
      <c r="I22" s="402" t="n">
        <f aca="false">'1ST QUARTER, 2017'!I22+'2ND QUARTER, 2017'!I22+'3RD QUARTER, 2017'!I22+'4TH QUARTER, 2017'!I22</f>
        <v>28</v>
      </c>
      <c r="J22" s="402" t="n">
        <f aca="false">'1ST QUARTER, 2017'!J22+'2ND QUARTER, 2017'!J22+'3RD QUARTER, 2017'!J22+'4TH QUARTER, 2017'!J22</f>
        <v>0</v>
      </c>
      <c r="K22" s="402" t="n">
        <f aca="false">'1ST QUARTER, 2017'!K22+'2ND QUARTER, 2017'!K22+'3RD QUARTER, 2017'!K22+'4TH QUARTER, 2017'!K22</f>
        <v>0</v>
      </c>
      <c r="L22" s="1803" t="n">
        <f aca="false">SUM(G22:K22)</f>
        <v>71</v>
      </c>
      <c r="M22" s="402" t="n">
        <f aca="false">'1ST QUARTER, 2017'!M22+'2ND QUARTER, 2017'!M22+'3RD QUARTER, 2017'!M22+'4TH QUARTER, 2017'!M22</f>
        <v>0</v>
      </c>
      <c r="N22" s="402" t="n">
        <f aca="false">'1ST QUARTER, 2017'!N22+'2ND QUARTER, 2017'!N22+'3RD QUARTER, 2017'!N22+'4TH QUARTER, 2017'!N22</f>
        <v>11</v>
      </c>
      <c r="O22" s="402" t="n">
        <f aca="false">'1ST QUARTER, 2017'!O22+'2ND QUARTER, 2017'!O22+'3RD QUARTER, 2017'!O22+'4TH QUARTER, 2017'!O22</f>
        <v>35</v>
      </c>
      <c r="P22" s="402" t="n">
        <f aca="false">'1ST QUARTER, 2017'!P22+'2ND QUARTER, 2017'!P22+'3RD QUARTER, 2017'!P22+'4TH QUARTER, 2017'!P22</f>
        <v>2</v>
      </c>
      <c r="Q22" s="402" t="n">
        <f aca="false">'1ST QUARTER, 2017'!Q22+'2ND QUARTER, 2017'!Q22+'3RD QUARTER, 2017'!Q22+'4TH QUARTER, 2017'!Q22</f>
        <v>10</v>
      </c>
      <c r="R22" s="1803" t="n">
        <f aca="false">SUM(M22:Q22)</f>
        <v>58</v>
      </c>
      <c r="S22" s="402" t="n">
        <f aca="false">'1ST QUARTER, 2017'!S22+'2ND QUARTER, 2017'!S22+'3RD QUARTER, 2017'!S22+'4TH QUARTER, 2017'!S22</f>
        <v>74</v>
      </c>
      <c r="T22" s="402" t="n">
        <f aca="false">'1ST QUARTER, 2017'!T22+'2ND QUARTER, 2017'!T22+'3RD QUARTER, 2017'!T22+'4TH QUARTER, 2017'!T22</f>
        <v>7</v>
      </c>
      <c r="U22" s="402" t="n">
        <f aca="false">'1ST QUARTER, 2017'!U22+'2ND QUARTER, 2017'!U22+'3RD QUARTER, 2017'!U22+'4TH QUARTER, 2017'!U22</f>
        <v>0</v>
      </c>
      <c r="V22" s="402" t="n">
        <f aca="false">'1ST QUARTER, 2017'!V22+'2ND QUARTER, 2017'!V22+'3RD QUARTER, 2017'!V22+'4TH QUARTER, 2017'!V22</f>
        <v>11</v>
      </c>
      <c r="W22" s="1467" t="n">
        <f aca="false">SUM(S22:V22)</f>
        <v>92</v>
      </c>
      <c r="X22" s="1847" t="n">
        <f aca="false">SUM(W22,R22,L22)</f>
        <v>221</v>
      </c>
      <c r="Y22" s="402" t="n">
        <f aca="false">'1ST QUARTER, 2017'!Y22+'2ND QUARTER, 2017'!Y22+'3RD QUARTER, 2017'!Y22+'4TH QUARTER, 2017'!Y22</f>
        <v>8</v>
      </c>
      <c r="Z22" s="402" t="n">
        <f aca="false">'1ST QUARTER, 2017'!Z22+'2ND QUARTER, 2017'!Z22+'3RD QUARTER, 2017'!Z22+'4TH QUARTER, 2017'!Z22</f>
        <v>8</v>
      </c>
      <c r="AA22" s="1803" t="n">
        <f aca="false">SUM(Y22:Z22)</f>
        <v>16</v>
      </c>
      <c r="AB22" s="402" t="n">
        <f aca="false">'1ST QUARTER, 2017'!AB22+'2ND QUARTER, 2017'!AB22+'3RD QUARTER, 2017'!AB22+'4TH QUARTER, 2017'!AB22</f>
        <v>5</v>
      </c>
      <c r="AC22" s="402" t="n">
        <f aca="false">'1ST QUARTER, 2017'!AC22+'2ND QUARTER, 2017'!AC22+'3RD QUARTER, 2017'!AC22+'4TH QUARTER, 2017'!AC22</f>
        <v>48</v>
      </c>
      <c r="AD22" s="402" t="n">
        <f aca="false">'1ST QUARTER, 2017'!AD22+'2ND QUARTER, 2017'!AD22+'3RD QUARTER, 2017'!AD22+'4TH QUARTER, 2017'!AD22</f>
        <v>1</v>
      </c>
      <c r="AE22" s="402" t="n">
        <f aca="false">'1ST QUARTER, 2017'!AE22+'2ND QUARTER, 2017'!AE22+'3RD QUARTER, 2017'!AE22+'4TH QUARTER, 2017'!AE22</f>
        <v>7</v>
      </c>
      <c r="AF22" s="1848" t="n">
        <f aca="false">SUM(AB22:AE22)</f>
        <v>61</v>
      </c>
      <c r="AG22" s="1849" t="n">
        <f aca="false">'1ST QUARTER, 2017'!AG22+'2ND QUARTER, 2017'!AG22+'3RD QUARTER, 2017'!AG22+'4TH QUARTER, 2017'!AG22</f>
        <v>276</v>
      </c>
    </row>
    <row r="23" customFormat="false" ht="31.5" hidden="false" customHeight="true" outlineLevel="0" collapsed="false">
      <c r="B23" s="1845" t="s">
        <v>46</v>
      </c>
      <c r="C23" s="402" t="n">
        <f aca="false">'1ST QUARTER, 2017'!C23+'2ND QUARTER, 2017'!C23+'3RD QUARTER, 2017'!C23+'4TH QUARTER, 2017'!C23</f>
        <v>59</v>
      </c>
      <c r="D23" s="402" t="n">
        <f aca="false">'1ST QUARTER, 2017'!D23+'2ND QUARTER, 2017'!D23+'3RD QUARTER, 2017'!D23+'4TH QUARTER, 2017'!D23</f>
        <v>76</v>
      </c>
      <c r="E23" s="402" t="n">
        <f aca="false">'1ST QUARTER, 2017'!E23+'2ND QUARTER, 2017'!E23+'3RD QUARTER, 2017'!E23+'4TH QUARTER, 2017'!E23</f>
        <v>66</v>
      </c>
      <c r="F23" s="1846" t="n">
        <f aca="false">SUM(C23:E23)</f>
        <v>201</v>
      </c>
      <c r="G23" s="404" t="n">
        <f aca="false">'1ST QUARTER, 2017'!G23+'2ND QUARTER, 2017'!G23+'3RD QUARTER, 2017'!G23+'4TH QUARTER, 2017'!G23</f>
        <v>10</v>
      </c>
      <c r="H23" s="402" t="n">
        <f aca="false">'1ST QUARTER, 2017'!H23+'2ND QUARTER, 2017'!H23+'3RD QUARTER, 2017'!H23+'4TH QUARTER, 2017'!H23</f>
        <v>9</v>
      </c>
      <c r="I23" s="402" t="n">
        <f aca="false">'1ST QUARTER, 2017'!I23+'2ND QUARTER, 2017'!I23+'3RD QUARTER, 2017'!I23+'4TH QUARTER, 2017'!I23</f>
        <v>21</v>
      </c>
      <c r="J23" s="402" t="n">
        <f aca="false">'1ST QUARTER, 2017'!J23+'2ND QUARTER, 2017'!J23+'3RD QUARTER, 2017'!J23+'4TH QUARTER, 2017'!J23</f>
        <v>4</v>
      </c>
      <c r="K23" s="402" t="n">
        <f aca="false">'1ST QUARTER, 2017'!K23+'2ND QUARTER, 2017'!K23+'3RD QUARTER, 2017'!K23+'4TH QUARTER, 2017'!K23</f>
        <v>2</v>
      </c>
      <c r="L23" s="1803" t="n">
        <f aca="false">SUM(G23:K23)</f>
        <v>46</v>
      </c>
      <c r="M23" s="402" t="n">
        <f aca="false">'1ST QUARTER, 2017'!M23+'2ND QUARTER, 2017'!M23+'3RD QUARTER, 2017'!M23+'4TH QUARTER, 2017'!M23</f>
        <v>4</v>
      </c>
      <c r="N23" s="402" t="n">
        <f aca="false">'1ST QUARTER, 2017'!N23+'2ND QUARTER, 2017'!N23+'3RD QUARTER, 2017'!N23+'4TH QUARTER, 2017'!N23</f>
        <v>19</v>
      </c>
      <c r="O23" s="402" t="n">
        <f aca="false">'1ST QUARTER, 2017'!O23+'2ND QUARTER, 2017'!O23+'3RD QUARTER, 2017'!O23+'4TH QUARTER, 2017'!O23</f>
        <v>33</v>
      </c>
      <c r="P23" s="402" t="n">
        <f aca="false">'1ST QUARTER, 2017'!P23+'2ND QUARTER, 2017'!P23+'3RD QUARTER, 2017'!P23+'4TH QUARTER, 2017'!P23</f>
        <v>22</v>
      </c>
      <c r="Q23" s="402" t="n">
        <f aca="false">'1ST QUARTER, 2017'!Q23+'2ND QUARTER, 2017'!Q23+'3RD QUARTER, 2017'!Q23+'4TH QUARTER, 2017'!Q23</f>
        <v>13</v>
      </c>
      <c r="R23" s="1803" t="n">
        <f aca="false">SUM(M23:Q23)</f>
        <v>91</v>
      </c>
      <c r="S23" s="402" t="n">
        <f aca="false">'1ST QUARTER, 2017'!S23+'2ND QUARTER, 2017'!S23+'3RD QUARTER, 2017'!S23+'4TH QUARTER, 2017'!S23</f>
        <v>152</v>
      </c>
      <c r="T23" s="402" t="n">
        <f aca="false">'1ST QUARTER, 2017'!T23+'2ND QUARTER, 2017'!T23+'3RD QUARTER, 2017'!T23+'4TH QUARTER, 2017'!T23</f>
        <v>17</v>
      </c>
      <c r="U23" s="402" t="n">
        <f aca="false">'1ST QUARTER, 2017'!U23+'2ND QUARTER, 2017'!U23+'3RD QUARTER, 2017'!U23+'4TH QUARTER, 2017'!U23</f>
        <v>2</v>
      </c>
      <c r="V23" s="402" t="n">
        <f aca="false">'1ST QUARTER, 2017'!V23+'2ND QUARTER, 2017'!V23+'3RD QUARTER, 2017'!V23+'4TH QUARTER, 2017'!V23</f>
        <v>22</v>
      </c>
      <c r="W23" s="1467" t="n">
        <f aca="false">SUM(S23:V23)</f>
        <v>193</v>
      </c>
      <c r="X23" s="1847" t="n">
        <f aca="false">SUM(W23,R23,L23)</f>
        <v>330</v>
      </c>
      <c r="Y23" s="402" t="n">
        <f aca="false">'1ST QUARTER, 2017'!Y23+'2ND QUARTER, 2017'!Y23+'3RD QUARTER, 2017'!Y23+'4TH QUARTER, 2017'!Y23</f>
        <v>17</v>
      </c>
      <c r="Z23" s="402" t="n">
        <f aca="false">'1ST QUARTER, 2017'!Z23+'2ND QUARTER, 2017'!Z23+'3RD QUARTER, 2017'!Z23+'4TH QUARTER, 2017'!Z23</f>
        <v>12</v>
      </c>
      <c r="AA23" s="1803" t="n">
        <f aca="false">SUM(Y23:Z23)</f>
        <v>29</v>
      </c>
      <c r="AB23" s="402" t="n">
        <f aca="false">'1ST QUARTER, 2017'!AB23+'2ND QUARTER, 2017'!AB23+'3RD QUARTER, 2017'!AB23+'4TH QUARTER, 2017'!AB23</f>
        <v>3</v>
      </c>
      <c r="AC23" s="402" t="n">
        <f aca="false">'1ST QUARTER, 2017'!AC23+'2ND QUARTER, 2017'!AC23+'3RD QUARTER, 2017'!AC23+'4TH QUARTER, 2017'!AC23</f>
        <v>46</v>
      </c>
      <c r="AD23" s="402" t="n">
        <f aca="false">'1ST QUARTER, 2017'!AD23+'2ND QUARTER, 2017'!AD23+'3RD QUARTER, 2017'!AD23+'4TH QUARTER, 2017'!AD23</f>
        <v>4</v>
      </c>
      <c r="AE23" s="402" t="n">
        <f aca="false">'1ST QUARTER, 2017'!AE23+'2ND QUARTER, 2017'!AE23+'3RD QUARTER, 2017'!AE23+'4TH QUARTER, 2017'!AE23</f>
        <v>5</v>
      </c>
      <c r="AF23" s="1848" t="n">
        <f aca="false">SUM(AB23:AE23)</f>
        <v>58</v>
      </c>
      <c r="AG23" s="1849" t="n">
        <f aca="false">'1ST QUARTER, 2017'!AG23+'2ND QUARTER, 2017'!AG23+'3RD QUARTER, 2017'!AG23+'4TH QUARTER, 2017'!AG23</f>
        <v>187</v>
      </c>
    </row>
    <row r="24" s="49" customFormat="true" ht="31.5" hidden="false" customHeight="true" outlineLevel="0" collapsed="false">
      <c r="B24" s="1845" t="s">
        <v>47</v>
      </c>
      <c r="C24" s="402" t="n">
        <f aca="false">'1ST QUARTER, 2017'!C24+'2ND QUARTER, 2017'!C24+'3RD QUARTER, 2017'!C24+'4TH QUARTER, 2017'!C24</f>
        <v>183</v>
      </c>
      <c r="D24" s="402" t="n">
        <f aca="false">'1ST QUARTER, 2017'!D24+'2ND QUARTER, 2017'!D24+'3RD QUARTER, 2017'!D24+'4TH QUARTER, 2017'!D24</f>
        <v>192</v>
      </c>
      <c r="E24" s="402" t="n">
        <f aca="false">'1ST QUARTER, 2017'!E24+'2ND QUARTER, 2017'!E24+'3RD QUARTER, 2017'!E24+'4TH QUARTER, 2017'!E24</f>
        <v>121</v>
      </c>
      <c r="F24" s="1846" t="n">
        <f aca="false">SUM(C24:E24)</f>
        <v>496</v>
      </c>
      <c r="G24" s="404" t="n">
        <f aca="false">'1ST QUARTER, 2017'!G24+'2ND QUARTER, 2017'!G24+'3RD QUARTER, 2017'!G24+'4TH QUARTER, 2017'!G24</f>
        <v>28</v>
      </c>
      <c r="H24" s="402" t="n">
        <f aca="false">'1ST QUARTER, 2017'!H24+'2ND QUARTER, 2017'!H24+'3RD QUARTER, 2017'!H24+'4TH QUARTER, 2017'!H24</f>
        <v>53</v>
      </c>
      <c r="I24" s="402" t="n">
        <f aca="false">'1ST QUARTER, 2017'!I24+'2ND QUARTER, 2017'!I24+'3RD QUARTER, 2017'!I24+'4TH QUARTER, 2017'!I24</f>
        <v>100</v>
      </c>
      <c r="J24" s="402" t="n">
        <f aca="false">'1ST QUARTER, 2017'!J24+'2ND QUARTER, 2017'!J24+'3RD QUARTER, 2017'!J24+'4TH QUARTER, 2017'!J24</f>
        <v>152</v>
      </c>
      <c r="K24" s="402" t="n">
        <f aca="false">'1ST QUARTER, 2017'!K24+'2ND QUARTER, 2017'!K24+'3RD QUARTER, 2017'!K24+'4TH QUARTER, 2017'!K24</f>
        <v>11</v>
      </c>
      <c r="L24" s="1803" t="n">
        <f aca="false">SUM(G24:K24)</f>
        <v>344</v>
      </c>
      <c r="M24" s="402" t="n">
        <f aca="false">'1ST QUARTER, 2017'!M24+'2ND QUARTER, 2017'!M24+'3RD QUARTER, 2017'!M24+'4TH QUARTER, 2017'!M24</f>
        <v>3</v>
      </c>
      <c r="N24" s="402" t="n">
        <f aca="false">'1ST QUARTER, 2017'!N24+'2ND QUARTER, 2017'!N24+'3RD QUARTER, 2017'!N24+'4TH QUARTER, 2017'!N24</f>
        <v>71</v>
      </c>
      <c r="O24" s="402" t="n">
        <f aca="false">'1ST QUARTER, 2017'!O24+'2ND QUARTER, 2017'!O24+'3RD QUARTER, 2017'!O24+'4TH QUARTER, 2017'!O24</f>
        <v>52</v>
      </c>
      <c r="P24" s="402" t="n">
        <f aca="false">'1ST QUARTER, 2017'!P24+'2ND QUARTER, 2017'!P24+'3RD QUARTER, 2017'!P24+'4TH QUARTER, 2017'!P24</f>
        <v>34</v>
      </c>
      <c r="Q24" s="402" t="n">
        <f aca="false">'1ST QUARTER, 2017'!Q24+'2ND QUARTER, 2017'!Q24+'3RD QUARTER, 2017'!Q24+'4TH QUARTER, 2017'!Q24</f>
        <v>9</v>
      </c>
      <c r="R24" s="1803" t="n">
        <f aca="false">SUM(M24:Q24)</f>
        <v>169</v>
      </c>
      <c r="S24" s="402" t="n">
        <f aca="false">'1ST QUARTER, 2017'!S24+'2ND QUARTER, 2017'!S24+'3RD QUARTER, 2017'!S24+'4TH QUARTER, 2017'!S24</f>
        <v>159</v>
      </c>
      <c r="T24" s="402" t="n">
        <f aca="false">'1ST QUARTER, 2017'!T24+'2ND QUARTER, 2017'!T24+'3RD QUARTER, 2017'!T24+'4TH QUARTER, 2017'!T24</f>
        <v>22</v>
      </c>
      <c r="U24" s="402" t="n">
        <f aca="false">'1ST QUARTER, 2017'!U24+'2ND QUARTER, 2017'!U24+'3RD QUARTER, 2017'!U24+'4TH QUARTER, 2017'!U24</f>
        <v>1</v>
      </c>
      <c r="V24" s="402" t="n">
        <f aca="false">'1ST QUARTER, 2017'!V24+'2ND QUARTER, 2017'!V24+'3RD QUARTER, 2017'!V24+'4TH QUARTER, 2017'!V24</f>
        <v>27</v>
      </c>
      <c r="W24" s="1467" t="n">
        <f aca="false">SUM(S24:V24)</f>
        <v>209</v>
      </c>
      <c r="X24" s="1847" t="n">
        <f aca="false">SUM(W24,R24,L24)</f>
        <v>722</v>
      </c>
      <c r="Y24" s="402" t="n">
        <f aca="false">'1ST QUARTER, 2017'!Y24+'2ND QUARTER, 2017'!Y24+'3RD QUARTER, 2017'!Y24+'4TH QUARTER, 2017'!Y24</f>
        <v>72</v>
      </c>
      <c r="Z24" s="402" t="n">
        <f aca="false">'1ST QUARTER, 2017'!Z24+'2ND QUARTER, 2017'!Z24+'3RD QUARTER, 2017'!Z24+'4TH QUARTER, 2017'!Z24</f>
        <v>66</v>
      </c>
      <c r="AA24" s="1803" t="n">
        <f aca="false">SUM(Y24:Z24)</f>
        <v>138</v>
      </c>
      <c r="AB24" s="402" t="n">
        <f aca="false">'1ST QUARTER, 2017'!AB24+'2ND QUARTER, 2017'!AB24+'3RD QUARTER, 2017'!AB24+'4TH QUARTER, 2017'!AB24</f>
        <v>18</v>
      </c>
      <c r="AC24" s="402" t="n">
        <f aca="false">'1ST QUARTER, 2017'!AC24+'2ND QUARTER, 2017'!AC24+'3RD QUARTER, 2017'!AC24+'4TH QUARTER, 2017'!AC24</f>
        <v>179</v>
      </c>
      <c r="AD24" s="402" t="n">
        <f aca="false">'1ST QUARTER, 2017'!AD24+'2ND QUARTER, 2017'!AD24+'3RD QUARTER, 2017'!AD24+'4TH QUARTER, 2017'!AD24</f>
        <v>15</v>
      </c>
      <c r="AE24" s="402" t="n">
        <f aca="false">'1ST QUARTER, 2017'!AE24+'2ND QUARTER, 2017'!AE24+'3RD QUARTER, 2017'!AE24+'4TH QUARTER, 2017'!AE24</f>
        <v>41</v>
      </c>
      <c r="AF24" s="1848" t="n">
        <f aca="false">SUM(AB24:AE24)</f>
        <v>253</v>
      </c>
      <c r="AG24" s="33" t="n">
        <f aca="false">'1ST QUARTER, 2017'!AG24+'2ND QUARTER, 2017'!AG24+'3RD QUARTER, 2017'!AG24+'4TH QUARTER, 2017'!AG24</f>
        <v>788</v>
      </c>
    </row>
    <row r="25" s="57" customFormat="true" ht="36" hidden="false" customHeight="true" outlineLevel="0" collapsed="false">
      <c r="B25" s="1850" t="s">
        <v>15</v>
      </c>
      <c r="C25" s="1851" t="n">
        <f aca="false">SUM(C14:C24)</f>
        <v>1747</v>
      </c>
      <c r="D25" s="1478" t="n">
        <f aca="false">SUM(D14:D24)</f>
        <v>4193</v>
      </c>
      <c r="E25" s="1852" t="n">
        <f aca="false">SUM(E14:E24)</f>
        <v>6903</v>
      </c>
      <c r="F25" s="1853" t="n">
        <f aca="false">SUM(F14:F24)</f>
        <v>12843</v>
      </c>
      <c r="G25" s="1854" t="n">
        <f aca="false">SUM(G14:G24)</f>
        <v>1219</v>
      </c>
      <c r="H25" s="1478" t="n">
        <f aca="false">SUM(H14:H24)</f>
        <v>2522</v>
      </c>
      <c r="I25" s="1478" t="n">
        <f aca="false">SUM(I14:I24)</f>
        <v>1644</v>
      </c>
      <c r="J25" s="1478" t="n">
        <f aca="false">SUM(J14:J24)</f>
        <v>2392</v>
      </c>
      <c r="K25" s="1478" t="n">
        <f aca="false">SUM(K14:K24)</f>
        <v>303</v>
      </c>
      <c r="L25" s="1855" t="n">
        <f aca="false">SUM(L14:L24)</f>
        <v>8080</v>
      </c>
      <c r="M25" s="1478" t="n">
        <f aca="false">SUM(M14:M24)</f>
        <v>338</v>
      </c>
      <c r="N25" s="1478" t="n">
        <f aca="false">SUM(N14:N24)</f>
        <v>4869</v>
      </c>
      <c r="O25" s="1478" t="n">
        <f aca="false">SUM(O14:O24)</f>
        <v>2449</v>
      </c>
      <c r="P25" s="1478" t="n">
        <f aca="false">SUM(P14:P24)</f>
        <v>940</v>
      </c>
      <c r="Q25" s="1478" t="n">
        <f aca="false">SUM(Q14:Q24)</f>
        <v>281</v>
      </c>
      <c r="R25" s="1855" t="n">
        <f aca="false">SUM(R14:R24)</f>
        <v>8877</v>
      </c>
      <c r="S25" s="1478" t="n">
        <f aca="false">SUM(S14:S24)</f>
        <v>2839</v>
      </c>
      <c r="T25" s="1478" t="n">
        <f aca="false">SUM(T14:T24)</f>
        <v>190</v>
      </c>
      <c r="U25" s="1478" t="n">
        <f aca="false">SUM(U14:U24)</f>
        <v>18</v>
      </c>
      <c r="V25" s="402" t="n">
        <f aca="false">'1ST QUARTER, 2017'!V25+'2ND QUARTER, 2017'!V25+'3RD QUARTER, 2017'!V25+'4TH QUARTER, 2017'!V25</f>
        <v>440</v>
      </c>
      <c r="W25" s="1478" t="n">
        <f aca="false">SUM(W14:W24)</f>
        <v>3487</v>
      </c>
      <c r="X25" s="1856" t="n">
        <f aca="false">SUM(X14:X24)</f>
        <v>20444</v>
      </c>
      <c r="Y25" s="1857" t="n">
        <f aca="false">SUM(Y14:Y24)</f>
        <v>2421</v>
      </c>
      <c r="Z25" s="1857" t="n">
        <f aca="false">SUM(Z14:Z24)</f>
        <v>879</v>
      </c>
      <c r="AA25" s="1858" t="n">
        <f aca="false">SUM(AA14:AA24)</f>
        <v>3300</v>
      </c>
      <c r="AB25" s="1478" t="n">
        <f aca="false">SUM(AB14:AB24)</f>
        <v>193</v>
      </c>
      <c r="AC25" s="1478" t="n">
        <f aca="false">SUM(AC14:AC24)</f>
        <v>1369</v>
      </c>
      <c r="AD25" s="1478" t="n">
        <f aca="false">SUM(AD14:AD24)</f>
        <v>135</v>
      </c>
      <c r="AE25" s="1478" t="n">
        <f aca="false">SUM(AE14:AE24)</f>
        <v>379</v>
      </c>
      <c r="AF25" s="1856" t="n">
        <f aca="false">SUM(AF14:AF24)</f>
        <v>2076</v>
      </c>
      <c r="AG25" s="1859" t="n">
        <f aca="false">SUM(AG14:AG24)</f>
        <v>12166</v>
      </c>
    </row>
    <row r="26" customFormat="false" ht="31.5" hidden="false" customHeight="true" outlineLevel="0" collapsed="false">
      <c r="A26" s="57"/>
      <c r="B26" s="1860" t="s">
        <v>48</v>
      </c>
      <c r="C26" s="1861" t="n">
        <f aca="false">SUM(C25:E25)</f>
        <v>12843</v>
      </c>
      <c r="D26" s="1861"/>
      <c r="E26" s="1861"/>
      <c r="F26" s="1861"/>
      <c r="G26" s="1862" t="n">
        <f aca="false">SUM(G25:K25)</f>
        <v>8080</v>
      </c>
      <c r="H26" s="1862"/>
      <c r="I26" s="1862"/>
      <c r="J26" s="1862"/>
      <c r="K26" s="1862"/>
      <c r="L26" s="1862"/>
      <c r="M26" s="1863" t="n">
        <f aca="false">SUM(M25:Q25)</f>
        <v>8877</v>
      </c>
      <c r="N26" s="1863"/>
      <c r="O26" s="1863"/>
      <c r="P26" s="1863"/>
      <c r="Q26" s="1863"/>
      <c r="R26" s="1863"/>
      <c r="S26" s="1864" t="n">
        <f aca="false">SUM(S25:V25)</f>
        <v>3487</v>
      </c>
      <c r="T26" s="1864"/>
      <c r="U26" s="1864"/>
      <c r="V26" s="1864"/>
      <c r="W26" s="1864"/>
      <c r="X26" s="1865" t="n">
        <f aca="false">SUM(G26:W26)</f>
        <v>20444</v>
      </c>
      <c r="Y26" s="1866" t="n">
        <f aca="false">SUM(Y25:Z25)</f>
        <v>3300</v>
      </c>
      <c r="Z26" s="1866"/>
      <c r="AA26" s="1866"/>
      <c r="AB26" s="1863" t="n">
        <f aca="false">SUM(AB25:AE25)</f>
        <v>2076</v>
      </c>
      <c r="AC26" s="1863"/>
      <c r="AD26" s="1863"/>
      <c r="AE26" s="1863"/>
      <c r="AF26" s="1863"/>
      <c r="AG26" s="1863" t="n">
        <f aca="false">SUM(AG25)</f>
        <v>12166</v>
      </c>
    </row>
    <row r="27" customFormat="false" ht="24" hidden="false" customHeight="false" outlineLevel="0" collapsed="false">
      <c r="A27" s="57"/>
      <c r="B27" s="248"/>
      <c r="C27" s="432"/>
      <c r="D27" s="432"/>
      <c r="E27" s="432"/>
      <c r="F27" s="433"/>
      <c r="G27" s="1867"/>
      <c r="H27" s="1867"/>
      <c r="I27" s="1867"/>
      <c r="J27" s="1867"/>
      <c r="K27" s="1867"/>
      <c r="L27" s="1868"/>
      <c r="M27" s="435"/>
      <c r="N27" s="435"/>
      <c r="O27" s="435"/>
      <c r="P27" s="84"/>
      <c r="Q27" s="435"/>
      <c r="R27" s="1827"/>
      <c r="W27" s="1869"/>
    </row>
    <row r="28" customFormat="false" ht="27" hidden="false" customHeight="true" outlineLevel="0" collapsed="false">
      <c r="B28" s="1870" t="s">
        <v>173</v>
      </c>
      <c r="C28" s="1312"/>
      <c r="D28" s="1312"/>
      <c r="E28" s="1312" t="s">
        <v>6</v>
      </c>
      <c r="F28" s="1313"/>
      <c r="G28" s="1871" t="s">
        <v>173</v>
      </c>
      <c r="H28" s="1871"/>
      <c r="I28" s="1871"/>
      <c r="J28" s="1871"/>
      <c r="K28" s="1871"/>
      <c r="L28" s="1872"/>
      <c r="M28" s="1312" t="s">
        <v>6</v>
      </c>
      <c r="N28" s="1312"/>
      <c r="O28" s="1312"/>
      <c r="P28" s="1313"/>
      <c r="Q28" s="1312"/>
      <c r="R28" s="1873"/>
      <c r="S28" s="15"/>
      <c r="T28" s="15"/>
      <c r="U28" s="15"/>
      <c r="V28" s="73"/>
      <c r="W28" s="1874"/>
      <c r="X28" s="73"/>
      <c r="Y28" s="15"/>
      <c r="Z28" s="15"/>
      <c r="AA28" s="15"/>
      <c r="AB28" s="15"/>
      <c r="AC28" s="15"/>
      <c r="AD28" s="15"/>
      <c r="AE28" s="15"/>
      <c r="AF28" s="15"/>
      <c r="AG28" s="14"/>
    </row>
    <row r="29" customFormat="false" ht="6" hidden="false" customHeight="true" outlineLevel="0" collapsed="false">
      <c r="B29" s="1870"/>
      <c r="C29" s="1314"/>
      <c r="D29" s="1314"/>
      <c r="E29" s="1314"/>
      <c r="F29" s="1262"/>
      <c r="G29" s="1314"/>
      <c r="H29" s="1314"/>
      <c r="I29" s="1314"/>
      <c r="J29" s="1262"/>
      <c r="K29" s="1314"/>
      <c r="L29" s="1875"/>
      <c r="M29" s="1314"/>
      <c r="N29" s="1314"/>
      <c r="O29" s="1314"/>
      <c r="P29" s="1262"/>
      <c r="Q29" s="1314"/>
      <c r="R29" s="1876"/>
      <c r="S29" s="16"/>
      <c r="T29" s="16"/>
      <c r="U29" s="16"/>
      <c r="V29" s="16"/>
      <c r="W29" s="1877"/>
      <c r="X29" s="16"/>
      <c r="Y29" s="16"/>
      <c r="Z29" s="16"/>
      <c r="AA29" s="16"/>
      <c r="AB29" s="16"/>
      <c r="AC29" s="16"/>
      <c r="AD29" s="16"/>
      <c r="AE29" s="16"/>
      <c r="AF29" s="16"/>
      <c r="AG29" s="9"/>
    </row>
    <row r="30" customFormat="false" ht="29.25" hidden="false" customHeight="true" outlineLevel="0" collapsed="false">
      <c r="B30" s="1870"/>
      <c r="C30" s="1878"/>
      <c r="D30" s="1879" t="n">
        <v>0.0266</v>
      </c>
      <c r="E30" s="1880"/>
      <c r="F30" s="1881"/>
      <c r="G30" s="1880"/>
      <c r="H30" s="1880"/>
      <c r="I30" s="1880"/>
      <c r="J30" s="1882" t="n">
        <v>-0.0041</v>
      </c>
      <c r="K30" s="1883"/>
      <c r="L30" s="1884"/>
      <c r="M30" s="1885"/>
      <c r="N30" s="1880"/>
      <c r="O30" s="1880"/>
      <c r="P30" s="1882" t="n">
        <v>0.0376</v>
      </c>
      <c r="Q30" s="1883"/>
      <c r="R30" s="1886"/>
      <c r="S30" s="1887"/>
      <c r="T30" s="1888"/>
      <c r="U30" s="1889" t="n">
        <v>0.2335</v>
      </c>
      <c r="V30" s="1890"/>
      <c r="W30" s="1886"/>
      <c r="X30" s="1891" t="n">
        <v>0.0487</v>
      </c>
      <c r="Y30" s="1888"/>
      <c r="Z30" s="1892" t="n">
        <v>0.1145</v>
      </c>
      <c r="AA30" s="1888"/>
      <c r="AB30" s="1888"/>
      <c r="AC30" s="1888"/>
      <c r="AD30" s="1889" t="n">
        <v>-0.0555</v>
      </c>
      <c r="AE30" s="1888"/>
      <c r="AF30" s="1888"/>
      <c r="AG30" s="1893" t="n">
        <v>0.0773</v>
      </c>
    </row>
    <row r="31" customFormat="false" ht="33.75" hidden="false" customHeight="false" outlineLevel="0" collapsed="false">
      <c r="B31" s="1870"/>
      <c r="C31" s="1894" t="n">
        <v>12510</v>
      </c>
      <c r="D31" s="1894"/>
      <c r="E31" s="1894"/>
      <c r="F31" s="1895"/>
      <c r="G31" s="1896" t="n">
        <v>8113</v>
      </c>
      <c r="H31" s="1896"/>
      <c r="I31" s="1896"/>
      <c r="J31" s="1896"/>
      <c r="K31" s="1896"/>
      <c r="L31" s="1896"/>
      <c r="M31" s="1896" t="n">
        <v>8555</v>
      </c>
      <c r="N31" s="1896"/>
      <c r="O31" s="1896"/>
      <c r="P31" s="1896"/>
      <c r="Q31" s="1896"/>
      <c r="R31" s="1896"/>
      <c r="S31" s="1897" t="n">
        <v>2827</v>
      </c>
      <c r="T31" s="1897"/>
      <c r="U31" s="1897"/>
      <c r="V31" s="1897"/>
      <c r="W31" s="1897"/>
      <c r="X31" s="1898" t="n">
        <v>19495</v>
      </c>
      <c r="Y31" s="1899" t="n">
        <v>2961</v>
      </c>
      <c r="Z31" s="1899"/>
      <c r="AA31" s="1899"/>
      <c r="AB31" s="1895" t="n">
        <v>2198</v>
      </c>
      <c r="AC31" s="1895"/>
      <c r="AD31" s="1895"/>
      <c r="AE31" s="1895"/>
      <c r="AF31" s="1895"/>
      <c r="AG31" s="1895" t="n">
        <v>11293</v>
      </c>
    </row>
    <row r="32" customFormat="false" ht="15" hidden="false" customHeight="false" outlineLevel="0" collapsed="false">
      <c r="B32" s="1"/>
      <c r="C32" s="1"/>
      <c r="D32" s="1"/>
      <c r="E32" s="1"/>
      <c r="F32" s="1"/>
      <c r="G32" s="1"/>
      <c r="H32" s="1"/>
      <c r="I32" s="1"/>
      <c r="J32" s="1"/>
      <c r="K32" s="84"/>
      <c r="L32" s="84"/>
      <c r="M32" s="84"/>
      <c r="N32" s="84"/>
      <c r="O32" s="84"/>
      <c r="P32" s="84"/>
      <c r="Q32" s="84"/>
      <c r="R32" s="84"/>
      <c r="S32" s="57"/>
      <c r="T32" s="57"/>
      <c r="U32" s="57"/>
      <c r="V32" s="57"/>
      <c r="W32" s="57"/>
    </row>
    <row r="33" customFormat="false" ht="15" hidden="false" customHeight="false" outlineLevel="0" collapsed="false">
      <c r="K33" s="57"/>
      <c r="L33" s="57"/>
      <c r="M33" s="57"/>
      <c r="N33" s="57"/>
      <c r="O33" s="57"/>
      <c r="P33" s="57"/>
      <c r="Q33" s="57"/>
      <c r="R33" s="84"/>
      <c r="S33" s="57"/>
      <c r="T33" s="57"/>
      <c r="U33" s="57"/>
      <c r="V33" s="57"/>
      <c r="W33" s="57"/>
    </row>
    <row r="34" customFormat="false" ht="22.5" hidden="false" customHeight="true" outlineLevel="0" collapsed="false">
      <c r="K34" s="57"/>
      <c r="L34" s="57"/>
      <c r="M34" s="57"/>
      <c r="N34" s="57"/>
      <c r="O34" s="57"/>
      <c r="P34" s="57"/>
      <c r="Q34" s="57"/>
      <c r="R34" s="84"/>
      <c r="S34" s="57"/>
      <c r="T34" s="57"/>
      <c r="U34" s="57"/>
      <c r="V34" s="57"/>
      <c r="W34" s="57"/>
    </row>
    <row r="35" customFormat="false" ht="22.5" hidden="false" customHeight="true" outlineLevel="0" collapsed="false">
      <c r="K35" s="57"/>
      <c r="L35" s="57"/>
      <c r="M35" s="57"/>
      <c r="N35" s="57"/>
      <c r="O35" s="57"/>
      <c r="P35" s="57"/>
      <c r="Q35" s="57"/>
      <c r="R35" s="84"/>
      <c r="S35" s="57"/>
      <c r="T35" s="57"/>
      <c r="U35" s="57"/>
      <c r="V35" s="57"/>
      <c r="W35" s="57"/>
    </row>
    <row r="36" customFormat="false" ht="15" hidden="false" customHeight="false" outlineLevel="0" collapsed="false">
      <c r="K36" s="57"/>
      <c r="L36" s="57"/>
      <c r="M36" s="57"/>
      <c r="N36" s="57"/>
      <c r="O36" s="57"/>
      <c r="P36" s="57"/>
      <c r="Q36" s="57"/>
      <c r="R36" s="84"/>
      <c r="S36" s="57"/>
      <c r="T36" s="57"/>
      <c r="U36" s="57"/>
      <c r="V36" s="57"/>
      <c r="W36" s="57"/>
    </row>
    <row r="37" customFormat="false" ht="29.25" hidden="false" customHeight="true" outlineLevel="0" collapsed="false">
      <c r="C37" s="1"/>
      <c r="D37" s="1"/>
      <c r="E37" s="1900" t="s">
        <v>174</v>
      </c>
      <c r="F37" s="1900"/>
      <c r="G37" s="1900"/>
      <c r="H37" s="1900"/>
      <c r="I37" s="1900"/>
      <c r="J37" s="1900"/>
      <c r="K37" s="1900"/>
      <c r="L37" s="1900"/>
      <c r="M37" s="1900"/>
      <c r="N37" s="84" t="s">
        <v>6</v>
      </c>
      <c r="O37" s="84"/>
      <c r="P37" s="84"/>
      <c r="Q37" s="84"/>
      <c r="R37" s="84"/>
      <c r="S37" s="57"/>
      <c r="T37" s="57"/>
      <c r="U37" s="57"/>
      <c r="V37" s="57"/>
      <c r="W37" s="57"/>
    </row>
    <row r="38" customFormat="false" ht="15.75" hidden="false" customHeight="false" outlineLevel="0" collapsed="false">
      <c r="C38" s="1"/>
      <c r="D38" s="1"/>
      <c r="E38" s="1"/>
      <c r="F38" s="1"/>
      <c r="G38" s="1"/>
      <c r="H38" s="1"/>
      <c r="I38" s="1"/>
      <c r="J38" s="1"/>
      <c r="K38" s="84"/>
      <c r="L38" s="84"/>
      <c r="M38" s="84"/>
      <c r="N38" s="84"/>
      <c r="O38" s="84"/>
      <c r="P38" s="84"/>
      <c r="Q38" s="117"/>
      <c r="R38" s="84"/>
      <c r="S38" s="57"/>
      <c r="T38" s="57"/>
      <c r="U38" s="57"/>
      <c r="V38" s="57"/>
      <c r="W38" s="57"/>
    </row>
    <row r="39" customFormat="false" ht="76.5" hidden="false" customHeight="true" outlineLevel="0" collapsed="false">
      <c r="B39" s="1901" t="s">
        <v>52</v>
      </c>
      <c r="C39" s="1902" t="s">
        <v>53</v>
      </c>
      <c r="D39" s="1903" t="s">
        <v>54</v>
      </c>
      <c r="E39" s="1903" t="s">
        <v>55</v>
      </c>
      <c r="F39" s="1903" t="s">
        <v>56</v>
      </c>
      <c r="G39" s="1903" t="s">
        <v>57</v>
      </c>
      <c r="H39" s="1903" t="s">
        <v>58</v>
      </c>
      <c r="I39" s="1903" t="s">
        <v>59</v>
      </c>
      <c r="J39" s="1903" t="s">
        <v>60</v>
      </c>
      <c r="K39" s="1903" t="s">
        <v>28</v>
      </c>
      <c r="L39" s="1903" t="s">
        <v>61</v>
      </c>
      <c r="M39" s="1902" t="s">
        <v>62</v>
      </c>
      <c r="N39" s="1903" t="s">
        <v>63</v>
      </c>
      <c r="O39" s="1903" t="s">
        <v>64</v>
      </c>
      <c r="P39" s="1903" t="s">
        <v>65</v>
      </c>
      <c r="Q39" s="1903" t="s">
        <v>66</v>
      </c>
      <c r="R39" s="1903" t="s">
        <v>67</v>
      </c>
      <c r="S39" s="1904" t="s">
        <v>68</v>
      </c>
      <c r="T39" s="1905" t="s">
        <v>69</v>
      </c>
      <c r="U39" s="1906" t="s">
        <v>70</v>
      </c>
      <c r="W39" s="0"/>
    </row>
    <row r="40" customFormat="false" ht="32.25" hidden="false" customHeight="false" outlineLevel="0" collapsed="false">
      <c r="B40" s="1907" t="s">
        <v>71</v>
      </c>
      <c r="C40" s="1908" t="n">
        <f aca="false">'1ST QUARTER, 2017'!C40+'2ND QUARTER, 2017'!C40+'3RD QUARTER, 2017'!C40+'4TH QUARTER, 2017'!C40</f>
        <v>2</v>
      </c>
      <c r="D40" s="1908" t="n">
        <f aca="false">'1ST QUARTER, 2017'!D40+'2ND QUARTER, 2017'!D40+'3RD QUARTER, 2017'!D40+'4TH QUARTER, 2017'!D40</f>
        <v>0</v>
      </c>
      <c r="E40" s="1908" t="n">
        <f aca="false">'1ST QUARTER, 2017'!E40+'2ND QUARTER, 2017'!E40+'3RD QUARTER, 2017'!E40+'4TH QUARTER, 2017'!E40</f>
        <v>0</v>
      </c>
      <c r="F40" s="1908" t="n">
        <f aca="false">'1ST QUARTER, 2017'!F40+'2ND QUARTER, 2017'!F40+'3RD QUARTER, 2017'!F40+'4TH QUARTER, 2017'!F40</f>
        <v>3</v>
      </c>
      <c r="G40" s="1908" t="n">
        <f aca="false">'1ST QUARTER, 2017'!G40+'2ND QUARTER, 2017'!G40+'3RD QUARTER, 2017'!G40+'4TH QUARTER, 2017'!G40</f>
        <v>41</v>
      </c>
      <c r="H40" s="1908" t="n">
        <f aca="false">'1ST QUARTER, 2017'!H40+'2ND QUARTER, 2017'!H40+'3RD QUARTER, 2017'!H40+'4TH QUARTER, 2017'!H40</f>
        <v>64</v>
      </c>
      <c r="I40" s="1908" t="n">
        <f aca="false">'1ST QUARTER, 2017'!I40+'2ND QUARTER, 2017'!I40+'3RD QUARTER, 2017'!I40+'4TH QUARTER, 2017'!I40</f>
        <v>27</v>
      </c>
      <c r="J40" s="1908" t="n">
        <f aca="false">'1ST QUARTER, 2017'!J40+'2ND QUARTER, 2017'!J40+'3RD QUARTER, 2017'!J40+'4TH QUARTER, 2017'!J40</f>
        <v>4</v>
      </c>
      <c r="K40" s="1908" t="n">
        <f aca="false">'1ST QUARTER, 2017'!K40+'2ND QUARTER, 2017'!K40+'3RD QUARTER, 2017'!K40+'4TH QUARTER, 2017'!K40</f>
        <v>23</v>
      </c>
      <c r="L40" s="1909" t="n">
        <f aca="false">'1ST QUARTER, 2017'!L40+'2ND QUARTER, 2017'!L40+'3RD QUARTER, 2017'!L40+'4TH QUARTER, 2017'!L40</f>
        <v>158</v>
      </c>
      <c r="M40" s="1908" t="n">
        <f aca="false">'1ST QUARTER, 2017'!M40+'2ND QUARTER, 2017'!M40+'3RD QUARTER, 2017'!M40+'4TH QUARTER, 2017'!M40</f>
        <v>15</v>
      </c>
      <c r="N40" s="1908" t="n">
        <f aca="false">'1ST QUARTER, 2017'!N40+'2ND QUARTER, 2017'!N40+'3RD QUARTER, 2017'!N40+'4TH QUARTER, 2017'!N40</f>
        <v>15</v>
      </c>
      <c r="O40" s="1908" t="n">
        <f aca="false">'1ST QUARTER, 2017'!O40+'2ND QUARTER, 2017'!O40+'3RD QUARTER, 2017'!O40+'4TH QUARTER, 2017'!O40</f>
        <v>0</v>
      </c>
      <c r="P40" s="1908" t="n">
        <f aca="false">'1ST QUARTER, 2017'!P40+'2ND QUARTER, 2017'!P40+'3RD QUARTER, 2017'!P40+'4TH QUARTER, 2017'!P40</f>
        <v>143</v>
      </c>
      <c r="Q40" s="1908" t="n">
        <f aca="false">'1ST QUARTER, 2017'!Q40+'2ND QUARTER, 2017'!Q40+'3RD QUARTER, 2017'!Q40+'4TH QUARTER, 2017'!Q40</f>
        <v>0</v>
      </c>
      <c r="R40" s="1908" t="n">
        <f aca="false">'1ST QUARTER, 2017'!R40+'2ND QUARTER, 2017'!R40+'3RD QUARTER, 2017'!R40+'4TH QUARTER, 2017'!R40</f>
        <v>0</v>
      </c>
      <c r="S40" s="1908" t="n">
        <f aca="false">'1ST QUARTER, 2017'!S40+'2ND QUARTER, 2017'!S40+'3RD QUARTER, 2017'!S40+'4TH QUARTER, 2017'!S40</f>
        <v>0</v>
      </c>
      <c r="T40" s="1908" t="n">
        <f aca="false">'1ST QUARTER, 2017'!T40+'2ND QUARTER, 2017'!T40+'3RD QUARTER, 2017'!T40+'4TH QUARTER, 2017'!T40</f>
        <v>7476</v>
      </c>
      <c r="U40" s="1908" t="n">
        <f aca="false">'1ST QUARTER, 2017'!U40+'2ND QUARTER, 2017'!U40+'3RD QUARTER, 2017'!U40+'4TH QUARTER, 2017'!U40</f>
        <v>7476</v>
      </c>
      <c r="W40" s="0"/>
    </row>
    <row r="41" customFormat="false" ht="30.75" hidden="false" customHeight="true" outlineLevel="0" collapsed="false">
      <c r="B41" s="1910" t="s">
        <v>44</v>
      </c>
      <c r="C41" s="1908" t="n">
        <f aca="false">'1ST QUARTER, 2017'!C41+'2ND QUARTER, 2017'!C41+'3RD QUARTER, 2017'!C41+'4TH QUARTER, 2017'!C41</f>
        <v>0</v>
      </c>
      <c r="D41" s="1908" t="n">
        <f aca="false">'1ST QUARTER, 2017'!D41+'2ND QUARTER, 2017'!D41+'3RD QUARTER, 2017'!D41+'4TH QUARTER, 2017'!D41</f>
        <v>0</v>
      </c>
      <c r="E41" s="1908" t="n">
        <f aca="false">'1ST QUARTER, 2017'!E41+'2ND QUARTER, 2017'!E41+'3RD QUARTER, 2017'!E41+'4TH QUARTER, 2017'!E41</f>
        <v>0</v>
      </c>
      <c r="F41" s="1908" t="n">
        <f aca="false">'1ST QUARTER, 2017'!F41+'2ND QUARTER, 2017'!F41+'3RD QUARTER, 2017'!F41+'4TH QUARTER, 2017'!F41</f>
        <v>0</v>
      </c>
      <c r="G41" s="1908" t="n">
        <f aca="false">'1ST QUARTER, 2017'!G41+'2ND QUARTER, 2017'!G41+'3RD QUARTER, 2017'!G41+'4TH QUARTER, 2017'!G41</f>
        <v>14</v>
      </c>
      <c r="H41" s="1908" t="n">
        <f aca="false">'1ST QUARTER, 2017'!H41+'2ND QUARTER, 2017'!H41+'3RD QUARTER, 2017'!H41+'4TH QUARTER, 2017'!H41</f>
        <v>11</v>
      </c>
      <c r="I41" s="1908" t="n">
        <f aca="false">'1ST QUARTER, 2017'!I41+'2ND QUARTER, 2017'!I41+'3RD QUARTER, 2017'!I41+'4TH QUARTER, 2017'!I41</f>
        <v>8</v>
      </c>
      <c r="J41" s="1908" t="n">
        <f aca="false">'1ST QUARTER, 2017'!J41+'2ND QUARTER, 2017'!J41+'3RD QUARTER, 2017'!J41+'4TH QUARTER, 2017'!J41</f>
        <v>0</v>
      </c>
      <c r="K41" s="1908" t="n">
        <f aca="false">'1ST QUARTER, 2017'!K41+'2ND QUARTER, 2017'!K41+'3RD QUARTER, 2017'!K41+'4TH QUARTER, 2017'!K41</f>
        <v>3</v>
      </c>
      <c r="L41" s="1909" t="n">
        <f aca="false">'1ST QUARTER, 2017'!L41+'2ND QUARTER, 2017'!L41+'3RD QUARTER, 2017'!L41+'4TH QUARTER, 2017'!L41</f>
        <v>37</v>
      </c>
      <c r="M41" s="1908" t="n">
        <f aca="false">'1ST QUARTER, 2017'!M41+'2ND QUARTER, 2017'!M41+'3RD QUARTER, 2017'!M41+'4TH QUARTER, 2017'!M41</f>
        <v>35</v>
      </c>
      <c r="N41" s="1908" t="n">
        <f aca="false">'1ST QUARTER, 2017'!N41+'2ND QUARTER, 2017'!N41+'3RD QUARTER, 2017'!N41+'4TH QUARTER, 2017'!N41</f>
        <v>31</v>
      </c>
      <c r="O41" s="1908" t="n">
        <f aca="false">'1ST QUARTER, 2017'!O41+'2ND QUARTER, 2017'!O41+'3RD QUARTER, 2017'!O41+'4TH QUARTER, 2017'!O41</f>
        <v>4</v>
      </c>
      <c r="P41" s="1908" t="n">
        <f aca="false">'1ST QUARTER, 2017'!P41+'2ND QUARTER, 2017'!P41+'3RD QUARTER, 2017'!P41+'4TH QUARTER, 2017'!P41</f>
        <v>2</v>
      </c>
      <c r="Q41" s="1908" t="n">
        <f aca="false">'1ST QUARTER, 2017'!Q41+'2ND QUARTER, 2017'!Q41+'3RD QUARTER, 2017'!Q41+'4TH QUARTER, 2017'!Q41</f>
        <v>0</v>
      </c>
      <c r="R41" s="1908" t="n">
        <f aca="false">'1ST QUARTER, 2017'!R41+'2ND QUARTER, 2017'!R41+'3RD QUARTER, 2017'!R41+'4TH QUARTER, 2017'!R41</f>
        <v>0</v>
      </c>
      <c r="S41" s="1908" t="n">
        <f aca="false">'1ST QUARTER, 2017'!S41+'2ND QUARTER, 2017'!S41+'3RD QUARTER, 2017'!S41+'4TH QUARTER, 2017'!S41</f>
        <v>0</v>
      </c>
      <c r="T41" s="1908" t="n">
        <f aca="false">'1ST QUARTER, 2017'!T41+'2ND QUARTER, 2017'!T41+'3RD QUARTER, 2017'!T41+'4TH QUARTER, 2017'!T41</f>
        <v>13220</v>
      </c>
      <c r="U41" s="1908" t="n">
        <f aca="false">'1ST QUARTER, 2017'!U41+'2ND QUARTER, 2017'!U41+'3RD QUARTER, 2017'!U41+'4TH QUARTER, 2017'!U41</f>
        <v>13220</v>
      </c>
      <c r="W41" s="0"/>
    </row>
    <row r="42" customFormat="false" ht="32.25" hidden="false" customHeight="false" outlineLevel="0" collapsed="false">
      <c r="B42" s="1910" t="s">
        <v>72</v>
      </c>
      <c r="C42" s="1908" t="n">
        <f aca="false">'1ST QUARTER, 2017'!C42+'2ND QUARTER, 2017'!C42+'3RD QUARTER, 2017'!C42+'4TH QUARTER, 2017'!C42</f>
        <v>4</v>
      </c>
      <c r="D42" s="1908" t="n">
        <f aca="false">'1ST QUARTER, 2017'!D42+'2ND QUARTER, 2017'!D42+'3RD QUARTER, 2017'!D42+'4TH QUARTER, 2017'!D42</f>
        <v>0</v>
      </c>
      <c r="E42" s="1908" t="n">
        <f aca="false">'1ST QUARTER, 2017'!E42+'2ND QUARTER, 2017'!E42+'3RD QUARTER, 2017'!E42+'4TH QUARTER, 2017'!E42</f>
        <v>0</v>
      </c>
      <c r="F42" s="1908" t="n">
        <f aca="false">'1ST QUARTER, 2017'!F42+'2ND QUARTER, 2017'!F42+'3RD QUARTER, 2017'!F42+'4TH QUARTER, 2017'!F42</f>
        <v>0</v>
      </c>
      <c r="G42" s="1908" t="n">
        <f aca="false">'1ST QUARTER, 2017'!G42+'2ND QUARTER, 2017'!G42+'3RD QUARTER, 2017'!G42+'4TH QUARTER, 2017'!G42</f>
        <v>50</v>
      </c>
      <c r="H42" s="1908" t="n">
        <f aca="false">'1ST QUARTER, 2017'!H42+'2ND QUARTER, 2017'!H42+'3RD QUARTER, 2017'!H42+'4TH QUARTER, 2017'!H42</f>
        <v>6</v>
      </c>
      <c r="I42" s="1908" t="n">
        <f aca="false">'1ST QUARTER, 2017'!I42+'2ND QUARTER, 2017'!I42+'3RD QUARTER, 2017'!I42+'4TH QUARTER, 2017'!I42</f>
        <v>3</v>
      </c>
      <c r="J42" s="1908" t="n">
        <f aca="false">'1ST QUARTER, 2017'!J42+'2ND QUARTER, 2017'!J42+'3RD QUARTER, 2017'!J42+'4TH QUARTER, 2017'!J42</f>
        <v>0</v>
      </c>
      <c r="K42" s="1908" t="n">
        <f aca="false">'1ST QUARTER, 2017'!K42+'2ND QUARTER, 2017'!K42+'3RD QUARTER, 2017'!K42+'4TH QUARTER, 2017'!K42</f>
        <v>48</v>
      </c>
      <c r="L42" s="1909" t="n">
        <f aca="false">'1ST QUARTER, 2017'!L42+'2ND QUARTER, 2017'!L42+'3RD QUARTER, 2017'!L42+'4TH QUARTER, 2017'!L42</f>
        <v>113</v>
      </c>
      <c r="M42" s="1908" t="n">
        <f aca="false">'1ST QUARTER, 2017'!M42+'2ND QUARTER, 2017'!M42+'3RD QUARTER, 2017'!M42+'4TH QUARTER, 2017'!M42</f>
        <v>107</v>
      </c>
      <c r="N42" s="1908" t="n">
        <f aca="false">'1ST QUARTER, 2017'!N42+'2ND QUARTER, 2017'!N42+'3RD QUARTER, 2017'!N42+'4TH QUARTER, 2017'!N42</f>
        <v>94</v>
      </c>
      <c r="O42" s="1908" t="n">
        <f aca="false">'1ST QUARTER, 2017'!O42+'2ND QUARTER, 2017'!O42+'3RD QUARTER, 2017'!O42+'4TH QUARTER, 2017'!O42</f>
        <v>13</v>
      </c>
      <c r="P42" s="1908" t="n">
        <f aca="false">'1ST QUARTER, 2017'!P42+'2ND QUARTER, 2017'!P42+'3RD QUARTER, 2017'!P42+'4TH QUARTER, 2017'!P42</f>
        <v>6</v>
      </c>
      <c r="Q42" s="1908" t="n">
        <f aca="false">'1ST QUARTER, 2017'!Q42+'2ND QUARTER, 2017'!Q42+'3RD QUARTER, 2017'!Q42+'4TH QUARTER, 2017'!Q42</f>
        <v>0</v>
      </c>
      <c r="R42" s="1908" t="n">
        <f aca="false">'1ST QUARTER, 2017'!R42+'2ND QUARTER, 2017'!R42+'3RD QUARTER, 2017'!R42+'4TH QUARTER, 2017'!R42</f>
        <v>0</v>
      </c>
      <c r="S42" s="1908" t="n">
        <f aca="false">'1ST QUARTER, 2017'!S42+'2ND QUARTER, 2017'!S42+'3RD QUARTER, 2017'!S42+'4TH QUARTER, 2017'!S42</f>
        <v>0</v>
      </c>
      <c r="T42" s="1908" t="n">
        <f aca="false">'1ST QUARTER, 2017'!T42+'2ND QUARTER, 2017'!T42+'3RD QUARTER, 2017'!T42+'4TH QUARTER, 2017'!T42</f>
        <v>24060</v>
      </c>
      <c r="U42" s="1908" t="n">
        <f aca="false">'1ST QUARTER, 2017'!U42+'2ND QUARTER, 2017'!U42+'3RD QUARTER, 2017'!U42+'4TH QUARTER, 2017'!U42</f>
        <v>24060</v>
      </c>
      <c r="W42" s="0"/>
    </row>
    <row r="43" customFormat="false" ht="32.25" hidden="false" customHeight="false" outlineLevel="0" collapsed="false">
      <c r="B43" s="1910" t="s">
        <v>73</v>
      </c>
      <c r="C43" s="1908" t="n">
        <f aca="false">'1ST QUARTER, 2017'!C43+'2ND QUARTER, 2017'!C43+'3RD QUARTER, 2017'!C43+'4TH QUARTER, 2017'!C43</f>
        <v>28</v>
      </c>
      <c r="D43" s="1908" t="n">
        <f aca="false">'1ST QUARTER, 2017'!D43+'2ND QUARTER, 2017'!D43+'3RD QUARTER, 2017'!D43+'4TH QUARTER, 2017'!D43</f>
        <v>16</v>
      </c>
      <c r="E43" s="1908" t="n">
        <f aca="false">'1ST QUARTER, 2017'!E43+'2ND QUARTER, 2017'!E43+'3RD QUARTER, 2017'!E43+'4TH QUARTER, 2017'!E43</f>
        <v>11</v>
      </c>
      <c r="F43" s="1908" t="n">
        <f aca="false">'1ST QUARTER, 2017'!F43+'2ND QUARTER, 2017'!F43+'3RD QUARTER, 2017'!F43+'4TH QUARTER, 2017'!F43</f>
        <v>9</v>
      </c>
      <c r="G43" s="1908" t="n">
        <f aca="false">'1ST QUARTER, 2017'!G43+'2ND QUARTER, 2017'!G43+'3RD QUARTER, 2017'!G43+'4TH QUARTER, 2017'!G43</f>
        <v>189</v>
      </c>
      <c r="H43" s="1908" t="n">
        <f aca="false">'1ST QUARTER, 2017'!H43+'2ND QUARTER, 2017'!H43+'3RD QUARTER, 2017'!H43+'4TH QUARTER, 2017'!H43</f>
        <v>142</v>
      </c>
      <c r="I43" s="1908" t="n">
        <f aca="false">'1ST QUARTER, 2017'!I43+'2ND QUARTER, 2017'!I43+'3RD QUARTER, 2017'!I43+'4TH QUARTER, 2017'!I43</f>
        <v>12</v>
      </c>
      <c r="J43" s="1908" t="n">
        <f aca="false">'1ST QUARTER, 2017'!J43+'2ND QUARTER, 2017'!J43+'3RD QUARTER, 2017'!J43+'4TH QUARTER, 2017'!J43</f>
        <v>23</v>
      </c>
      <c r="K43" s="1908" t="n">
        <f aca="false">'1ST QUARTER, 2017'!K43+'2ND QUARTER, 2017'!K43+'3RD QUARTER, 2017'!K43+'4TH QUARTER, 2017'!K43</f>
        <v>64</v>
      </c>
      <c r="L43" s="1909" t="n">
        <f aca="false">'1ST QUARTER, 2017'!L43+'2ND QUARTER, 2017'!L43+'3RD QUARTER, 2017'!L43+'4TH QUARTER, 2017'!L43</f>
        <v>499</v>
      </c>
      <c r="M43" s="1908" t="n">
        <f aca="false">'1ST QUARTER, 2017'!M43+'2ND QUARTER, 2017'!M43+'3RD QUARTER, 2017'!M43+'4TH QUARTER, 2017'!M43</f>
        <v>487</v>
      </c>
      <c r="N43" s="1908" t="n">
        <f aca="false">'1ST QUARTER, 2017'!N43+'2ND QUARTER, 2017'!N43+'3RD QUARTER, 2017'!N43+'4TH QUARTER, 2017'!N43</f>
        <v>457</v>
      </c>
      <c r="O43" s="1908" t="n">
        <f aca="false">'1ST QUARTER, 2017'!O43+'2ND QUARTER, 2017'!O43+'3RD QUARTER, 2017'!O43+'4TH QUARTER, 2017'!O43</f>
        <v>17</v>
      </c>
      <c r="P43" s="1908" t="n">
        <f aca="false">'1ST QUARTER, 2017'!P43+'2ND QUARTER, 2017'!P43+'3RD QUARTER, 2017'!P43+'4TH QUARTER, 2017'!P43</f>
        <v>12</v>
      </c>
      <c r="Q43" s="1908" t="n">
        <f aca="false">'1ST QUARTER, 2017'!Q43+'2ND QUARTER, 2017'!Q43+'3RD QUARTER, 2017'!Q43+'4TH QUARTER, 2017'!Q43</f>
        <v>4</v>
      </c>
      <c r="R43" s="1908" t="n">
        <f aca="false">'1ST QUARTER, 2017'!R43+'2ND QUARTER, 2017'!R43+'3RD QUARTER, 2017'!R43+'4TH QUARTER, 2017'!R43</f>
        <v>10</v>
      </c>
      <c r="S43" s="1908" t="n">
        <f aca="false">'1ST QUARTER, 2017'!S43+'2ND QUARTER, 2017'!S43+'3RD QUARTER, 2017'!S43+'4TH QUARTER, 2017'!S43</f>
        <v>3</v>
      </c>
      <c r="T43" s="1908" t="n">
        <f aca="false">'1ST QUARTER, 2017'!T43+'2ND QUARTER, 2017'!T43+'3RD QUARTER, 2017'!T43+'4TH QUARTER, 2017'!T43</f>
        <v>191574</v>
      </c>
      <c r="U43" s="1908" t="n">
        <f aca="false">'1ST QUARTER, 2017'!U43+'2ND QUARTER, 2017'!U43+'3RD QUARTER, 2017'!U43+'4TH QUARTER, 2017'!U43</f>
        <v>191574</v>
      </c>
      <c r="W43" s="0"/>
    </row>
    <row r="44" customFormat="false" ht="32.25" hidden="false" customHeight="false" outlineLevel="0" collapsed="false">
      <c r="B44" s="1910" t="s">
        <v>38</v>
      </c>
      <c r="C44" s="1908" t="n">
        <f aca="false">'1ST QUARTER, 2017'!C44+'2ND QUARTER, 2017'!C44+'3RD QUARTER, 2017'!C44+'4TH QUARTER, 2017'!C44</f>
        <v>9</v>
      </c>
      <c r="D44" s="1908" t="n">
        <f aca="false">'1ST QUARTER, 2017'!D44+'2ND QUARTER, 2017'!D44+'3RD QUARTER, 2017'!D44+'4TH QUARTER, 2017'!D44</f>
        <v>6</v>
      </c>
      <c r="E44" s="1908" t="n">
        <f aca="false">'1ST QUARTER, 2017'!E44+'2ND QUARTER, 2017'!E44+'3RD QUARTER, 2017'!E44+'4TH QUARTER, 2017'!E44</f>
        <v>3</v>
      </c>
      <c r="F44" s="1908" t="n">
        <f aca="false">'1ST QUARTER, 2017'!F44+'2ND QUARTER, 2017'!F44+'3RD QUARTER, 2017'!F44+'4TH QUARTER, 2017'!F44</f>
        <v>1</v>
      </c>
      <c r="G44" s="1908" t="n">
        <f aca="false">'1ST QUARTER, 2017'!G44+'2ND QUARTER, 2017'!G44+'3RD QUARTER, 2017'!G44+'4TH QUARTER, 2017'!G44</f>
        <v>6</v>
      </c>
      <c r="H44" s="1908" t="n">
        <f aca="false">'1ST QUARTER, 2017'!H44+'2ND QUARTER, 2017'!H44+'3RD QUARTER, 2017'!H44+'4TH QUARTER, 2017'!H44</f>
        <v>12</v>
      </c>
      <c r="I44" s="1908" t="n">
        <f aca="false">'1ST QUARTER, 2017'!I44+'2ND QUARTER, 2017'!I44+'3RD QUARTER, 2017'!I44+'4TH QUARTER, 2017'!I44</f>
        <v>4</v>
      </c>
      <c r="J44" s="1908" t="n">
        <f aca="false">'1ST QUARTER, 2017'!J44+'2ND QUARTER, 2017'!J44+'3RD QUARTER, 2017'!J44+'4TH QUARTER, 2017'!J44</f>
        <v>4</v>
      </c>
      <c r="K44" s="1908" t="n">
        <f aca="false">'1ST QUARTER, 2017'!K44+'2ND QUARTER, 2017'!K44+'3RD QUARTER, 2017'!K44+'4TH QUARTER, 2017'!K44</f>
        <v>12</v>
      </c>
      <c r="L44" s="1909" t="n">
        <f aca="false">'1ST QUARTER, 2017'!L44+'2ND QUARTER, 2017'!L44+'3RD QUARTER, 2017'!L44+'4TH QUARTER, 2017'!L44</f>
        <v>60</v>
      </c>
      <c r="M44" s="1908" t="n">
        <f aca="false">'1ST QUARTER, 2017'!M44+'2ND QUARTER, 2017'!M44+'3RD QUARTER, 2017'!M44+'4TH QUARTER, 2017'!M44</f>
        <v>39</v>
      </c>
      <c r="N44" s="1908" t="n">
        <f aca="false">'1ST QUARTER, 2017'!N44+'2ND QUARTER, 2017'!N44+'3RD QUARTER, 2017'!N44+'4TH QUARTER, 2017'!N44</f>
        <v>29</v>
      </c>
      <c r="O44" s="1908" t="n">
        <f aca="false">'1ST QUARTER, 2017'!O44+'2ND QUARTER, 2017'!O44+'3RD QUARTER, 2017'!O44+'4TH QUARTER, 2017'!O44</f>
        <v>6</v>
      </c>
      <c r="P44" s="1908" t="n">
        <f aca="false">'1ST QUARTER, 2017'!P44+'2ND QUARTER, 2017'!P44+'3RD QUARTER, 2017'!P44+'4TH QUARTER, 2017'!P44</f>
        <v>21</v>
      </c>
      <c r="Q44" s="1908" t="n">
        <f aca="false">'1ST QUARTER, 2017'!Q44+'2ND QUARTER, 2017'!Q44+'3RD QUARTER, 2017'!Q44+'4TH QUARTER, 2017'!Q44</f>
        <v>1</v>
      </c>
      <c r="R44" s="1908" t="n">
        <f aca="false">'1ST QUARTER, 2017'!R44+'2ND QUARTER, 2017'!R44+'3RD QUARTER, 2017'!R44+'4TH QUARTER, 2017'!R44</f>
        <v>0</v>
      </c>
      <c r="S44" s="1908" t="n">
        <f aca="false">'1ST QUARTER, 2017'!S44+'2ND QUARTER, 2017'!S44+'3RD QUARTER, 2017'!S44+'4TH QUARTER, 2017'!S44</f>
        <v>3</v>
      </c>
      <c r="T44" s="1908" t="n">
        <f aca="false">'1ST QUARTER, 2017'!T44+'2ND QUARTER, 2017'!T44+'3RD QUARTER, 2017'!T44+'4TH QUARTER, 2017'!T44</f>
        <v>12840</v>
      </c>
      <c r="U44" s="1908" t="n">
        <f aca="false">'1ST QUARTER, 2017'!U44+'2ND QUARTER, 2017'!U44+'3RD QUARTER, 2017'!U44+'4TH QUARTER, 2017'!U44</f>
        <v>12840</v>
      </c>
      <c r="W44" s="0"/>
    </row>
    <row r="45" customFormat="false" ht="32.25" hidden="false" customHeight="false" outlineLevel="0" collapsed="false">
      <c r="B45" s="1910" t="s">
        <v>39</v>
      </c>
      <c r="C45" s="1908" t="n">
        <f aca="false">'1ST QUARTER, 2017'!C45+'2ND QUARTER, 2017'!C45+'3RD QUARTER, 2017'!C45+'4TH QUARTER, 2017'!C45</f>
        <v>19</v>
      </c>
      <c r="D45" s="1908" t="n">
        <f aca="false">'1ST QUARTER, 2017'!D45+'2ND QUARTER, 2017'!D45+'3RD QUARTER, 2017'!D45+'4TH QUARTER, 2017'!D45</f>
        <v>16</v>
      </c>
      <c r="E45" s="1908" t="n">
        <f aca="false">'1ST QUARTER, 2017'!E45+'2ND QUARTER, 2017'!E45+'3RD QUARTER, 2017'!E45+'4TH QUARTER, 2017'!E45</f>
        <v>5</v>
      </c>
      <c r="F45" s="1908" t="n">
        <f aca="false">'1ST QUARTER, 2017'!F45+'2ND QUARTER, 2017'!F45+'3RD QUARTER, 2017'!F45+'4TH QUARTER, 2017'!F45</f>
        <v>19</v>
      </c>
      <c r="G45" s="1908" t="n">
        <f aca="false">'1ST QUARTER, 2017'!G45+'2ND QUARTER, 2017'!G45+'3RD QUARTER, 2017'!G45+'4TH QUARTER, 2017'!G45</f>
        <v>77</v>
      </c>
      <c r="H45" s="1908" t="n">
        <f aca="false">'1ST QUARTER, 2017'!H45+'2ND QUARTER, 2017'!H45+'3RD QUARTER, 2017'!H45+'4TH QUARTER, 2017'!H45</f>
        <v>112</v>
      </c>
      <c r="I45" s="1908" t="n">
        <f aca="false">'1ST QUARTER, 2017'!I45+'2ND QUARTER, 2017'!I45+'3RD QUARTER, 2017'!I45+'4TH QUARTER, 2017'!I45</f>
        <v>45</v>
      </c>
      <c r="J45" s="1908" t="n">
        <f aca="false">'1ST QUARTER, 2017'!J45+'2ND QUARTER, 2017'!J45+'3RD QUARTER, 2017'!J45+'4TH QUARTER, 2017'!J45</f>
        <v>33</v>
      </c>
      <c r="K45" s="1908" t="n">
        <f aca="false">'1ST QUARTER, 2017'!K45+'2ND QUARTER, 2017'!K45+'3RD QUARTER, 2017'!K45+'4TH QUARTER, 2017'!K45</f>
        <v>77</v>
      </c>
      <c r="L45" s="1909" t="n">
        <f aca="false">'1ST QUARTER, 2017'!L45+'2ND QUARTER, 2017'!L45+'3RD QUARTER, 2017'!L45+'4TH QUARTER, 2017'!L45</f>
        <v>432</v>
      </c>
      <c r="M45" s="1908" t="n">
        <f aca="false">'1ST QUARTER, 2017'!M45+'2ND QUARTER, 2017'!M45+'3RD QUARTER, 2017'!M45+'4TH QUARTER, 2017'!M45</f>
        <v>350</v>
      </c>
      <c r="N45" s="1908" t="n">
        <f aca="false">'1ST QUARTER, 2017'!N45+'2ND QUARTER, 2017'!N45+'3RD QUARTER, 2017'!N45+'4TH QUARTER, 2017'!N45</f>
        <v>260</v>
      </c>
      <c r="O45" s="1908" t="n">
        <f aca="false">'1ST QUARTER, 2017'!O45+'2ND QUARTER, 2017'!O45+'3RD QUARTER, 2017'!O45+'4TH QUARTER, 2017'!O45</f>
        <v>53</v>
      </c>
      <c r="P45" s="1908" t="n">
        <f aca="false">'1ST QUARTER, 2017'!P45+'2ND QUARTER, 2017'!P45+'3RD QUARTER, 2017'!P45+'4TH QUARTER, 2017'!P45</f>
        <v>82</v>
      </c>
      <c r="Q45" s="1908" t="n">
        <f aca="false">'1ST QUARTER, 2017'!Q45+'2ND QUARTER, 2017'!Q45+'3RD QUARTER, 2017'!Q45+'4TH QUARTER, 2017'!Q45</f>
        <v>35</v>
      </c>
      <c r="R45" s="1908" t="n">
        <f aca="false">'1ST QUARTER, 2017'!R45+'2ND QUARTER, 2017'!R45+'3RD QUARTER, 2017'!R45+'4TH QUARTER, 2017'!R45</f>
        <v>1</v>
      </c>
      <c r="S45" s="1908" t="n">
        <f aca="false">'1ST QUARTER, 2017'!S45+'2ND QUARTER, 2017'!S45+'3RD QUARTER, 2017'!S45+'4TH QUARTER, 2017'!S45</f>
        <v>1</v>
      </c>
      <c r="T45" s="1908" t="n">
        <f aca="false">'1ST QUARTER, 2017'!T45+'2ND QUARTER, 2017'!T45+'3RD QUARTER, 2017'!T45+'4TH QUARTER, 2017'!T45</f>
        <v>95855.6</v>
      </c>
      <c r="U45" s="1908" t="n">
        <f aca="false">'1ST QUARTER, 2017'!U45+'2ND QUARTER, 2017'!U45+'3RD QUARTER, 2017'!U45+'4TH QUARTER, 2017'!U45</f>
        <v>95855.6</v>
      </c>
      <c r="W45" s="0"/>
    </row>
    <row r="46" customFormat="false" ht="32.25" hidden="false" customHeight="false" outlineLevel="0" collapsed="false">
      <c r="B46" s="1910" t="s">
        <v>40</v>
      </c>
      <c r="C46" s="1908" t="n">
        <f aca="false">'1ST QUARTER, 2017'!C46+'2ND QUARTER, 2017'!C46+'3RD QUARTER, 2017'!C46+'4TH QUARTER, 2017'!C46</f>
        <v>33</v>
      </c>
      <c r="D46" s="1908" t="n">
        <f aca="false">'1ST QUARTER, 2017'!D46+'2ND QUARTER, 2017'!D46+'3RD QUARTER, 2017'!D46+'4TH QUARTER, 2017'!D46</f>
        <v>10</v>
      </c>
      <c r="E46" s="1908" t="n">
        <f aca="false">'1ST QUARTER, 2017'!E46+'2ND QUARTER, 2017'!E46+'3RD QUARTER, 2017'!E46+'4TH QUARTER, 2017'!E46</f>
        <v>5</v>
      </c>
      <c r="F46" s="1908" t="n">
        <f aca="false">'1ST QUARTER, 2017'!F46+'2ND QUARTER, 2017'!F46+'3RD QUARTER, 2017'!F46+'4TH QUARTER, 2017'!F46</f>
        <v>5</v>
      </c>
      <c r="G46" s="1908" t="n">
        <f aca="false">'1ST QUARTER, 2017'!G46+'2ND QUARTER, 2017'!G46+'3RD QUARTER, 2017'!G46+'4TH QUARTER, 2017'!G46</f>
        <v>19</v>
      </c>
      <c r="H46" s="1908" t="n">
        <f aca="false">'1ST QUARTER, 2017'!H46+'2ND QUARTER, 2017'!H46+'3RD QUARTER, 2017'!H46+'4TH QUARTER, 2017'!H46</f>
        <v>20</v>
      </c>
      <c r="I46" s="1908" t="n">
        <f aca="false">'1ST QUARTER, 2017'!I46+'2ND QUARTER, 2017'!I46+'3RD QUARTER, 2017'!I46+'4TH QUARTER, 2017'!I46</f>
        <v>5</v>
      </c>
      <c r="J46" s="1908" t="n">
        <f aca="false">'1ST QUARTER, 2017'!J46+'2ND QUARTER, 2017'!J46+'3RD QUARTER, 2017'!J46+'4TH QUARTER, 2017'!J46</f>
        <v>8</v>
      </c>
      <c r="K46" s="1908" t="n">
        <f aca="false">'1ST QUARTER, 2017'!K46+'2ND QUARTER, 2017'!K46+'3RD QUARTER, 2017'!K46+'4TH QUARTER, 2017'!K46</f>
        <v>41</v>
      </c>
      <c r="L46" s="1909" t="n">
        <f aca="false">'1ST QUARTER, 2017'!L46+'2ND QUARTER, 2017'!L46+'3RD QUARTER, 2017'!L46+'4TH QUARTER, 2017'!L46</f>
        <v>174</v>
      </c>
      <c r="M46" s="1908" t="n">
        <f aca="false">'1ST QUARTER, 2017'!M46+'2ND QUARTER, 2017'!M46+'3RD QUARTER, 2017'!M46+'4TH QUARTER, 2017'!M46</f>
        <v>128</v>
      </c>
      <c r="N46" s="1908" t="n">
        <f aca="false">'1ST QUARTER, 2017'!N46+'2ND QUARTER, 2017'!N46+'3RD QUARTER, 2017'!N46+'4TH QUARTER, 2017'!N46</f>
        <v>113</v>
      </c>
      <c r="O46" s="1908" t="n">
        <f aca="false">'1ST QUARTER, 2017'!O46+'2ND QUARTER, 2017'!O46+'3RD QUARTER, 2017'!O46+'4TH QUARTER, 2017'!O46</f>
        <v>13</v>
      </c>
      <c r="P46" s="1908" t="n">
        <f aca="false">'1ST QUARTER, 2017'!P46+'2ND QUARTER, 2017'!P46+'3RD QUARTER, 2017'!P46+'4TH QUARTER, 2017'!P46</f>
        <v>46</v>
      </c>
      <c r="Q46" s="1908" t="n">
        <f aca="false">'1ST QUARTER, 2017'!Q46+'2ND QUARTER, 2017'!Q46+'3RD QUARTER, 2017'!Q46+'4TH QUARTER, 2017'!Q46</f>
        <v>1</v>
      </c>
      <c r="R46" s="1908" t="n">
        <f aca="false">'1ST QUARTER, 2017'!R46+'2ND QUARTER, 2017'!R46+'3RD QUARTER, 2017'!R46+'4TH QUARTER, 2017'!R46</f>
        <v>0</v>
      </c>
      <c r="S46" s="1908" t="n">
        <f aca="false">'1ST QUARTER, 2017'!S46+'2ND QUARTER, 2017'!S46+'3RD QUARTER, 2017'!S46+'4TH QUARTER, 2017'!S46</f>
        <v>1</v>
      </c>
      <c r="T46" s="1908" t="n">
        <f aca="false">'1ST QUARTER, 2017'!T46+'2ND QUARTER, 2017'!T46+'3RD QUARTER, 2017'!T46+'4TH QUARTER, 2017'!T46</f>
        <v>43680</v>
      </c>
      <c r="U46" s="1908" t="n">
        <f aca="false">'1ST QUARTER, 2017'!U46+'2ND QUARTER, 2017'!U46+'3RD QUARTER, 2017'!U46+'4TH QUARTER, 2017'!U46</f>
        <v>43680</v>
      </c>
      <c r="W46" s="0"/>
    </row>
    <row r="47" customFormat="false" ht="32.25" hidden="false" customHeight="false" outlineLevel="0" collapsed="false">
      <c r="B47" s="1910" t="s">
        <v>43</v>
      </c>
      <c r="C47" s="1908" t="n">
        <f aca="false">'1ST QUARTER, 2017'!C47+'2ND QUARTER, 2017'!C47+'3RD QUARTER, 2017'!C47+'4TH QUARTER, 2017'!C47</f>
        <v>7</v>
      </c>
      <c r="D47" s="1908" t="n">
        <f aca="false">'1ST QUARTER, 2017'!D47+'2ND QUARTER, 2017'!D47+'3RD QUARTER, 2017'!D47+'4TH QUARTER, 2017'!D47</f>
        <v>7</v>
      </c>
      <c r="E47" s="1908" t="n">
        <f aca="false">'1ST QUARTER, 2017'!E47+'2ND QUARTER, 2017'!E47+'3RD QUARTER, 2017'!E47+'4TH QUARTER, 2017'!E47</f>
        <v>1</v>
      </c>
      <c r="F47" s="1908" t="n">
        <f aca="false">'1ST QUARTER, 2017'!F47+'2ND QUARTER, 2017'!F47+'3RD QUARTER, 2017'!F47+'4TH QUARTER, 2017'!F47</f>
        <v>21</v>
      </c>
      <c r="G47" s="1908" t="n">
        <f aca="false">'1ST QUARTER, 2017'!G47+'2ND QUARTER, 2017'!G47+'3RD QUARTER, 2017'!G47+'4TH QUARTER, 2017'!G47</f>
        <v>138</v>
      </c>
      <c r="H47" s="1908" t="n">
        <f aca="false">'1ST QUARTER, 2017'!H47+'2ND QUARTER, 2017'!H47+'3RD QUARTER, 2017'!H47+'4TH QUARTER, 2017'!H47</f>
        <v>70</v>
      </c>
      <c r="I47" s="1908" t="n">
        <f aca="false">'1ST QUARTER, 2017'!I47+'2ND QUARTER, 2017'!I47+'3RD QUARTER, 2017'!I47+'4TH QUARTER, 2017'!I47</f>
        <v>4</v>
      </c>
      <c r="J47" s="1908" t="n">
        <f aca="false">'1ST QUARTER, 2017'!J47+'2ND QUARTER, 2017'!J47+'3RD QUARTER, 2017'!J47+'4TH QUARTER, 2017'!J47</f>
        <v>7</v>
      </c>
      <c r="K47" s="1908" t="n">
        <f aca="false">'1ST QUARTER, 2017'!K47+'2ND QUARTER, 2017'!K47+'3RD QUARTER, 2017'!K47+'4TH QUARTER, 2017'!K47</f>
        <v>10</v>
      </c>
      <c r="L47" s="1909" t="n">
        <f aca="false">'1ST QUARTER, 2017'!L47+'2ND QUARTER, 2017'!L47+'3RD QUARTER, 2017'!L47+'4TH QUARTER, 2017'!L47</f>
        <v>270</v>
      </c>
      <c r="M47" s="1908" t="n">
        <f aca="false">'1ST QUARTER, 2017'!M47+'2ND QUARTER, 2017'!M47+'3RD QUARTER, 2017'!M47+'4TH QUARTER, 2017'!M47</f>
        <v>185</v>
      </c>
      <c r="N47" s="1908" t="n">
        <f aca="false">'1ST QUARTER, 2017'!N47+'2ND QUARTER, 2017'!N47+'3RD QUARTER, 2017'!N47+'4TH QUARTER, 2017'!N47</f>
        <v>135</v>
      </c>
      <c r="O47" s="1908" t="n">
        <f aca="false">'1ST QUARTER, 2017'!O47+'2ND QUARTER, 2017'!O47+'3RD QUARTER, 2017'!O47+'4TH QUARTER, 2017'!O47</f>
        <v>36</v>
      </c>
      <c r="P47" s="1908" t="n">
        <f aca="false">'1ST QUARTER, 2017'!P47+'2ND QUARTER, 2017'!P47+'3RD QUARTER, 2017'!P47+'4TH QUARTER, 2017'!P47</f>
        <v>80</v>
      </c>
      <c r="Q47" s="1908" t="n">
        <f aca="false">'1ST QUARTER, 2017'!Q47+'2ND QUARTER, 2017'!Q47+'3RD QUARTER, 2017'!Q47+'4TH QUARTER, 2017'!Q47</f>
        <v>10</v>
      </c>
      <c r="R47" s="1908" t="n">
        <f aca="false">'1ST QUARTER, 2017'!R47+'2ND QUARTER, 2017'!R47+'3RD QUARTER, 2017'!R47+'4TH QUARTER, 2017'!R47</f>
        <v>0</v>
      </c>
      <c r="S47" s="1908" t="n">
        <f aca="false">'1ST QUARTER, 2017'!S47+'2ND QUARTER, 2017'!S47+'3RD QUARTER, 2017'!S47+'4TH QUARTER, 2017'!S47</f>
        <v>1</v>
      </c>
      <c r="T47" s="1908" t="n">
        <f aca="false">'1ST QUARTER, 2017'!T47+'2ND QUARTER, 2017'!T47+'3RD QUARTER, 2017'!T47+'4TH QUARTER, 2017'!T47</f>
        <v>45472</v>
      </c>
      <c r="U47" s="1908" t="n">
        <f aca="false">'1ST QUARTER, 2017'!U47+'2ND QUARTER, 2017'!U47+'3RD QUARTER, 2017'!U47+'4TH QUARTER, 2017'!U47</f>
        <v>45352</v>
      </c>
      <c r="W47" s="0"/>
    </row>
    <row r="48" customFormat="false" ht="32.25" hidden="false" customHeight="false" outlineLevel="0" collapsed="false">
      <c r="B48" s="1910" t="s">
        <v>74</v>
      </c>
      <c r="C48" s="1908" t="n">
        <f aca="false">'1ST QUARTER, 2017'!C48+'2ND QUARTER, 2017'!C48+'3RD QUARTER, 2017'!C48+'4TH QUARTER, 2017'!C48</f>
        <v>22</v>
      </c>
      <c r="D48" s="1908" t="n">
        <f aca="false">'1ST QUARTER, 2017'!D48+'2ND QUARTER, 2017'!D48+'3RD QUARTER, 2017'!D48+'4TH QUARTER, 2017'!D48</f>
        <v>20</v>
      </c>
      <c r="E48" s="1908" t="n">
        <f aca="false">'1ST QUARTER, 2017'!E48+'2ND QUARTER, 2017'!E48+'3RD QUARTER, 2017'!E48+'4TH QUARTER, 2017'!E48</f>
        <v>16</v>
      </c>
      <c r="F48" s="1908" t="n">
        <f aca="false">'1ST QUARTER, 2017'!F48+'2ND QUARTER, 2017'!F48+'3RD QUARTER, 2017'!F48+'4TH QUARTER, 2017'!F48</f>
        <v>37</v>
      </c>
      <c r="G48" s="1908" t="n">
        <f aca="false">'1ST QUARTER, 2017'!G48+'2ND QUARTER, 2017'!G48+'3RD QUARTER, 2017'!G48+'4TH QUARTER, 2017'!G48</f>
        <v>7</v>
      </c>
      <c r="H48" s="1908" t="n">
        <f aca="false">'1ST QUARTER, 2017'!H48+'2ND QUARTER, 2017'!H48+'3RD QUARTER, 2017'!H48+'4TH QUARTER, 2017'!H48</f>
        <v>72</v>
      </c>
      <c r="I48" s="1908" t="n">
        <f aca="false">'1ST QUARTER, 2017'!I48+'2ND QUARTER, 2017'!I48+'3RD QUARTER, 2017'!I48+'4TH QUARTER, 2017'!I48</f>
        <v>9</v>
      </c>
      <c r="J48" s="1908" t="n">
        <f aca="false">'1ST QUARTER, 2017'!J48+'2ND QUARTER, 2017'!J48+'3RD QUARTER, 2017'!J48+'4TH QUARTER, 2017'!J48</f>
        <v>17</v>
      </c>
      <c r="K48" s="1908" t="n">
        <f aca="false">'1ST QUARTER, 2017'!K48+'2ND QUARTER, 2017'!K48+'3RD QUARTER, 2017'!K48+'4TH QUARTER, 2017'!K48</f>
        <v>57</v>
      </c>
      <c r="L48" s="1909" t="n">
        <f aca="false">'1ST QUARTER, 2017'!L48+'2ND QUARTER, 2017'!L48+'3RD QUARTER, 2017'!L48+'4TH QUARTER, 2017'!L48</f>
        <v>262</v>
      </c>
      <c r="M48" s="1908" t="n">
        <f aca="false">'1ST QUARTER, 2017'!M48+'2ND QUARTER, 2017'!M48+'3RD QUARTER, 2017'!M48+'4TH QUARTER, 2017'!M48</f>
        <v>209</v>
      </c>
      <c r="N48" s="1908" t="n">
        <f aca="false">'1ST QUARTER, 2017'!N48+'2ND QUARTER, 2017'!N48+'3RD QUARTER, 2017'!N48+'4TH QUARTER, 2017'!N48</f>
        <v>162</v>
      </c>
      <c r="O48" s="1908" t="n">
        <f aca="false">'1ST QUARTER, 2017'!O48+'2ND QUARTER, 2017'!O48+'3RD QUARTER, 2017'!O48+'4TH QUARTER, 2017'!O48</f>
        <v>31</v>
      </c>
      <c r="P48" s="1908" t="n">
        <f aca="false">'1ST QUARTER, 2017'!P48+'2ND QUARTER, 2017'!P48+'3RD QUARTER, 2017'!P48+'4TH QUARTER, 2017'!P48</f>
        <v>46</v>
      </c>
      <c r="Q48" s="1908" t="n">
        <f aca="false">'1ST QUARTER, 2017'!Q48+'2ND QUARTER, 2017'!Q48+'3RD QUARTER, 2017'!Q48+'4TH QUARTER, 2017'!Q48</f>
        <v>8</v>
      </c>
      <c r="R48" s="1908" t="n">
        <f aca="false">'1ST QUARTER, 2017'!R48+'2ND QUARTER, 2017'!R48+'3RD QUARTER, 2017'!R48+'4TH QUARTER, 2017'!R48</f>
        <v>0</v>
      </c>
      <c r="S48" s="1908" t="n">
        <f aca="false">'1ST QUARTER, 2017'!S48+'2ND QUARTER, 2017'!S48+'3RD QUARTER, 2017'!S48+'4TH QUARTER, 2017'!S48</f>
        <v>9</v>
      </c>
      <c r="T48" s="1908" t="n">
        <f aca="false">'1ST QUARTER, 2017'!T48+'2ND QUARTER, 2017'!T48+'3RD QUARTER, 2017'!T48+'4TH QUARTER, 2017'!T48</f>
        <v>74970</v>
      </c>
      <c r="U48" s="1908" t="n">
        <f aca="false">'1ST QUARTER, 2017'!U48+'2ND QUARTER, 2017'!U48+'3RD QUARTER, 2017'!U48+'4TH QUARTER, 2017'!U48</f>
        <v>74970</v>
      </c>
      <c r="W48" s="0"/>
    </row>
    <row r="49" customFormat="false" ht="32.25" hidden="false" customHeight="false" outlineLevel="0" collapsed="false">
      <c r="B49" s="1910" t="s">
        <v>42</v>
      </c>
      <c r="C49" s="1908" t="n">
        <f aca="false">'1ST QUARTER, 2017'!C49+'2ND QUARTER, 2017'!C49+'3RD QUARTER, 2017'!C49+'4TH QUARTER, 2017'!C49</f>
        <v>0</v>
      </c>
      <c r="D49" s="1908" t="n">
        <f aca="false">'1ST QUARTER, 2017'!D49+'2ND QUARTER, 2017'!D49+'3RD QUARTER, 2017'!D49+'4TH QUARTER, 2017'!D49</f>
        <v>14</v>
      </c>
      <c r="E49" s="1908" t="n">
        <f aca="false">'1ST QUARTER, 2017'!E49+'2ND QUARTER, 2017'!E49+'3RD QUARTER, 2017'!E49+'4TH QUARTER, 2017'!E49</f>
        <v>6</v>
      </c>
      <c r="F49" s="1908" t="n">
        <f aca="false">'1ST QUARTER, 2017'!F49+'2ND QUARTER, 2017'!F49+'3RD QUARTER, 2017'!F49+'4TH QUARTER, 2017'!F49</f>
        <v>26</v>
      </c>
      <c r="G49" s="1908" t="n">
        <f aca="false">'1ST QUARTER, 2017'!G49+'2ND QUARTER, 2017'!G49+'3RD QUARTER, 2017'!G49+'4TH QUARTER, 2017'!G49</f>
        <v>117</v>
      </c>
      <c r="H49" s="1908" t="n">
        <f aca="false">'1ST QUARTER, 2017'!H49+'2ND QUARTER, 2017'!H49+'3RD QUARTER, 2017'!H49+'4TH QUARTER, 2017'!H49</f>
        <v>91</v>
      </c>
      <c r="I49" s="1908" t="n">
        <f aca="false">'1ST QUARTER, 2017'!I49+'2ND QUARTER, 2017'!I49+'3RD QUARTER, 2017'!I49+'4TH QUARTER, 2017'!I49</f>
        <v>20</v>
      </c>
      <c r="J49" s="1908" t="n">
        <f aca="false">'1ST QUARTER, 2017'!J49+'2ND QUARTER, 2017'!J49+'3RD QUARTER, 2017'!J49+'4TH QUARTER, 2017'!J49</f>
        <v>17</v>
      </c>
      <c r="K49" s="1908" t="n">
        <f aca="false">'1ST QUARTER, 2017'!K49+'2ND QUARTER, 2017'!K49+'3RD QUARTER, 2017'!K49+'4TH QUARTER, 2017'!K49</f>
        <v>67</v>
      </c>
      <c r="L49" s="1909" t="n">
        <f aca="false">'1ST QUARTER, 2017'!L49+'2ND QUARTER, 2017'!L49+'3RD QUARTER, 2017'!L49+'4TH QUARTER, 2017'!L49</f>
        <v>372</v>
      </c>
      <c r="M49" s="1908" t="n">
        <f aca="false">'1ST QUARTER, 2017'!M49+'2ND QUARTER, 2017'!M49+'3RD QUARTER, 2017'!M49+'4TH QUARTER, 2017'!M49</f>
        <v>305</v>
      </c>
      <c r="N49" s="1908" t="n">
        <f aca="false">'1ST QUARTER, 2017'!N49+'2ND QUARTER, 2017'!N49+'3RD QUARTER, 2017'!N49+'4TH QUARTER, 2017'!N49</f>
        <v>225</v>
      </c>
      <c r="O49" s="1908" t="n">
        <f aca="false">'1ST QUARTER, 2017'!O49+'2ND QUARTER, 2017'!O49+'3RD QUARTER, 2017'!O49+'4TH QUARTER, 2017'!O49</f>
        <v>53</v>
      </c>
      <c r="P49" s="1908" t="n">
        <f aca="false">'1ST QUARTER, 2017'!P49+'2ND QUARTER, 2017'!P49+'3RD QUARTER, 2017'!P49+'4TH QUARTER, 2017'!P49</f>
        <v>67</v>
      </c>
      <c r="Q49" s="1908" t="n">
        <f aca="false">'1ST QUARTER, 2017'!Q49+'2ND QUARTER, 2017'!Q49+'3RD QUARTER, 2017'!Q49+'4TH QUARTER, 2017'!Q49</f>
        <v>5</v>
      </c>
      <c r="R49" s="1908" t="n">
        <f aca="false">'1ST QUARTER, 2017'!R49+'2ND QUARTER, 2017'!R49+'3RD QUARTER, 2017'!R49+'4TH QUARTER, 2017'!R49</f>
        <v>0</v>
      </c>
      <c r="S49" s="1908" t="n">
        <f aca="false">'1ST QUARTER, 2017'!S49+'2ND QUARTER, 2017'!S49+'3RD QUARTER, 2017'!S49+'4TH QUARTER, 2017'!S49</f>
        <v>22</v>
      </c>
      <c r="T49" s="1908" t="n">
        <f aca="false">'1ST QUARTER, 2017'!T49+'2ND QUARTER, 2017'!T49+'3RD QUARTER, 2017'!T49+'4TH QUARTER, 2017'!T49</f>
        <v>120570</v>
      </c>
      <c r="U49" s="1908" t="n">
        <f aca="false">'1ST QUARTER, 2017'!U49+'2ND QUARTER, 2017'!U49+'3RD QUARTER, 2017'!U49+'4TH QUARTER, 2017'!U49</f>
        <v>120570</v>
      </c>
      <c r="W49" s="0"/>
    </row>
    <row r="50" customFormat="false" ht="32.25" hidden="false" customHeight="false" outlineLevel="0" collapsed="false">
      <c r="B50" s="1911" t="s">
        <v>37</v>
      </c>
      <c r="C50" s="1908" t="n">
        <f aca="false">'1ST QUARTER, 2017'!C50+'2ND QUARTER, 2017'!C50+'3RD QUARTER, 2017'!C50+'4TH QUARTER, 2017'!C50</f>
        <v>8</v>
      </c>
      <c r="D50" s="1908" t="n">
        <f aca="false">'1ST QUARTER, 2017'!D50+'2ND QUARTER, 2017'!D50+'3RD QUARTER, 2017'!D50+'4TH QUARTER, 2017'!D50</f>
        <v>38</v>
      </c>
      <c r="E50" s="1908" t="n">
        <f aca="false">'1ST QUARTER, 2017'!E50+'2ND QUARTER, 2017'!E50+'3RD QUARTER, 2017'!E50+'4TH QUARTER, 2017'!E50</f>
        <v>31</v>
      </c>
      <c r="F50" s="1908" t="n">
        <f aca="false">'1ST QUARTER, 2017'!F50+'2ND QUARTER, 2017'!F50+'3RD QUARTER, 2017'!F50+'4TH QUARTER, 2017'!F50</f>
        <v>76</v>
      </c>
      <c r="G50" s="1908" t="n">
        <f aca="false">'1ST QUARTER, 2017'!G50+'2ND QUARTER, 2017'!G50+'3RD QUARTER, 2017'!G50+'4TH QUARTER, 2017'!G50</f>
        <v>247</v>
      </c>
      <c r="H50" s="1908" t="n">
        <f aca="false">'1ST QUARTER, 2017'!H50+'2ND QUARTER, 2017'!H50+'3RD QUARTER, 2017'!H50+'4TH QUARTER, 2017'!H50</f>
        <v>240</v>
      </c>
      <c r="I50" s="1908" t="n">
        <f aca="false">'1ST QUARTER, 2017'!I50+'2ND QUARTER, 2017'!I50+'3RD QUARTER, 2017'!I50+'4TH QUARTER, 2017'!I50</f>
        <v>194</v>
      </c>
      <c r="J50" s="1908" t="n">
        <f aca="false">'1ST QUARTER, 2017'!J50+'2ND QUARTER, 2017'!J50+'3RD QUARTER, 2017'!J50+'4TH QUARTER, 2017'!J50</f>
        <v>100</v>
      </c>
      <c r="K50" s="1908" t="n">
        <f aca="false">'1ST QUARTER, 2017'!K50+'2ND QUARTER, 2017'!K50+'3RD QUARTER, 2017'!K50+'4TH QUARTER, 2017'!K50</f>
        <v>441</v>
      </c>
      <c r="L50" s="1909" t="n">
        <f aca="false">'1ST QUARTER, 2017'!L50+'2ND QUARTER, 2017'!L50+'3RD QUARTER, 2017'!L50+'4TH QUARTER, 2017'!L50</f>
        <v>1441</v>
      </c>
      <c r="M50" s="1908" t="n">
        <f aca="false">'1ST QUARTER, 2017'!M50+'2ND QUARTER, 2017'!M50+'3RD QUARTER, 2017'!M50+'4TH QUARTER, 2017'!M50</f>
        <v>1183</v>
      </c>
      <c r="N50" s="1908" t="n">
        <f aca="false">'1ST QUARTER, 2017'!N50+'2ND QUARTER, 2017'!N50+'3RD QUARTER, 2017'!N50+'4TH QUARTER, 2017'!N50</f>
        <v>988</v>
      </c>
      <c r="O50" s="1908" t="n">
        <f aca="false">'1ST QUARTER, 2017'!O50+'2ND QUARTER, 2017'!O50+'3RD QUARTER, 2017'!O50+'4TH QUARTER, 2017'!O50</f>
        <v>102</v>
      </c>
      <c r="P50" s="1908" t="n">
        <f aca="false">'1ST QUARTER, 2017'!P50+'2ND QUARTER, 2017'!P50+'3RD QUARTER, 2017'!P50+'4TH QUARTER, 2017'!P50</f>
        <v>249</v>
      </c>
      <c r="Q50" s="1908" t="n">
        <f aca="false">'1ST QUARTER, 2017'!Q50+'2ND QUARTER, 2017'!Q50+'3RD QUARTER, 2017'!Q50+'4TH QUARTER, 2017'!Q50</f>
        <v>54</v>
      </c>
      <c r="R50" s="1908" t="n">
        <f aca="false">'1ST QUARTER, 2017'!R50+'2ND QUARTER, 2017'!R50+'3RD QUARTER, 2017'!R50+'4TH QUARTER, 2017'!R50</f>
        <v>2</v>
      </c>
      <c r="S50" s="1908" t="n">
        <f aca="false">'1ST QUARTER, 2017'!S50+'2ND QUARTER, 2017'!S50+'3RD QUARTER, 2017'!S50+'4TH QUARTER, 2017'!S50</f>
        <v>40</v>
      </c>
      <c r="T50" s="1908" t="n">
        <f aca="false">'1ST QUARTER, 2017'!T50+'2ND QUARTER, 2017'!T50+'3RD QUARTER, 2017'!T50+'4TH QUARTER, 2017'!T50</f>
        <v>611144</v>
      </c>
      <c r="U50" s="1908" t="n">
        <f aca="false">'1ST QUARTER, 2017'!U50+'2ND QUARTER, 2017'!U50+'3RD QUARTER, 2017'!U50+'4TH QUARTER, 2017'!U50</f>
        <v>604544</v>
      </c>
      <c r="W50" s="0"/>
    </row>
    <row r="51" customFormat="false" ht="32.25" hidden="false" customHeight="false" outlineLevel="0" collapsed="false">
      <c r="B51" s="1912" t="s">
        <v>15</v>
      </c>
      <c r="C51" s="1913" t="n">
        <f aca="false">SUM(C40:C50)</f>
        <v>132</v>
      </c>
      <c r="D51" s="1913" t="n">
        <f aca="false">SUM(D40:D50)</f>
        <v>127</v>
      </c>
      <c r="E51" s="1913" t="n">
        <f aca="false">SUM(E40:E50)</f>
        <v>78</v>
      </c>
      <c r="F51" s="1913" t="n">
        <f aca="false">SUM(F40:F50)</f>
        <v>197</v>
      </c>
      <c r="G51" s="1913" t="n">
        <f aca="false">SUM(G40:G50)</f>
        <v>905</v>
      </c>
      <c r="H51" s="1913" t="n">
        <f aca="false">SUM(H40:H50)</f>
        <v>840</v>
      </c>
      <c r="I51" s="1913" t="n">
        <f aca="false">SUM(I40:I50)</f>
        <v>331</v>
      </c>
      <c r="J51" s="1913" t="n">
        <f aca="false">SUM(J40:J50)</f>
        <v>213</v>
      </c>
      <c r="K51" s="1913" t="n">
        <f aca="false">SUM(K40:K50)</f>
        <v>843</v>
      </c>
      <c r="L51" s="1913" t="n">
        <f aca="false">SUM(L40:L50)</f>
        <v>3818</v>
      </c>
      <c r="M51" s="1913" t="n">
        <f aca="false">SUM(M40:M50)</f>
        <v>3043</v>
      </c>
      <c r="N51" s="1913" t="n">
        <f aca="false">SUM(N40:N50)</f>
        <v>2509</v>
      </c>
      <c r="O51" s="1913" t="n">
        <f aca="false">SUM(O40:O50)</f>
        <v>328</v>
      </c>
      <c r="P51" s="1913" t="n">
        <f aca="false">SUM(P40:P50)</f>
        <v>754</v>
      </c>
      <c r="Q51" s="1913" t="n">
        <f aca="false">SUM(Q40:Q50)</f>
        <v>118</v>
      </c>
      <c r="R51" s="1913" t="n">
        <f aca="false">SUM(R40:R50)</f>
        <v>13</v>
      </c>
      <c r="S51" s="1913" t="n">
        <f aca="false">SUM(S40:S50)</f>
        <v>80</v>
      </c>
      <c r="T51" s="1913" t="n">
        <f aca="false">SUM(T40:T50)</f>
        <v>1240861.6</v>
      </c>
      <c r="U51" s="1913" t="n">
        <f aca="false">SUM(U40:U50)</f>
        <v>1234141.6</v>
      </c>
      <c r="W51" s="0"/>
    </row>
    <row r="52" customFormat="false" ht="15" hidden="false" customHeight="false" outlineLevel="0" collapsed="false">
      <c r="B52" s="8"/>
      <c r="C52" s="1"/>
      <c r="D52" s="1"/>
      <c r="E52" s="1"/>
      <c r="F52" s="1"/>
      <c r="G52" s="1"/>
      <c r="H52" s="1"/>
      <c r="I52" s="84"/>
      <c r="J52" s="84"/>
      <c r="K52" s="84"/>
      <c r="L52" s="84"/>
      <c r="M52" s="84"/>
      <c r="N52" s="84"/>
      <c r="O52" s="84"/>
      <c r="P52" s="84"/>
      <c r="Q52" s="57"/>
      <c r="R52" s="57"/>
      <c r="S52" s="57"/>
      <c r="T52" s="57"/>
      <c r="U52" s="57"/>
      <c r="V52" s="57"/>
      <c r="W52" s="57"/>
    </row>
    <row r="53" customFormat="false" ht="15" hidden="false" customHeight="false" outlineLevel="0" collapsed="false">
      <c r="B53" s="8"/>
      <c r="C53" s="1"/>
      <c r="D53" s="1"/>
      <c r="E53" s="1"/>
      <c r="F53" s="1"/>
      <c r="G53" s="1"/>
      <c r="H53" s="1"/>
      <c r="I53" s="84"/>
      <c r="J53" s="84"/>
      <c r="K53" s="84"/>
      <c r="L53" s="84"/>
      <c r="M53" s="84"/>
      <c r="N53" s="84"/>
      <c r="O53" s="84"/>
      <c r="P53" s="84"/>
      <c r="Q53" s="57"/>
      <c r="R53" s="57"/>
      <c r="S53" s="57"/>
      <c r="T53" s="57"/>
      <c r="U53" s="57"/>
      <c r="V53" s="57"/>
      <c r="W53" s="57"/>
    </row>
    <row r="54" customFormat="false" ht="27.75" hidden="false" customHeight="true" outlineLevel="0" collapsed="false">
      <c r="B54" s="1914" t="s">
        <v>175</v>
      </c>
      <c r="C54" s="1915"/>
      <c r="D54" s="1916" t="n">
        <v>0</v>
      </c>
      <c r="E54" s="1916" t="n">
        <v>0</v>
      </c>
      <c r="F54" s="1916" t="n">
        <v>0</v>
      </c>
      <c r="G54" s="1917" t="n">
        <v>0</v>
      </c>
      <c r="H54" s="1917" t="n">
        <v>0</v>
      </c>
      <c r="I54" s="1917" t="n">
        <v>0</v>
      </c>
      <c r="J54" s="1917" t="n">
        <v>0</v>
      </c>
      <c r="K54" s="1917" t="n">
        <v>0</v>
      </c>
      <c r="L54" s="1918" t="n">
        <v>5098</v>
      </c>
      <c r="M54" s="1918" t="n">
        <v>4016</v>
      </c>
      <c r="N54" s="1918" t="n">
        <v>3347</v>
      </c>
      <c r="O54" s="1918" t="n">
        <v>383</v>
      </c>
      <c r="P54" s="1918" t="n">
        <v>542</v>
      </c>
      <c r="Q54" s="1918" t="n">
        <v>196</v>
      </c>
      <c r="R54" s="1918" t="n">
        <v>44</v>
      </c>
      <c r="S54" s="1918" t="n">
        <v>75</v>
      </c>
      <c r="T54" s="1918" t="n">
        <v>1349395</v>
      </c>
      <c r="U54" s="1918" t="n">
        <v>1339615</v>
      </c>
      <c r="V54" s="57"/>
      <c r="W54" s="57"/>
    </row>
    <row r="55" customFormat="false" ht="15" hidden="false" customHeight="false" outlineLevel="0" collapsed="false">
      <c r="B55" s="311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57"/>
      <c r="R55" s="57"/>
      <c r="S55" s="57"/>
      <c r="T55" s="57"/>
      <c r="U55" s="57"/>
      <c r="V55" s="57"/>
      <c r="W55" s="57"/>
    </row>
    <row r="56" customFormat="false" ht="15.75" hidden="false" customHeight="false" outlineLevel="0" collapsed="false">
      <c r="B56" s="118"/>
      <c r="C56" s="119"/>
      <c r="D56" s="119"/>
      <c r="E56" s="119"/>
      <c r="F56" s="119"/>
      <c r="G56" s="119"/>
      <c r="H56" s="119"/>
      <c r="I56" s="1520"/>
      <c r="J56" s="1520"/>
      <c r="K56" s="1520"/>
      <c r="L56" s="1520"/>
      <c r="M56" s="1520"/>
      <c r="N56" s="1520"/>
      <c r="O56" s="1520"/>
      <c r="P56" s="1520"/>
      <c r="Q56" s="1521"/>
      <c r="R56" s="84"/>
      <c r="S56" s="57"/>
      <c r="T56" s="57"/>
      <c r="U56" s="57"/>
      <c r="V56" s="57"/>
      <c r="W56" s="57"/>
    </row>
    <row r="57" customFormat="false" ht="15" hidden="false" customHeight="true" outlineLevel="0" collapsed="false">
      <c r="B57" s="1919" t="s">
        <v>75</v>
      </c>
      <c r="C57" s="1919"/>
      <c r="D57" s="1919"/>
      <c r="E57" s="1919"/>
      <c r="F57" s="1919"/>
      <c r="G57" s="1919"/>
      <c r="H57" s="1919"/>
      <c r="I57" s="1919"/>
      <c r="J57" s="1919"/>
      <c r="K57" s="1919"/>
      <c r="L57" s="1919"/>
      <c r="M57" s="1919"/>
      <c r="N57" s="1919"/>
      <c r="O57" s="1919"/>
      <c r="P57" s="1919"/>
      <c r="Q57" s="1919"/>
      <c r="R57" s="84"/>
      <c r="S57" s="57"/>
      <c r="T57" s="57"/>
      <c r="U57" s="57"/>
      <c r="V57" s="57"/>
      <c r="W57" s="57"/>
      <c r="X57" s="57"/>
    </row>
    <row r="58" customFormat="false" ht="15" hidden="false" customHeight="false" outlineLevel="0" collapsed="false">
      <c r="B58" s="1919"/>
      <c r="C58" s="1919"/>
      <c r="D58" s="1919"/>
      <c r="E58" s="1919"/>
      <c r="F58" s="1919"/>
      <c r="G58" s="1919"/>
      <c r="H58" s="1919"/>
      <c r="I58" s="1919"/>
      <c r="J58" s="1919"/>
      <c r="K58" s="1919"/>
      <c r="L58" s="1919"/>
      <c r="M58" s="1919"/>
      <c r="N58" s="1919"/>
      <c r="O58" s="1919"/>
      <c r="P58" s="1919"/>
      <c r="Q58" s="1919"/>
      <c r="R58" s="84"/>
      <c r="S58" s="57"/>
      <c r="T58" s="57"/>
      <c r="U58" s="57"/>
      <c r="V58" s="57"/>
      <c r="W58" s="57"/>
      <c r="X58" s="57"/>
    </row>
    <row r="59" customFormat="false" ht="15.75" hidden="false" customHeight="false" outlineLevel="0" collapsed="false">
      <c r="B59" s="1919"/>
      <c r="C59" s="1919"/>
      <c r="D59" s="1919"/>
      <c r="E59" s="1919"/>
      <c r="F59" s="1919"/>
      <c r="G59" s="1919"/>
      <c r="H59" s="1919"/>
      <c r="I59" s="1919"/>
      <c r="J59" s="1919"/>
      <c r="K59" s="1919"/>
      <c r="L59" s="1919"/>
      <c r="M59" s="1919"/>
      <c r="N59" s="1919"/>
      <c r="O59" s="1919"/>
      <c r="P59" s="1919"/>
      <c r="Q59" s="1919"/>
      <c r="R59" s="84"/>
      <c r="S59" s="57"/>
      <c r="T59" s="57"/>
      <c r="U59" s="57"/>
      <c r="V59" s="57"/>
      <c r="W59" s="57"/>
      <c r="X59" s="57"/>
    </row>
    <row r="60" customFormat="false" ht="15.75" hidden="false" customHeight="false" outlineLevel="0" collapsed="false">
      <c r="B60" s="8"/>
      <c r="C60" s="1"/>
      <c r="D60" s="1"/>
      <c r="E60" s="1"/>
      <c r="F60" s="1"/>
      <c r="G60" s="1"/>
      <c r="H60" s="1"/>
      <c r="I60" s="1"/>
      <c r="J60" s="1"/>
      <c r="K60" s="84"/>
      <c r="L60" s="84"/>
      <c r="M60" s="84"/>
      <c r="N60" s="84"/>
      <c r="O60" s="84"/>
      <c r="P60" s="84"/>
      <c r="Q60" s="117"/>
      <c r="R60" s="84"/>
      <c r="S60" s="57"/>
      <c r="T60" s="57"/>
      <c r="U60" s="57"/>
      <c r="V60" s="57"/>
      <c r="W60" s="57"/>
      <c r="X60" s="57"/>
    </row>
    <row r="61" customFormat="false" ht="24" hidden="false" customHeight="false" outlineLevel="0" collapsed="false">
      <c r="B61" s="1832" t="s">
        <v>4</v>
      </c>
      <c r="C61" s="1832"/>
      <c r="D61" s="1920" t="str">
        <f aca="false">D8</f>
        <v>FULL YEAR,2017</v>
      </c>
      <c r="E61" s="1920"/>
      <c r="F61" s="1920"/>
      <c r="G61" s="1920"/>
      <c r="H61" s="1"/>
      <c r="I61" s="1"/>
      <c r="J61" s="1"/>
      <c r="K61" s="84"/>
      <c r="L61" s="84"/>
      <c r="M61" s="84"/>
      <c r="N61" s="84"/>
      <c r="O61" s="84"/>
      <c r="P61" s="84"/>
      <c r="Q61" s="117"/>
      <c r="R61" s="84"/>
      <c r="S61" s="57"/>
      <c r="T61" s="57"/>
      <c r="U61" s="57"/>
      <c r="V61" s="57"/>
      <c r="W61" s="57"/>
      <c r="X61" s="57"/>
    </row>
    <row r="62" customFormat="false" ht="15.75" hidden="false" customHeight="false" outlineLevel="0" collapsed="false">
      <c r="B62" s="8"/>
      <c r="C62" s="1"/>
      <c r="D62" s="1"/>
      <c r="E62" s="1"/>
      <c r="F62" s="1"/>
      <c r="G62" s="1"/>
      <c r="H62" s="1"/>
      <c r="I62" s="1"/>
      <c r="J62" s="1"/>
      <c r="K62" s="84"/>
      <c r="L62" s="84"/>
      <c r="M62" s="84"/>
      <c r="N62" s="84"/>
      <c r="O62" s="84"/>
      <c r="P62" s="84"/>
      <c r="Q62" s="117"/>
      <c r="R62" s="84"/>
      <c r="S62" s="57"/>
      <c r="T62" s="57"/>
      <c r="U62" s="57"/>
      <c r="V62" s="57"/>
      <c r="W62" s="57"/>
      <c r="X62" s="57"/>
    </row>
    <row r="63" customFormat="false" ht="15.75" hidden="false" customHeight="true" outlineLevel="0" collapsed="false">
      <c r="B63" s="1921" t="s">
        <v>76</v>
      </c>
      <c r="C63" s="1922" t="s">
        <v>8</v>
      </c>
      <c r="D63" s="1922"/>
      <c r="E63" s="1922"/>
      <c r="F63" s="1922"/>
      <c r="G63" s="1923" t="s">
        <v>9</v>
      </c>
      <c r="H63" s="1923"/>
      <c r="I63" s="1923"/>
      <c r="J63" s="1923"/>
      <c r="K63" s="1923"/>
      <c r="L63" s="1923"/>
      <c r="M63" s="1923"/>
      <c r="N63" s="1923"/>
      <c r="O63" s="1923"/>
      <c r="P63" s="1923"/>
      <c r="Q63" s="1923"/>
      <c r="R63" s="1923"/>
      <c r="S63" s="1923"/>
      <c r="T63" s="1923"/>
      <c r="U63" s="1923"/>
      <c r="V63" s="1923"/>
      <c r="W63" s="1923"/>
      <c r="X63" s="1923"/>
      <c r="Y63" s="1922" t="s">
        <v>10</v>
      </c>
      <c r="Z63" s="1922"/>
      <c r="AA63" s="1922"/>
      <c r="AB63" s="1922" t="s">
        <v>11</v>
      </c>
      <c r="AC63" s="1922"/>
      <c r="AD63" s="1922"/>
      <c r="AE63" s="1922"/>
      <c r="AF63" s="1922"/>
      <c r="AG63" s="1924" t="s">
        <v>12</v>
      </c>
    </row>
    <row r="64" customFormat="false" ht="18" hidden="false" customHeight="true" outlineLevel="0" collapsed="false">
      <c r="B64" s="1921"/>
      <c r="C64" s="1922"/>
      <c r="D64" s="1922"/>
      <c r="E64" s="1922"/>
      <c r="F64" s="1922"/>
      <c r="G64" s="1923"/>
      <c r="H64" s="1923"/>
      <c r="I64" s="1923"/>
      <c r="J64" s="1923"/>
      <c r="K64" s="1923"/>
      <c r="L64" s="1923"/>
      <c r="M64" s="1923"/>
      <c r="N64" s="1923"/>
      <c r="O64" s="1923"/>
      <c r="P64" s="1923"/>
      <c r="Q64" s="1923"/>
      <c r="R64" s="1923"/>
      <c r="S64" s="1923"/>
      <c r="T64" s="1923"/>
      <c r="U64" s="1923"/>
      <c r="V64" s="1923"/>
      <c r="W64" s="1923"/>
      <c r="X64" s="1923"/>
      <c r="Y64" s="1922"/>
      <c r="Z64" s="1922"/>
      <c r="AA64" s="1922"/>
      <c r="AB64" s="1922" t="s">
        <v>13</v>
      </c>
      <c r="AC64" s="1922"/>
      <c r="AD64" s="1922" t="s">
        <v>14</v>
      </c>
      <c r="AE64" s="1922"/>
      <c r="AF64" s="1923" t="s">
        <v>15</v>
      </c>
      <c r="AG64" s="1924"/>
    </row>
    <row r="65" customFormat="false" ht="33" hidden="false" customHeight="true" outlineLevel="0" collapsed="false">
      <c r="B65" s="1921"/>
      <c r="C65" s="1923" t="s">
        <v>16</v>
      </c>
      <c r="D65" s="1923" t="s">
        <v>17</v>
      </c>
      <c r="E65" s="1924" t="s">
        <v>18</v>
      </c>
      <c r="F65" s="1923" t="s">
        <v>15</v>
      </c>
      <c r="G65" s="1922" t="s">
        <v>19</v>
      </c>
      <c r="H65" s="1922"/>
      <c r="I65" s="1922"/>
      <c r="J65" s="1922"/>
      <c r="K65" s="1922"/>
      <c r="L65" s="1922"/>
      <c r="M65" s="1922" t="s">
        <v>20</v>
      </c>
      <c r="N65" s="1922"/>
      <c r="O65" s="1922"/>
      <c r="P65" s="1922"/>
      <c r="Q65" s="1922"/>
      <c r="R65" s="1922"/>
      <c r="S65" s="1922" t="s">
        <v>21</v>
      </c>
      <c r="T65" s="1922"/>
      <c r="U65" s="1922"/>
      <c r="V65" s="1922"/>
      <c r="W65" s="1922"/>
      <c r="X65" s="1923" t="s">
        <v>15</v>
      </c>
      <c r="Y65" s="1922"/>
      <c r="Z65" s="1922"/>
      <c r="AA65" s="1922"/>
      <c r="AB65" s="1923" t="s">
        <v>22</v>
      </c>
      <c r="AC65" s="1923" t="s">
        <v>23</v>
      </c>
      <c r="AD65" s="1923" t="s">
        <v>22</v>
      </c>
      <c r="AE65" s="1924" t="s">
        <v>23</v>
      </c>
      <c r="AF65" s="1923"/>
      <c r="AG65" s="1924"/>
    </row>
    <row r="66" customFormat="false" ht="54" hidden="false" customHeight="true" outlineLevel="0" collapsed="false">
      <c r="B66" s="1921"/>
      <c r="C66" s="1923"/>
      <c r="D66" s="1923"/>
      <c r="E66" s="1924"/>
      <c r="F66" s="1923"/>
      <c r="G66" s="1923" t="s">
        <v>24</v>
      </c>
      <c r="H66" s="1923" t="s">
        <v>25</v>
      </c>
      <c r="I66" s="1923" t="s">
        <v>26</v>
      </c>
      <c r="J66" s="1923" t="s">
        <v>27</v>
      </c>
      <c r="K66" s="1923" t="s">
        <v>28</v>
      </c>
      <c r="L66" s="1925" t="s">
        <v>15</v>
      </c>
      <c r="M66" s="1923" t="s">
        <v>25</v>
      </c>
      <c r="N66" s="1926" t="s">
        <v>29</v>
      </c>
      <c r="O66" s="1923" t="s">
        <v>30</v>
      </c>
      <c r="P66" s="1923" t="s">
        <v>26</v>
      </c>
      <c r="Q66" s="1926" t="s">
        <v>31</v>
      </c>
      <c r="R66" s="1923" t="s">
        <v>15</v>
      </c>
      <c r="S66" s="1923" t="s">
        <v>21</v>
      </c>
      <c r="T66" s="1926" t="s">
        <v>32</v>
      </c>
      <c r="U66" s="1923" t="s">
        <v>33</v>
      </c>
      <c r="V66" s="1923" t="s">
        <v>34</v>
      </c>
      <c r="W66" s="1926" t="s">
        <v>15</v>
      </c>
      <c r="X66" s="1923"/>
      <c r="Y66" s="1923" t="s">
        <v>35</v>
      </c>
      <c r="Z66" s="1924" t="s">
        <v>36</v>
      </c>
      <c r="AA66" s="1923" t="s">
        <v>15</v>
      </c>
      <c r="AB66" s="1923"/>
      <c r="AC66" s="1923"/>
      <c r="AD66" s="1923"/>
      <c r="AE66" s="1924"/>
      <c r="AF66" s="1923"/>
      <c r="AG66" s="1924"/>
    </row>
    <row r="67" customFormat="false" ht="33.75" hidden="false" customHeight="false" outlineLevel="0" collapsed="false">
      <c r="B67" s="1927" t="s">
        <v>77</v>
      </c>
      <c r="C67" s="1719" t="n">
        <f aca="false">'1ST QUARTER, 2017'!C67+'2ND QUARTER, 2017'!C67+'3RD QUARTER, 2017'!C67+'4TH QUARTER, 2017'!C67</f>
        <v>34</v>
      </c>
      <c r="D67" s="1719" t="n">
        <f aca="false">'1ST QUARTER, 2017'!D67+'2ND QUARTER, 2017'!D67+'3RD QUARTER, 2017'!D67+'4TH QUARTER, 2017'!D67</f>
        <v>338</v>
      </c>
      <c r="E67" s="1719" t="n">
        <f aca="false">'1ST QUARTER, 2017'!E67+'2ND QUARTER, 2017'!E67+'3RD QUARTER, 2017'!E67+'4TH QUARTER, 2017'!E67</f>
        <v>343</v>
      </c>
      <c r="F67" s="1928" t="n">
        <f aca="false">SUM(C67:E67)</f>
        <v>715</v>
      </c>
      <c r="G67" s="1719" t="n">
        <f aca="false">'1ST QUARTER, 2017'!G67+'2ND QUARTER, 2017'!G67+'3RD QUARTER, 2017'!G67+'4TH QUARTER, 2017'!G67</f>
        <v>41</v>
      </c>
      <c r="H67" s="1719" t="n">
        <f aca="false">'1ST QUARTER, 2017'!H67+'2ND QUARTER, 2017'!H67+'3RD QUARTER, 2017'!H67+'4TH QUARTER, 2017'!H67</f>
        <v>212</v>
      </c>
      <c r="I67" s="1719" t="n">
        <f aca="false">'1ST QUARTER, 2017'!I67+'2ND QUARTER, 2017'!I67+'3RD QUARTER, 2017'!I67+'4TH QUARTER, 2017'!I67</f>
        <v>137</v>
      </c>
      <c r="J67" s="1719" t="n">
        <f aca="false">'1ST QUARTER, 2017'!J67+'2ND QUARTER, 2017'!J67+'3RD QUARTER, 2017'!J67+'4TH QUARTER, 2017'!J67</f>
        <v>134</v>
      </c>
      <c r="K67" s="1719" t="n">
        <f aca="false">'1ST QUARTER, 2017'!K67+'2ND QUARTER, 2017'!K67+'3RD QUARTER, 2017'!K67+'4TH QUARTER, 2017'!K67</f>
        <v>1</v>
      </c>
      <c r="L67" s="1929" t="n">
        <f aca="false">SUM(G67:K67)</f>
        <v>525</v>
      </c>
      <c r="M67" s="1719" t="n">
        <f aca="false">'1ST QUARTER, 2017'!M67+'2ND QUARTER, 2017'!M67+'3RD QUARTER, 2017'!M67+'4TH QUARTER, 2017'!M67</f>
        <v>17</v>
      </c>
      <c r="N67" s="1719" t="n">
        <f aca="false">'1ST QUARTER, 2017'!N67+'2ND QUARTER, 2017'!N67+'3RD QUARTER, 2017'!N67+'4TH QUARTER, 2017'!N67</f>
        <v>349</v>
      </c>
      <c r="O67" s="1719" t="n">
        <f aca="false">'1ST QUARTER, 2017'!O67+'2ND QUARTER, 2017'!O67+'3RD QUARTER, 2017'!O67+'4TH QUARTER, 2017'!O67</f>
        <v>182</v>
      </c>
      <c r="P67" s="1719" t="n">
        <f aca="false">'1ST QUARTER, 2017'!P67+'2ND QUARTER, 2017'!P67+'3RD QUARTER, 2017'!P67+'4TH QUARTER, 2017'!P67</f>
        <v>8</v>
      </c>
      <c r="Q67" s="1719" t="n">
        <f aca="false">'1ST QUARTER, 2017'!Q67+'2ND QUARTER, 2017'!Q67+'3RD QUARTER, 2017'!Q67+'4TH QUARTER, 2017'!Q67</f>
        <v>6</v>
      </c>
      <c r="R67" s="1929" t="n">
        <f aca="false">SUM(M67:Q67)</f>
        <v>562</v>
      </c>
      <c r="S67" s="1719" t="n">
        <f aca="false">'1ST QUARTER, 2017'!S67+'2ND QUARTER, 2017'!S67+'3RD QUARTER, 2017'!S67+'4TH QUARTER, 2017'!S67</f>
        <v>117</v>
      </c>
      <c r="T67" s="1719" t="n">
        <f aca="false">'1ST QUARTER, 2017'!T67+'2ND QUARTER, 2017'!T67+'3RD QUARTER, 2017'!T67+'4TH QUARTER, 2017'!T67</f>
        <v>7</v>
      </c>
      <c r="U67" s="1719" t="n">
        <f aca="false">'1ST QUARTER, 2017'!U67+'2ND QUARTER, 2017'!U67+'3RD QUARTER, 2017'!U67+'4TH QUARTER, 2017'!U67</f>
        <v>1</v>
      </c>
      <c r="V67" s="1719" t="n">
        <f aca="false">'1ST QUARTER, 2017'!V67+'2ND QUARTER, 2017'!V67+'3RD QUARTER, 2017'!V67+'4TH QUARTER, 2017'!V67</f>
        <v>17</v>
      </c>
      <c r="W67" s="1722" t="n">
        <f aca="false">SUM(S67:V67)</f>
        <v>142</v>
      </c>
      <c r="X67" s="1930" t="n">
        <f aca="false">SUM(W67,R67,L67)</f>
        <v>1229</v>
      </c>
      <c r="Y67" s="1719" t="n">
        <f aca="false">'1ST QUARTER, 2017'!Y67+'2ND QUARTER, 2017'!Y67+'3RD QUARTER, 2017'!Y67+'4TH QUARTER, 2017'!Y67</f>
        <v>145</v>
      </c>
      <c r="Z67" s="1719" t="n">
        <f aca="false">'1ST QUARTER, 2017'!Z67+'2ND QUARTER, 2017'!Z67+'3RD QUARTER, 2017'!Z67+'4TH QUARTER, 2017'!Z67</f>
        <v>29</v>
      </c>
      <c r="AA67" s="1931" t="n">
        <f aca="false">SUM(Y67:Z67)</f>
        <v>174</v>
      </c>
      <c r="AB67" s="1719" t="n">
        <f aca="false">'1ST QUARTER, 2017'!AB67+'2ND QUARTER, 2017'!AB67+'3RD QUARTER, 2017'!AB67+'4TH QUARTER, 2017'!AB67</f>
        <v>1</v>
      </c>
      <c r="AC67" s="1719" t="n">
        <f aca="false">'1ST QUARTER, 2017'!AC67+'2ND QUARTER, 2017'!AC67+'3RD QUARTER, 2017'!AC67+'4TH QUARTER, 2017'!AC67</f>
        <v>32</v>
      </c>
      <c r="AD67" s="1719" t="n">
        <f aca="false">'1ST QUARTER, 2017'!AD67+'2ND QUARTER, 2017'!AD67+'3RD QUARTER, 2017'!AD67+'4TH QUARTER, 2017'!AD67</f>
        <v>0</v>
      </c>
      <c r="AE67" s="1719" t="n">
        <f aca="false">'1ST QUARTER, 2017'!AE67+'2ND QUARTER, 2017'!AE67+'3RD QUARTER, 2017'!AE67+'4TH QUARTER, 2017'!AE67</f>
        <v>4</v>
      </c>
      <c r="AF67" s="1732" t="n">
        <f aca="false">SUM(AB67:AE67)</f>
        <v>37</v>
      </c>
      <c r="AG67" s="1932" t="n">
        <f aca="false">'1ST QUARTER, 2017'!AG67+'2ND QUARTER, 2017'!AG67+'3RD QUARTER, 2017'!AG67+'4TH QUARTER, 2017'!AG67</f>
        <v>431</v>
      </c>
    </row>
    <row r="68" customFormat="false" ht="33.75" hidden="false" customHeight="false" outlineLevel="0" collapsed="false">
      <c r="B68" s="1933" t="s">
        <v>78</v>
      </c>
      <c r="C68" s="1719" t="n">
        <f aca="false">'1ST QUARTER, 2017'!C68+'2ND QUARTER, 2017'!C68+'3RD QUARTER, 2017'!C68+'4TH QUARTER, 2017'!C68</f>
        <v>4</v>
      </c>
      <c r="D68" s="1719" t="n">
        <f aca="false">'1ST QUARTER, 2017'!D68+'2ND QUARTER, 2017'!D68+'3RD QUARTER, 2017'!D68+'4TH QUARTER, 2017'!D68</f>
        <v>44</v>
      </c>
      <c r="E68" s="1719" t="n">
        <f aca="false">'1ST QUARTER, 2017'!E68+'2ND QUARTER, 2017'!E68+'3RD QUARTER, 2017'!E68+'4TH QUARTER, 2017'!E68</f>
        <v>132</v>
      </c>
      <c r="F68" s="1928" t="n">
        <f aca="false">SUM(C68:E68)</f>
        <v>180</v>
      </c>
      <c r="G68" s="1719" t="n">
        <f aca="false">'1ST QUARTER, 2017'!G68+'2ND QUARTER, 2017'!G68+'3RD QUARTER, 2017'!G68+'4TH QUARTER, 2017'!G68</f>
        <v>3</v>
      </c>
      <c r="H68" s="1719" t="n">
        <f aca="false">'1ST QUARTER, 2017'!H68+'2ND QUARTER, 2017'!H68+'3RD QUARTER, 2017'!H68+'4TH QUARTER, 2017'!H68</f>
        <v>43</v>
      </c>
      <c r="I68" s="1719" t="n">
        <f aca="false">'1ST QUARTER, 2017'!I68+'2ND QUARTER, 2017'!I68+'3RD QUARTER, 2017'!I68+'4TH QUARTER, 2017'!I68</f>
        <v>9</v>
      </c>
      <c r="J68" s="1719" t="n">
        <f aca="false">'1ST QUARTER, 2017'!J68+'2ND QUARTER, 2017'!J68+'3RD QUARTER, 2017'!J68+'4TH QUARTER, 2017'!J68</f>
        <v>31</v>
      </c>
      <c r="K68" s="1719" t="n">
        <f aca="false">'1ST QUARTER, 2017'!K68+'2ND QUARTER, 2017'!K68+'3RD QUARTER, 2017'!K68+'4TH QUARTER, 2017'!K68</f>
        <v>0</v>
      </c>
      <c r="L68" s="1929" t="n">
        <f aca="false">SUM(G68:K68)</f>
        <v>86</v>
      </c>
      <c r="M68" s="1719" t="n">
        <f aca="false">'1ST QUARTER, 2017'!M68+'2ND QUARTER, 2017'!M68+'3RD QUARTER, 2017'!M68+'4TH QUARTER, 2017'!M68</f>
        <v>5</v>
      </c>
      <c r="N68" s="1719" t="n">
        <f aca="false">'1ST QUARTER, 2017'!N68+'2ND QUARTER, 2017'!N68+'3RD QUARTER, 2017'!N68+'4TH QUARTER, 2017'!N68</f>
        <v>87</v>
      </c>
      <c r="O68" s="1719" t="n">
        <f aca="false">'1ST QUARTER, 2017'!O68+'2ND QUARTER, 2017'!O68+'3RD QUARTER, 2017'!O68+'4TH QUARTER, 2017'!O68</f>
        <v>51</v>
      </c>
      <c r="P68" s="1719" t="n">
        <f aca="false">'1ST QUARTER, 2017'!P68+'2ND QUARTER, 2017'!P68+'3RD QUARTER, 2017'!P68+'4TH QUARTER, 2017'!P68</f>
        <v>3</v>
      </c>
      <c r="Q68" s="1719" t="n">
        <f aca="false">'1ST QUARTER, 2017'!Q68+'2ND QUARTER, 2017'!Q68+'3RD QUARTER, 2017'!Q68+'4TH QUARTER, 2017'!Q68</f>
        <v>2</v>
      </c>
      <c r="R68" s="1929" t="n">
        <f aca="false">SUM(M68:Q68)</f>
        <v>148</v>
      </c>
      <c r="S68" s="1719" t="n">
        <f aca="false">'1ST QUARTER, 2017'!S68+'2ND QUARTER, 2017'!S68+'3RD QUARTER, 2017'!S68+'4TH QUARTER, 2017'!S68</f>
        <v>42</v>
      </c>
      <c r="T68" s="1719" t="n">
        <f aca="false">'1ST QUARTER, 2017'!T68+'2ND QUARTER, 2017'!T68+'3RD QUARTER, 2017'!T68+'4TH QUARTER, 2017'!T68</f>
        <v>3</v>
      </c>
      <c r="U68" s="1719" t="n">
        <f aca="false">'1ST QUARTER, 2017'!U68+'2ND QUARTER, 2017'!U68+'3RD QUARTER, 2017'!U68+'4TH QUARTER, 2017'!U68</f>
        <v>2</v>
      </c>
      <c r="V68" s="1719" t="n">
        <f aca="false">'1ST QUARTER, 2017'!V68+'2ND QUARTER, 2017'!V68+'3RD QUARTER, 2017'!V68+'4TH QUARTER, 2017'!V68</f>
        <v>13</v>
      </c>
      <c r="W68" s="1722" t="n">
        <f aca="false">SUM(S68:V68)</f>
        <v>60</v>
      </c>
      <c r="X68" s="1930" t="n">
        <f aca="false">SUM(W68,R68,L68)</f>
        <v>294</v>
      </c>
      <c r="Y68" s="1719" t="n">
        <f aca="false">'1ST QUARTER, 2017'!Y68+'2ND QUARTER, 2017'!Y68+'3RD QUARTER, 2017'!Y68+'4TH QUARTER, 2017'!Y68</f>
        <v>60</v>
      </c>
      <c r="Z68" s="1719" t="n">
        <f aca="false">'1ST QUARTER, 2017'!Z68+'2ND QUARTER, 2017'!Z68+'3RD QUARTER, 2017'!Z68+'4TH QUARTER, 2017'!Z68</f>
        <v>4</v>
      </c>
      <c r="AA68" s="1931" t="n">
        <f aca="false">SUM(Y68:Z68)</f>
        <v>64</v>
      </c>
      <c r="AB68" s="1719" t="n">
        <f aca="false">'1ST QUARTER, 2017'!AB68+'2ND QUARTER, 2017'!AB68+'3RD QUARTER, 2017'!AB68+'4TH QUARTER, 2017'!AB68</f>
        <v>0</v>
      </c>
      <c r="AC68" s="1719" t="n">
        <f aca="false">'1ST QUARTER, 2017'!AC68+'2ND QUARTER, 2017'!AC68+'3RD QUARTER, 2017'!AC68+'4TH QUARTER, 2017'!AC68</f>
        <v>4</v>
      </c>
      <c r="AD68" s="1719" t="n">
        <f aca="false">'1ST QUARTER, 2017'!AD68+'2ND QUARTER, 2017'!AD68+'3RD QUARTER, 2017'!AD68+'4TH QUARTER, 2017'!AD68</f>
        <v>0</v>
      </c>
      <c r="AE68" s="1719" t="n">
        <f aca="false">'1ST QUARTER, 2017'!AE68+'2ND QUARTER, 2017'!AE68+'3RD QUARTER, 2017'!AE68+'4TH QUARTER, 2017'!AE68</f>
        <v>1</v>
      </c>
      <c r="AF68" s="1732" t="n">
        <f aca="false">SUM(AB68:AE68)</f>
        <v>5</v>
      </c>
      <c r="AG68" s="1932" t="n">
        <f aca="false">'1ST QUARTER, 2017'!AG68+'2ND QUARTER, 2017'!AG68+'3RD QUARTER, 2017'!AG68+'4TH QUARTER, 2017'!AG68</f>
        <v>82</v>
      </c>
    </row>
    <row r="69" customFormat="false" ht="33.75" hidden="false" customHeight="false" outlineLevel="0" collapsed="false">
      <c r="B69" s="1933" t="s">
        <v>79</v>
      </c>
      <c r="C69" s="1719" t="n">
        <f aca="false">'1ST QUARTER, 2017'!C69+'2ND QUARTER, 2017'!C69+'3RD QUARTER, 2017'!C69+'4TH QUARTER, 2017'!C69</f>
        <v>5</v>
      </c>
      <c r="D69" s="1719" t="n">
        <f aca="false">'1ST QUARTER, 2017'!D69+'2ND QUARTER, 2017'!D69+'3RD QUARTER, 2017'!D69+'4TH QUARTER, 2017'!D69</f>
        <v>61</v>
      </c>
      <c r="E69" s="1719" t="n">
        <f aca="false">'1ST QUARTER, 2017'!E69+'2ND QUARTER, 2017'!E69+'3RD QUARTER, 2017'!E69+'4TH QUARTER, 2017'!E69</f>
        <v>171</v>
      </c>
      <c r="F69" s="1928" t="n">
        <f aca="false">SUM(C69:E69)</f>
        <v>237</v>
      </c>
      <c r="G69" s="1719" t="n">
        <f aca="false">'1ST QUARTER, 2017'!G69+'2ND QUARTER, 2017'!G69+'3RD QUARTER, 2017'!G69+'4TH QUARTER, 2017'!G69</f>
        <v>42</v>
      </c>
      <c r="H69" s="1719" t="n">
        <f aca="false">'1ST QUARTER, 2017'!H69+'2ND QUARTER, 2017'!H69+'3RD QUARTER, 2017'!H69+'4TH QUARTER, 2017'!H69</f>
        <v>19</v>
      </c>
      <c r="I69" s="1719" t="n">
        <f aca="false">'1ST QUARTER, 2017'!I69+'2ND QUARTER, 2017'!I69+'3RD QUARTER, 2017'!I69+'4TH QUARTER, 2017'!I69</f>
        <v>32</v>
      </c>
      <c r="J69" s="1719" t="n">
        <f aca="false">'1ST QUARTER, 2017'!J69+'2ND QUARTER, 2017'!J69+'3RD QUARTER, 2017'!J69+'4TH QUARTER, 2017'!J69</f>
        <v>36</v>
      </c>
      <c r="K69" s="1719" t="n">
        <f aca="false">'1ST QUARTER, 2017'!K69+'2ND QUARTER, 2017'!K69+'3RD QUARTER, 2017'!K69+'4TH QUARTER, 2017'!K69</f>
        <v>0</v>
      </c>
      <c r="L69" s="1929" t="n">
        <f aca="false">SUM(G69:K69)</f>
        <v>129</v>
      </c>
      <c r="M69" s="1719" t="n">
        <f aca="false">'1ST QUARTER, 2017'!M69+'2ND QUARTER, 2017'!M69+'3RD QUARTER, 2017'!M69+'4TH QUARTER, 2017'!M69</f>
        <v>3</v>
      </c>
      <c r="N69" s="1719" t="n">
        <f aca="false">'1ST QUARTER, 2017'!N69+'2ND QUARTER, 2017'!N69+'3RD QUARTER, 2017'!N69+'4TH QUARTER, 2017'!N69</f>
        <v>112</v>
      </c>
      <c r="O69" s="1719" t="n">
        <f aca="false">'1ST QUARTER, 2017'!O69+'2ND QUARTER, 2017'!O69+'3RD QUARTER, 2017'!O69+'4TH QUARTER, 2017'!O69</f>
        <v>66</v>
      </c>
      <c r="P69" s="1719" t="n">
        <f aca="false">'1ST QUARTER, 2017'!P69+'2ND QUARTER, 2017'!P69+'3RD QUARTER, 2017'!P69+'4TH QUARTER, 2017'!P69</f>
        <v>2</v>
      </c>
      <c r="Q69" s="1719" t="n">
        <f aca="false">'1ST QUARTER, 2017'!Q69+'2ND QUARTER, 2017'!Q69+'3RD QUARTER, 2017'!Q69+'4TH QUARTER, 2017'!Q69</f>
        <v>0</v>
      </c>
      <c r="R69" s="1929" t="n">
        <f aca="false">SUM(M69:Q69)</f>
        <v>183</v>
      </c>
      <c r="S69" s="1719" t="n">
        <f aca="false">'1ST QUARTER, 2017'!S69+'2ND QUARTER, 2017'!S69+'3RD QUARTER, 2017'!S69+'4TH QUARTER, 2017'!S69</f>
        <v>36</v>
      </c>
      <c r="T69" s="1719" t="n">
        <f aca="false">'1ST QUARTER, 2017'!T69+'2ND QUARTER, 2017'!T69+'3RD QUARTER, 2017'!T69+'4TH QUARTER, 2017'!T69</f>
        <v>0</v>
      </c>
      <c r="U69" s="1719" t="n">
        <f aca="false">'1ST QUARTER, 2017'!U69+'2ND QUARTER, 2017'!U69+'3RD QUARTER, 2017'!U69+'4TH QUARTER, 2017'!U69</f>
        <v>0</v>
      </c>
      <c r="V69" s="1719" t="n">
        <f aca="false">'1ST QUARTER, 2017'!V69+'2ND QUARTER, 2017'!V69+'3RD QUARTER, 2017'!V69+'4TH QUARTER, 2017'!V69</f>
        <v>8</v>
      </c>
      <c r="W69" s="1722" t="n">
        <f aca="false">SUM(S69:V69)</f>
        <v>44</v>
      </c>
      <c r="X69" s="1930" t="n">
        <f aca="false">SUM(W69,R69,L69)</f>
        <v>356</v>
      </c>
      <c r="Y69" s="1719" t="n">
        <f aca="false">'1ST QUARTER, 2017'!Y69+'2ND QUARTER, 2017'!Y69+'3RD QUARTER, 2017'!Y69+'4TH QUARTER, 2017'!Y69</f>
        <v>6</v>
      </c>
      <c r="Z69" s="1719" t="n">
        <f aca="false">'1ST QUARTER, 2017'!Z69+'2ND QUARTER, 2017'!Z69+'3RD QUARTER, 2017'!Z69+'4TH QUARTER, 2017'!Z69</f>
        <v>4</v>
      </c>
      <c r="AA69" s="1931" t="n">
        <f aca="false">SUM(Y69:Z69)</f>
        <v>10</v>
      </c>
      <c r="AB69" s="1719" t="n">
        <f aca="false">'1ST QUARTER, 2017'!AB69+'2ND QUARTER, 2017'!AB69+'3RD QUARTER, 2017'!AB69+'4TH QUARTER, 2017'!AB69</f>
        <v>2</v>
      </c>
      <c r="AC69" s="1719" t="n">
        <f aca="false">'1ST QUARTER, 2017'!AC69+'2ND QUARTER, 2017'!AC69+'3RD QUARTER, 2017'!AC69+'4TH QUARTER, 2017'!AC69</f>
        <v>2</v>
      </c>
      <c r="AD69" s="1719" t="n">
        <f aca="false">'1ST QUARTER, 2017'!AD69+'2ND QUARTER, 2017'!AD69+'3RD QUARTER, 2017'!AD69+'4TH QUARTER, 2017'!AD69</f>
        <v>0</v>
      </c>
      <c r="AE69" s="1719" t="n">
        <f aca="false">'1ST QUARTER, 2017'!AE69+'2ND QUARTER, 2017'!AE69+'3RD QUARTER, 2017'!AE69+'4TH QUARTER, 2017'!AE69</f>
        <v>1</v>
      </c>
      <c r="AF69" s="1732" t="n">
        <f aca="false">SUM(AB69:AE69)</f>
        <v>5</v>
      </c>
      <c r="AG69" s="1932" t="n">
        <f aca="false">'1ST QUARTER, 2017'!AG69+'2ND QUARTER, 2017'!AG69+'3RD QUARTER, 2017'!AG69+'4TH QUARTER, 2017'!AG69</f>
        <v>64</v>
      </c>
    </row>
    <row r="70" customFormat="false" ht="33.75" hidden="false" customHeight="false" outlineLevel="0" collapsed="false">
      <c r="B70" s="1933" t="s">
        <v>80</v>
      </c>
      <c r="C70" s="1719" t="n">
        <f aca="false">'1ST QUARTER, 2017'!C70+'2ND QUARTER, 2017'!C70+'3RD QUARTER, 2017'!C70+'4TH QUARTER, 2017'!C70</f>
        <v>11</v>
      </c>
      <c r="D70" s="1719" t="n">
        <f aca="false">'1ST QUARTER, 2017'!D70+'2ND QUARTER, 2017'!D70+'3RD QUARTER, 2017'!D70+'4TH QUARTER, 2017'!D70</f>
        <v>103</v>
      </c>
      <c r="E70" s="1719" t="n">
        <f aca="false">'1ST QUARTER, 2017'!E70+'2ND QUARTER, 2017'!E70+'3RD QUARTER, 2017'!E70+'4TH QUARTER, 2017'!E70</f>
        <v>39</v>
      </c>
      <c r="F70" s="1928" t="n">
        <f aca="false">SUM(C70:E70)</f>
        <v>153</v>
      </c>
      <c r="G70" s="1719" t="n">
        <f aca="false">'1ST QUARTER, 2017'!G70+'2ND QUARTER, 2017'!G70+'3RD QUARTER, 2017'!G70+'4TH QUARTER, 2017'!G70</f>
        <v>17</v>
      </c>
      <c r="H70" s="1719" t="n">
        <f aca="false">'1ST QUARTER, 2017'!H70+'2ND QUARTER, 2017'!H70+'3RD QUARTER, 2017'!H70+'4TH QUARTER, 2017'!H70</f>
        <v>24</v>
      </c>
      <c r="I70" s="1719" t="n">
        <f aca="false">'1ST QUARTER, 2017'!I70+'2ND QUARTER, 2017'!I70+'3RD QUARTER, 2017'!I70+'4TH QUARTER, 2017'!I70</f>
        <v>7</v>
      </c>
      <c r="J70" s="1719" t="n">
        <f aca="false">'1ST QUARTER, 2017'!J70+'2ND QUARTER, 2017'!J70+'3RD QUARTER, 2017'!J70+'4TH QUARTER, 2017'!J70</f>
        <v>17</v>
      </c>
      <c r="K70" s="1719" t="n">
        <f aca="false">'1ST QUARTER, 2017'!K70+'2ND QUARTER, 2017'!K70+'3RD QUARTER, 2017'!K70+'4TH QUARTER, 2017'!K70</f>
        <v>6</v>
      </c>
      <c r="L70" s="1929" t="n">
        <f aca="false">SUM(G70:K70)</f>
        <v>71</v>
      </c>
      <c r="M70" s="1719" t="n">
        <f aca="false">'1ST QUARTER, 2017'!M70+'2ND QUARTER, 2017'!M70+'3RD QUARTER, 2017'!M70+'4TH QUARTER, 2017'!M70</f>
        <v>3</v>
      </c>
      <c r="N70" s="1719" t="n">
        <f aca="false">'1ST QUARTER, 2017'!N70+'2ND QUARTER, 2017'!N70+'3RD QUARTER, 2017'!N70+'4TH QUARTER, 2017'!N70</f>
        <v>100</v>
      </c>
      <c r="O70" s="1719" t="n">
        <f aca="false">'1ST QUARTER, 2017'!O70+'2ND QUARTER, 2017'!O70+'3RD QUARTER, 2017'!O70+'4TH QUARTER, 2017'!O70</f>
        <v>40</v>
      </c>
      <c r="P70" s="1719" t="n">
        <f aca="false">'1ST QUARTER, 2017'!P70+'2ND QUARTER, 2017'!P70+'3RD QUARTER, 2017'!P70+'4TH QUARTER, 2017'!P70</f>
        <v>19</v>
      </c>
      <c r="Q70" s="1719" t="n">
        <f aca="false">'1ST QUARTER, 2017'!Q70+'2ND QUARTER, 2017'!Q70+'3RD QUARTER, 2017'!Q70+'4TH QUARTER, 2017'!Q70</f>
        <v>7</v>
      </c>
      <c r="R70" s="1929" t="n">
        <f aca="false">SUM(M70:Q70)</f>
        <v>169</v>
      </c>
      <c r="S70" s="1719" t="n">
        <f aca="false">'1ST QUARTER, 2017'!S70+'2ND QUARTER, 2017'!S70+'3RD QUARTER, 2017'!S70+'4TH QUARTER, 2017'!S70</f>
        <v>30</v>
      </c>
      <c r="T70" s="1719" t="n">
        <f aca="false">'1ST QUARTER, 2017'!T70+'2ND QUARTER, 2017'!T70+'3RD QUARTER, 2017'!T70+'4TH QUARTER, 2017'!T70</f>
        <v>2</v>
      </c>
      <c r="U70" s="1719" t="n">
        <f aca="false">'1ST QUARTER, 2017'!U70+'2ND QUARTER, 2017'!U70+'3RD QUARTER, 2017'!U70+'4TH QUARTER, 2017'!U70</f>
        <v>0</v>
      </c>
      <c r="V70" s="1719" t="n">
        <f aca="false">'1ST QUARTER, 2017'!V70+'2ND QUARTER, 2017'!V70+'3RD QUARTER, 2017'!V70+'4TH QUARTER, 2017'!V70</f>
        <v>1</v>
      </c>
      <c r="W70" s="1722" t="n">
        <f aca="false">SUM(S70:V70)</f>
        <v>33</v>
      </c>
      <c r="X70" s="1930" t="n">
        <f aca="false">SUM(W70,R70,L70)</f>
        <v>273</v>
      </c>
      <c r="Y70" s="1719" t="n">
        <f aca="false">'1ST QUARTER, 2017'!Y70+'2ND QUARTER, 2017'!Y70+'3RD QUARTER, 2017'!Y70+'4TH QUARTER, 2017'!Y70</f>
        <v>15</v>
      </c>
      <c r="Z70" s="1719" t="n">
        <f aca="false">'1ST QUARTER, 2017'!Z70+'2ND QUARTER, 2017'!Z70+'3RD QUARTER, 2017'!Z70+'4TH QUARTER, 2017'!Z70</f>
        <v>5</v>
      </c>
      <c r="AA70" s="1931" t="n">
        <f aca="false">SUM(Y70:Z70)</f>
        <v>20</v>
      </c>
      <c r="AB70" s="1719" t="n">
        <f aca="false">'1ST QUARTER, 2017'!AB70+'2ND QUARTER, 2017'!AB70+'3RD QUARTER, 2017'!AB70+'4TH QUARTER, 2017'!AB70</f>
        <v>2</v>
      </c>
      <c r="AC70" s="1719" t="n">
        <f aca="false">'1ST QUARTER, 2017'!AC70+'2ND QUARTER, 2017'!AC70+'3RD QUARTER, 2017'!AC70+'4TH QUARTER, 2017'!AC70</f>
        <v>9</v>
      </c>
      <c r="AD70" s="1719" t="n">
        <f aca="false">'1ST QUARTER, 2017'!AD70+'2ND QUARTER, 2017'!AD70+'3RD QUARTER, 2017'!AD70+'4TH QUARTER, 2017'!AD70</f>
        <v>0</v>
      </c>
      <c r="AE70" s="1719" t="n">
        <f aca="false">'1ST QUARTER, 2017'!AE70+'2ND QUARTER, 2017'!AE70+'3RD QUARTER, 2017'!AE70+'4TH QUARTER, 2017'!AE70</f>
        <v>0</v>
      </c>
      <c r="AF70" s="1732" t="n">
        <f aca="false">SUM(AB70:AE70)</f>
        <v>11</v>
      </c>
      <c r="AG70" s="1932" t="n">
        <f aca="false">'1ST QUARTER, 2017'!AG70+'2ND QUARTER, 2017'!AG70+'3RD QUARTER, 2017'!AG70+'4TH QUARTER, 2017'!AG70</f>
        <v>129</v>
      </c>
    </row>
    <row r="71" customFormat="false" ht="33.75" hidden="false" customHeight="false" outlineLevel="0" collapsed="false">
      <c r="B71" s="1933" t="s">
        <v>81</v>
      </c>
      <c r="C71" s="1719" t="n">
        <f aca="false">'1ST QUARTER, 2017'!C71+'2ND QUARTER, 2017'!C71+'3RD QUARTER, 2017'!C71+'4TH QUARTER, 2017'!C71</f>
        <v>10</v>
      </c>
      <c r="D71" s="1719" t="n">
        <f aca="false">'1ST QUARTER, 2017'!D71+'2ND QUARTER, 2017'!D71+'3RD QUARTER, 2017'!D71+'4TH QUARTER, 2017'!D71</f>
        <v>36</v>
      </c>
      <c r="E71" s="1719" t="n">
        <f aca="false">'1ST QUARTER, 2017'!E71+'2ND QUARTER, 2017'!E71+'3RD QUARTER, 2017'!E71+'4TH QUARTER, 2017'!E71</f>
        <v>214</v>
      </c>
      <c r="F71" s="1928" t="n">
        <f aca="false">SUM(C71:E71)</f>
        <v>260</v>
      </c>
      <c r="G71" s="1719" t="n">
        <f aca="false">'1ST QUARTER, 2017'!G71+'2ND QUARTER, 2017'!G71+'3RD QUARTER, 2017'!G71+'4TH QUARTER, 2017'!G71</f>
        <v>19</v>
      </c>
      <c r="H71" s="1719" t="n">
        <f aca="false">'1ST QUARTER, 2017'!H71+'2ND QUARTER, 2017'!H71+'3RD QUARTER, 2017'!H71+'4TH QUARTER, 2017'!H71</f>
        <v>75</v>
      </c>
      <c r="I71" s="1719" t="n">
        <f aca="false">'1ST QUARTER, 2017'!I71+'2ND QUARTER, 2017'!I71+'3RD QUARTER, 2017'!I71+'4TH QUARTER, 2017'!I71</f>
        <v>10</v>
      </c>
      <c r="J71" s="1719" t="n">
        <f aca="false">'1ST QUARTER, 2017'!J71+'2ND QUARTER, 2017'!J71+'3RD QUARTER, 2017'!J71+'4TH QUARTER, 2017'!J71</f>
        <v>62</v>
      </c>
      <c r="K71" s="1719" t="n">
        <f aca="false">'1ST QUARTER, 2017'!K71+'2ND QUARTER, 2017'!K71+'3RD QUARTER, 2017'!K71+'4TH QUARTER, 2017'!K71</f>
        <v>2</v>
      </c>
      <c r="L71" s="1929" t="n">
        <f aca="false">SUM(G71:K71)</f>
        <v>168</v>
      </c>
      <c r="M71" s="1719" t="n">
        <f aca="false">'1ST QUARTER, 2017'!M71+'2ND QUARTER, 2017'!M71+'3RD QUARTER, 2017'!M71+'4TH QUARTER, 2017'!M71</f>
        <v>3</v>
      </c>
      <c r="N71" s="1719" t="n">
        <f aca="false">'1ST QUARTER, 2017'!N71+'2ND QUARTER, 2017'!N71+'3RD QUARTER, 2017'!N71+'4TH QUARTER, 2017'!N71</f>
        <v>91</v>
      </c>
      <c r="O71" s="1719" t="n">
        <f aca="false">'1ST QUARTER, 2017'!O71+'2ND QUARTER, 2017'!O71+'3RD QUARTER, 2017'!O71+'4TH QUARTER, 2017'!O71</f>
        <v>58</v>
      </c>
      <c r="P71" s="1719" t="n">
        <f aca="false">'1ST QUARTER, 2017'!P71+'2ND QUARTER, 2017'!P71+'3RD QUARTER, 2017'!P71+'4TH QUARTER, 2017'!P71</f>
        <v>19</v>
      </c>
      <c r="Q71" s="1719" t="n">
        <f aca="false">'1ST QUARTER, 2017'!Q71+'2ND QUARTER, 2017'!Q71+'3RD QUARTER, 2017'!Q71+'4TH QUARTER, 2017'!Q71</f>
        <v>14</v>
      </c>
      <c r="R71" s="1929" t="n">
        <f aca="false">SUM(M71:Q71)</f>
        <v>185</v>
      </c>
      <c r="S71" s="1719" t="n">
        <f aca="false">'1ST QUARTER, 2017'!S71+'2ND QUARTER, 2017'!S71+'3RD QUARTER, 2017'!S71+'4TH QUARTER, 2017'!S71</f>
        <v>73</v>
      </c>
      <c r="T71" s="1719" t="n">
        <f aca="false">'1ST QUARTER, 2017'!T71+'2ND QUARTER, 2017'!T71+'3RD QUARTER, 2017'!T71+'4TH QUARTER, 2017'!T71</f>
        <v>3</v>
      </c>
      <c r="U71" s="1719" t="n">
        <f aca="false">'1ST QUARTER, 2017'!U71+'2ND QUARTER, 2017'!U71+'3RD QUARTER, 2017'!U71+'4TH QUARTER, 2017'!U71</f>
        <v>1</v>
      </c>
      <c r="V71" s="1719" t="n">
        <f aca="false">'1ST QUARTER, 2017'!V71+'2ND QUARTER, 2017'!V71+'3RD QUARTER, 2017'!V71+'4TH QUARTER, 2017'!V71</f>
        <v>5</v>
      </c>
      <c r="W71" s="1722" t="n">
        <f aca="false">SUM(S71:V71)</f>
        <v>82</v>
      </c>
      <c r="X71" s="1930" t="n">
        <f aca="false">SUM(W71,R71,L71)</f>
        <v>435</v>
      </c>
      <c r="Y71" s="1719" t="n">
        <f aca="false">'1ST QUARTER, 2017'!Y71+'2ND QUARTER, 2017'!Y71+'3RD QUARTER, 2017'!Y71+'4TH QUARTER, 2017'!Y71</f>
        <v>81</v>
      </c>
      <c r="Z71" s="1719" t="n">
        <f aca="false">'1ST QUARTER, 2017'!Z71+'2ND QUARTER, 2017'!Z71+'3RD QUARTER, 2017'!Z71+'4TH QUARTER, 2017'!Z71</f>
        <v>15</v>
      </c>
      <c r="AA71" s="1931" t="n">
        <f aca="false">SUM(Y71:Z71)</f>
        <v>96</v>
      </c>
      <c r="AB71" s="1719" t="n">
        <f aca="false">'1ST QUARTER, 2017'!AB71+'2ND QUARTER, 2017'!AB71+'3RD QUARTER, 2017'!AB71+'4TH QUARTER, 2017'!AB71</f>
        <v>2</v>
      </c>
      <c r="AC71" s="1719" t="n">
        <f aca="false">'1ST QUARTER, 2017'!AC71+'2ND QUARTER, 2017'!AC71+'3RD QUARTER, 2017'!AC71+'4TH QUARTER, 2017'!AC71</f>
        <v>8</v>
      </c>
      <c r="AD71" s="1719" t="n">
        <f aca="false">'1ST QUARTER, 2017'!AD71+'2ND QUARTER, 2017'!AD71+'3RD QUARTER, 2017'!AD71+'4TH QUARTER, 2017'!AD71</f>
        <v>2</v>
      </c>
      <c r="AE71" s="1719" t="n">
        <f aca="false">'1ST QUARTER, 2017'!AE71+'2ND QUARTER, 2017'!AE71+'3RD QUARTER, 2017'!AE71+'4TH QUARTER, 2017'!AE71</f>
        <v>3</v>
      </c>
      <c r="AF71" s="1732" t="n">
        <f aca="false">SUM(AB71:AE71)</f>
        <v>15</v>
      </c>
      <c r="AG71" s="1932" t="n">
        <f aca="false">'1ST QUARTER, 2017'!AG71+'2ND QUARTER, 2017'!AG71+'3RD QUARTER, 2017'!AG71+'4TH QUARTER, 2017'!AG71</f>
        <v>227</v>
      </c>
    </row>
    <row r="72" customFormat="false" ht="33.75" hidden="false" customHeight="false" outlineLevel="0" collapsed="false">
      <c r="B72" s="1933" t="s">
        <v>82</v>
      </c>
      <c r="C72" s="1719" t="n">
        <f aca="false">'1ST QUARTER, 2017'!C72+'2ND QUARTER, 2017'!C72+'3RD QUARTER, 2017'!C72+'4TH QUARTER, 2017'!C72</f>
        <v>8</v>
      </c>
      <c r="D72" s="1719" t="n">
        <f aca="false">'1ST QUARTER, 2017'!D72+'2ND QUARTER, 2017'!D72+'3RD QUARTER, 2017'!D72+'4TH QUARTER, 2017'!D72</f>
        <v>4</v>
      </c>
      <c r="E72" s="1719" t="n">
        <f aca="false">'1ST QUARTER, 2017'!E72+'2ND QUARTER, 2017'!E72+'3RD QUARTER, 2017'!E72+'4TH QUARTER, 2017'!E72</f>
        <v>163</v>
      </c>
      <c r="F72" s="1928" t="n">
        <f aca="false">SUM(C72:E72)</f>
        <v>175</v>
      </c>
      <c r="G72" s="1719" t="n">
        <f aca="false">'1ST QUARTER, 2017'!G72+'2ND QUARTER, 2017'!G72+'3RD QUARTER, 2017'!G72+'4TH QUARTER, 2017'!G72</f>
        <v>0</v>
      </c>
      <c r="H72" s="1719" t="n">
        <f aca="false">'1ST QUARTER, 2017'!H72+'2ND QUARTER, 2017'!H72+'3RD QUARTER, 2017'!H72+'4TH QUARTER, 2017'!H72</f>
        <v>32</v>
      </c>
      <c r="I72" s="1719" t="n">
        <f aca="false">'1ST QUARTER, 2017'!I72+'2ND QUARTER, 2017'!I72+'3RD QUARTER, 2017'!I72+'4TH QUARTER, 2017'!I72</f>
        <v>8</v>
      </c>
      <c r="J72" s="1719" t="n">
        <f aca="false">'1ST QUARTER, 2017'!J72+'2ND QUARTER, 2017'!J72+'3RD QUARTER, 2017'!J72+'4TH QUARTER, 2017'!J72</f>
        <v>19</v>
      </c>
      <c r="K72" s="1719" t="n">
        <f aca="false">'1ST QUARTER, 2017'!K72+'2ND QUARTER, 2017'!K72+'3RD QUARTER, 2017'!K72+'4TH QUARTER, 2017'!K72</f>
        <v>1</v>
      </c>
      <c r="L72" s="1929" t="n">
        <f aca="false">SUM(G72:K72)</f>
        <v>60</v>
      </c>
      <c r="M72" s="1719" t="n">
        <f aca="false">'1ST QUARTER, 2017'!M72+'2ND QUARTER, 2017'!M72+'3RD QUARTER, 2017'!M72+'4TH QUARTER, 2017'!M72</f>
        <v>6</v>
      </c>
      <c r="N72" s="1719" t="n">
        <f aca="false">'1ST QUARTER, 2017'!N72+'2ND QUARTER, 2017'!N72+'3RD QUARTER, 2017'!N72+'4TH QUARTER, 2017'!N72</f>
        <v>111</v>
      </c>
      <c r="O72" s="1719" t="n">
        <f aca="false">'1ST QUARTER, 2017'!O72+'2ND QUARTER, 2017'!O72+'3RD QUARTER, 2017'!O72+'4TH QUARTER, 2017'!O72</f>
        <v>84</v>
      </c>
      <c r="P72" s="1719" t="n">
        <f aca="false">'1ST QUARTER, 2017'!P72+'2ND QUARTER, 2017'!P72+'3RD QUARTER, 2017'!P72+'4TH QUARTER, 2017'!P72</f>
        <v>8</v>
      </c>
      <c r="Q72" s="1719" t="n">
        <f aca="false">'1ST QUARTER, 2017'!Q72+'2ND QUARTER, 2017'!Q72+'3RD QUARTER, 2017'!Q72+'4TH QUARTER, 2017'!Q72</f>
        <v>4</v>
      </c>
      <c r="R72" s="1929" t="n">
        <f aca="false">SUM(M72:Q72)</f>
        <v>213</v>
      </c>
      <c r="S72" s="1719" t="n">
        <f aca="false">'1ST QUARTER, 2017'!S72+'2ND QUARTER, 2017'!S72+'3RD QUARTER, 2017'!S72+'4TH QUARTER, 2017'!S72</f>
        <v>25</v>
      </c>
      <c r="T72" s="1719" t="n">
        <f aca="false">'1ST QUARTER, 2017'!T72+'2ND QUARTER, 2017'!T72+'3RD QUARTER, 2017'!T72+'4TH QUARTER, 2017'!T72</f>
        <v>2</v>
      </c>
      <c r="U72" s="1719" t="n">
        <f aca="false">'1ST QUARTER, 2017'!U72+'2ND QUARTER, 2017'!U72+'3RD QUARTER, 2017'!U72+'4TH QUARTER, 2017'!U72</f>
        <v>0</v>
      </c>
      <c r="V72" s="1719" t="n">
        <f aca="false">'1ST QUARTER, 2017'!V72+'2ND QUARTER, 2017'!V72+'3RD QUARTER, 2017'!V72+'4TH QUARTER, 2017'!V72</f>
        <v>2</v>
      </c>
      <c r="W72" s="1722" t="n">
        <f aca="false">SUM(S72:V72)</f>
        <v>29</v>
      </c>
      <c r="X72" s="1930" t="n">
        <f aca="false">SUM(W72,R72,L72)</f>
        <v>302</v>
      </c>
      <c r="Y72" s="1719" t="n">
        <f aca="false">'1ST QUARTER, 2017'!Y72+'2ND QUARTER, 2017'!Y72+'3RD QUARTER, 2017'!Y72+'4TH QUARTER, 2017'!Y72</f>
        <v>10</v>
      </c>
      <c r="Z72" s="1719" t="n">
        <f aca="false">'1ST QUARTER, 2017'!Z72+'2ND QUARTER, 2017'!Z72+'3RD QUARTER, 2017'!Z72+'4TH QUARTER, 2017'!Z72</f>
        <v>6</v>
      </c>
      <c r="AA72" s="1931" t="n">
        <f aca="false">SUM(Y72:Z72)</f>
        <v>16</v>
      </c>
      <c r="AB72" s="1719" t="n">
        <f aca="false">'1ST QUARTER, 2017'!AB72+'2ND QUARTER, 2017'!AB72+'3RD QUARTER, 2017'!AB72+'4TH QUARTER, 2017'!AB72</f>
        <v>1</v>
      </c>
      <c r="AC72" s="1719" t="n">
        <f aca="false">'1ST QUARTER, 2017'!AC72+'2ND QUARTER, 2017'!AC72+'3RD QUARTER, 2017'!AC72+'4TH QUARTER, 2017'!AC72</f>
        <v>6</v>
      </c>
      <c r="AD72" s="1719" t="n">
        <f aca="false">'1ST QUARTER, 2017'!AD72+'2ND QUARTER, 2017'!AD72+'3RD QUARTER, 2017'!AD72+'4TH QUARTER, 2017'!AD72</f>
        <v>0</v>
      </c>
      <c r="AE72" s="1719" t="n">
        <f aca="false">'1ST QUARTER, 2017'!AE72+'2ND QUARTER, 2017'!AE72+'3RD QUARTER, 2017'!AE72+'4TH QUARTER, 2017'!AE72</f>
        <v>1</v>
      </c>
      <c r="AF72" s="1732" t="n">
        <f aca="false">SUM(AB72:AE72)</f>
        <v>8</v>
      </c>
      <c r="AG72" s="1932" t="n">
        <f aca="false">'1ST QUARTER, 2017'!AG72+'2ND QUARTER, 2017'!AG72+'3RD QUARTER, 2017'!AG72+'4TH QUARTER, 2017'!AG72</f>
        <v>37</v>
      </c>
    </row>
    <row r="73" customFormat="false" ht="33.75" hidden="false" customHeight="false" outlineLevel="0" collapsed="false">
      <c r="B73" s="1933" t="s">
        <v>83</v>
      </c>
      <c r="C73" s="1719" t="n">
        <f aca="false">'1ST QUARTER, 2017'!C73+'2ND QUARTER, 2017'!C73+'3RD QUARTER, 2017'!C73+'4TH QUARTER, 2017'!C73</f>
        <v>28</v>
      </c>
      <c r="D73" s="1719" t="n">
        <f aca="false">'1ST QUARTER, 2017'!D73+'2ND QUARTER, 2017'!D73+'3RD QUARTER, 2017'!D73+'4TH QUARTER, 2017'!D73</f>
        <v>219</v>
      </c>
      <c r="E73" s="1719" t="n">
        <f aca="false">'1ST QUARTER, 2017'!E73+'2ND QUARTER, 2017'!E73+'3RD QUARTER, 2017'!E73+'4TH QUARTER, 2017'!E73</f>
        <v>351</v>
      </c>
      <c r="F73" s="1928" t="n">
        <f aca="false">SUM(C73:E73)</f>
        <v>598</v>
      </c>
      <c r="G73" s="1719" t="n">
        <f aca="false">'1ST QUARTER, 2017'!G73+'2ND QUARTER, 2017'!G73+'3RD QUARTER, 2017'!G73+'4TH QUARTER, 2017'!G73</f>
        <v>107</v>
      </c>
      <c r="H73" s="1719" t="n">
        <f aca="false">'1ST QUARTER, 2017'!H73+'2ND QUARTER, 2017'!H73+'3RD QUARTER, 2017'!H73+'4TH QUARTER, 2017'!H73</f>
        <v>102</v>
      </c>
      <c r="I73" s="1719" t="n">
        <f aca="false">'1ST QUARTER, 2017'!I73+'2ND QUARTER, 2017'!I73+'3RD QUARTER, 2017'!I73+'4TH QUARTER, 2017'!I73</f>
        <v>35</v>
      </c>
      <c r="J73" s="1719" t="n">
        <f aca="false">'1ST QUARTER, 2017'!J73+'2ND QUARTER, 2017'!J73+'3RD QUARTER, 2017'!J73+'4TH QUARTER, 2017'!J73</f>
        <v>160</v>
      </c>
      <c r="K73" s="1719" t="n">
        <f aca="false">'1ST QUARTER, 2017'!K73+'2ND QUARTER, 2017'!K73+'3RD QUARTER, 2017'!K73+'4TH QUARTER, 2017'!K73</f>
        <v>6</v>
      </c>
      <c r="L73" s="1929" t="n">
        <f aca="false">SUM(G73:K73)</f>
        <v>410</v>
      </c>
      <c r="M73" s="1719" t="n">
        <f aca="false">'1ST QUARTER, 2017'!M73+'2ND QUARTER, 2017'!M73+'3RD QUARTER, 2017'!M73+'4TH QUARTER, 2017'!M73</f>
        <v>2</v>
      </c>
      <c r="N73" s="1719" t="n">
        <f aca="false">'1ST QUARTER, 2017'!N73+'2ND QUARTER, 2017'!N73+'3RD QUARTER, 2017'!N73+'4TH QUARTER, 2017'!N73</f>
        <v>277</v>
      </c>
      <c r="O73" s="1719" t="n">
        <f aca="false">'1ST QUARTER, 2017'!O73+'2ND QUARTER, 2017'!O73+'3RD QUARTER, 2017'!O73+'4TH QUARTER, 2017'!O73</f>
        <v>135</v>
      </c>
      <c r="P73" s="1719" t="n">
        <f aca="false">'1ST QUARTER, 2017'!P73+'2ND QUARTER, 2017'!P73+'3RD QUARTER, 2017'!P73+'4TH QUARTER, 2017'!P73</f>
        <v>78</v>
      </c>
      <c r="Q73" s="1719" t="n">
        <f aca="false">'1ST QUARTER, 2017'!Q73+'2ND QUARTER, 2017'!Q73+'3RD QUARTER, 2017'!Q73+'4TH QUARTER, 2017'!Q73</f>
        <v>51</v>
      </c>
      <c r="R73" s="1929" t="n">
        <f aca="false">SUM(M73:Q73)</f>
        <v>543</v>
      </c>
      <c r="S73" s="1719" t="n">
        <f aca="false">'1ST QUARTER, 2017'!S73+'2ND QUARTER, 2017'!S73+'3RD QUARTER, 2017'!S73+'4TH QUARTER, 2017'!S73</f>
        <v>115</v>
      </c>
      <c r="T73" s="1719" t="n">
        <f aca="false">'1ST QUARTER, 2017'!T73+'2ND QUARTER, 2017'!T73+'3RD QUARTER, 2017'!T73+'4TH QUARTER, 2017'!T73</f>
        <v>9</v>
      </c>
      <c r="U73" s="1719" t="n">
        <f aca="false">'1ST QUARTER, 2017'!U73+'2ND QUARTER, 2017'!U73+'3RD QUARTER, 2017'!U73+'4TH QUARTER, 2017'!U73</f>
        <v>1</v>
      </c>
      <c r="V73" s="1719" t="n">
        <f aca="false">'1ST QUARTER, 2017'!V73+'2ND QUARTER, 2017'!V73+'3RD QUARTER, 2017'!V73+'4TH QUARTER, 2017'!V73</f>
        <v>28</v>
      </c>
      <c r="W73" s="1722" t="n">
        <f aca="false">SUM(S73:V73)</f>
        <v>153</v>
      </c>
      <c r="X73" s="1930" t="n">
        <f aca="false">SUM(W73,R73,L73)</f>
        <v>1106</v>
      </c>
      <c r="Y73" s="1719" t="n">
        <f aca="false">'1ST QUARTER, 2017'!Y73+'2ND QUARTER, 2017'!Y73+'3RD QUARTER, 2017'!Y73+'4TH QUARTER, 2017'!Y73</f>
        <v>85</v>
      </c>
      <c r="Z73" s="1719" t="n">
        <f aca="false">'1ST QUARTER, 2017'!Z73+'2ND QUARTER, 2017'!Z73+'3RD QUARTER, 2017'!Z73+'4TH QUARTER, 2017'!Z73</f>
        <v>28</v>
      </c>
      <c r="AA73" s="1931" t="n">
        <f aca="false">SUM(Y73:Z73)</f>
        <v>113</v>
      </c>
      <c r="AB73" s="1719" t="n">
        <f aca="false">'1ST QUARTER, 2017'!AB73+'2ND QUARTER, 2017'!AB73+'3RD QUARTER, 2017'!AB73+'4TH QUARTER, 2017'!AB73</f>
        <v>1</v>
      </c>
      <c r="AC73" s="1719" t="n">
        <f aca="false">'1ST QUARTER, 2017'!AC73+'2ND QUARTER, 2017'!AC73+'3RD QUARTER, 2017'!AC73+'4TH QUARTER, 2017'!AC73</f>
        <v>22</v>
      </c>
      <c r="AD73" s="1719" t="n">
        <f aca="false">'1ST QUARTER, 2017'!AD73+'2ND QUARTER, 2017'!AD73+'3RD QUARTER, 2017'!AD73+'4TH QUARTER, 2017'!AD73</f>
        <v>1</v>
      </c>
      <c r="AE73" s="1719" t="n">
        <f aca="false">'1ST QUARTER, 2017'!AE73+'2ND QUARTER, 2017'!AE73+'3RD QUARTER, 2017'!AE73+'4TH QUARTER, 2017'!AE73</f>
        <v>4</v>
      </c>
      <c r="AF73" s="1732" t="n">
        <f aca="false">SUM(AB73:AE73)</f>
        <v>28</v>
      </c>
      <c r="AG73" s="1932" t="n">
        <f aca="false">'1ST QUARTER, 2017'!AG73+'2ND QUARTER, 2017'!AG73+'3RD QUARTER, 2017'!AG73+'4TH QUARTER, 2017'!AG73</f>
        <v>311</v>
      </c>
    </row>
    <row r="74" customFormat="false" ht="33.75" hidden="false" customHeight="false" outlineLevel="0" collapsed="false">
      <c r="B74" s="1933" t="s">
        <v>84</v>
      </c>
      <c r="C74" s="1719" t="n">
        <f aca="false">'1ST QUARTER, 2017'!C74+'2ND QUARTER, 2017'!C74+'3RD QUARTER, 2017'!C74+'4TH QUARTER, 2017'!C74</f>
        <v>23</v>
      </c>
      <c r="D74" s="1719" t="n">
        <f aca="false">'1ST QUARTER, 2017'!D74+'2ND QUARTER, 2017'!D74+'3RD QUARTER, 2017'!D74+'4TH QUARTER, 2017'!D74</f>
        <v>70</v>
      </c>
      <c r="E74" s="1719" t="n">
        <f aca="false">'1ST QUARTER, 2017'!E74+'2ND QUARTER, 2017'!E74+'3RD QUARTER, 2017'!E74+'4TH QUARTER, 2017'!E74</f>
        <v>129</v>
      </c>
      <c r="F74" s="1928" t="n">
        <f aca="false">SUM(C74:E74)</f>
        <v>222</v>
      </c>
      <c r="G74" s="1719" t="n">
        <f aca="false">'1ST QUARTER, 2017'!G74+'2ND QUARTER, 2017'!G74+'3RD QUARTER, 2017'!G74+'4TH QUARTER, 2017'!G74</f>
        <v>1</v>
      </c>
      <c r="H74" s="1719" t="n">
        <f aca="false">'1ST QUARTER, 2017'!H74+'2ND QUARTER, 2017'!H74+'3RD QUARTER, 2017'!H74+'4TH QUARTER, 2017'!H74</f>
        <v>59</v>
      </c>
      <c r="I74" s="1719" t="n">
        <f aca="false">'1ST QUARTER, 2017'!I74+'2ND QUARTER, 2017'!I74+'3RD QUARTER, 2017'!I74+'4TH QUARTER, 2017'!I74</f>
        <v>27</v>
      </c>
      <c r="J74" s="1719" t="n">
        <f aca="false">'1ST QUARTER, 2017'!J74+'2ND QUARTER, 2017'!J74+'3RD QUARTER, 2017'!J74+'4TH QUARTER, 2017'!J74</f>
        <v>32</v>
      </c>
      <c r="K74" s="1719" t="n">
        <f aca="false">'1ST QUARTER, 2017'!K74+'2ND QUARTER, 2017'!K74+'3RD QUARTER, 2017'!K74+'4TH QUARTER, 2017'!K74</f>
        <v>0</v>
      </c>
      <c r="L74" s="1929" t="n">
        <f aca="false">SUM(G74:K74)</f>
        <v>119</v>
      </c>
      <c r="M74" s="1719" t="n">
        <f aca="false">'1ST QUARTER, 2017'!M74+'2ND QUARTER, 2017'!M74+'3RD QUARTER, 2017'!M74+'4TH QUARTER, 2017'!M74</f>
        <v>11</v>
      </c>
      <c r="N74" s="1719" t="n">
        <f aca="false">'1ST QUARTER, 2017'!N74+'2ND QUARTER, 2017'!N74+'3RD QUARTER, 2017'!N74+'4TH QUARTER, 2017'!N74</f>
        <v>134</v>
      </c>
      <c r="O74" s="1719" t="n">
        <f aca="false">'1ST QUARTER, 2017'!O74+'2ND QUARTER, 2017'!O74+'3RD QUARTER, 2017'!O74+'4TH QUARTER, 2017'!O74</f>
        <v>34</v>
      </c>
      <c r="P74" s="1719" t="n">
        <f aca="false">'1ST QUARTER, 2017'!P74+'2ND QUARTER, 2017'!P74+'3RD QUARTER, 2017'!P74+'4TH QUARTER, 2017'!P74</f>
        <v>8</v>
      </c>
      <c r="Q74" s="1719" t="n">
        <f aca="false">'1ST QUARTER, 2017'!Q74+'2ND QUARTER, 2017'!Q74+'3RD QUARTER, 2017'!Q74+'4TH QUARTER, 2017'!Q74</f>
        <v>4</v>
      </c>
      <c r="R74" s="1929" t="n">
        <f aca="false">SUM(M74:Q74)</f>
        <v>191</v>
      </c>
      <c r="S74" s="1719" t="n">
        <f aca="false">'1ST QUARTER, 2017'!S74+'2ND QUARTER, 2017'!S74+'3RD QUARTER, 2017'!S74+'4TH QUARTER, 2017'!S74</f>
        <v>41</v>
      </c>
      <c r="T74" s="1719" t="n">
        <f aca="false">'1ST QUARTER, 2017'!T74+'2ND QUARTER, 2017'!T74+'3RD QUARTER, 2017'!T74+'4TH QUARTER, 2017'!T74</f>
        <v>2</v>
      </c>
      <c r="U74" s="1719" t="n">
        <f aca="false">'1ST QUARTER, 2017'!U74+'2ND QUARTER, 2017'!U74+'3RD QUARTER, 2017'!U74+'4TH QUARTER, 2017'!U74</f>
        <v>1</v>
      </c>
      <c r="V74" s="1719" t="n">
        <f aca="false">'1ST QUARTER, 2017'!V74+'2ND QUARTER, 2017'!V74+'3RD QUARTER, 2017'!V74+'4TH QUARTER, 2017'!V74</f>
        <v>10</v>
      </c>
      <c r="W74" s="1722" t="n">
        <f aca="false">SUM(S74:V74)</f>
        <v>54</v>
      </c>
      <c r="X74" s="1930" t="n">
        <f aca="false">SUM(W74,R74,L74)</f>
        <v>364</v>
      </c>
      <c r="Y74" s="1719" t="n">
        <f aca="false">'1ST QUARTER, 2017'!Y74+'2ND QUARTER, 2017'!Y74+'3RD QUARTER, 2017'!Y74+'4TH QUARTER, 2017'!Y74</f>
        <v>56</v>
      </c>
      <c r="Z74" s="1719" t="n">
        <f aca="false">'1ST QUARTER, 2017'!Z74+'2ND QUARTER, 2017'!Z74+'3RD QUARTER, 2017'!Z74+'4TH QUARTER, 2017'!Z74</f>
        <v>20</v>
      </c>
      <c r="AA74" s="1931" t="n">
        <f aca="false">SUM(Y74:Z74)</f>
        <v>76</v>
      </c>
      <c r="AB74" s="1719" t="n">
        <f aca="false">'1ST QUARTER, 2017'!AB74+'2ND QUARTER, 2017'!AB74+'3RD QUARTER, 2017'!AB74+'4TH QUARTER, 2017'!AB74</f>
        <v>0</v>
      </c>
      <c r="AC74" s="1719" t="n">
        <f aca="false">'1ST QUARTER, 2017'!AC74+'2ND QUARTER, 2017'!AC74+'3RD QUARTER, 2017'!AC74+'4TH QUARTER, 2017'!AC74</f>
        <v>14</v>
      </c>
      <c r="AD74" s="1719" t="n">
        <f aca="false">'1ST QUARTER, 2017'!AD74+'2ND QUARTER, 2017'!AD74+'3RD QUARTER, 2017'!AD74+'4TH QUARTER, 2017'!AD74</f>
        <v>4</v>
      </c>
      <c r="AE74" s="1719" t="n">
        <f aca="false">'1ST QUARTER, 2017'!AE74+'2ND QUARTER, 2017'!AE74+'3RD QUARTER, 2017'!AE74+'4TH QUARTER, 2017'!AE74</f>
        <v>6</v>
      </c>
      <c r="AF74" s="1732" t="n">
        <f aca="false">SUM(AB74:AE74)</f>
        <v>24</v>
      </c>
      <c r="AG74" s="1932" t="n">
        <f aca="false">'1ST QUARTER, 2017'!AG74+'2ND QUARTER, 2017'!AG74+'3RD QUARTER, 2017'!AG74+'4TH QUARTER, 2017'!AG74</f>
        <v>124</v>
      </c>
    </row>
    <row r="75" customFormat="false" ht="33.75" hidden="false" customHeight="false" outlineLevel="0" collapsed="false">
      <c r="B75" s="1933" t="s">
        <v>85</v>
      </c>
      <c r="C75" s="1719" t="n">
        <f aca="false">'1ST QUARTER, 2017'!C75+'2ND QUARTER, 2017'!C75+'3RD QUARTER, 2017'!C75+'4TH QUARTER, 2017'!C75</f>
        <v>5</v>
      </c>
      <c r="D75" s="1719" t="n">
        <f aca="false">'1ST QUARTER, 2017'!D75+'2ND QUARTER, 2017'!D75+'3RD QUARTER, 2017'!D75+'4TH QUARTER, 2017'!D75</f>
        <v>14</v>
      </c>
      <c r="E75" s="1719" t="n">
        <f aca="false">'1ST QUARTER, 2017'!E75+'2ND QUARTER, 2017'!E75+'3RD QUARTER, 2017'!E75+'4TH QUARTER, 2017'!E75</f>
        <v>29</v>
      </c>
      <c r="F75" s="1928" t="n">
        <f aca="false">SUM(C75:E75)</f>
        <v>48</v>
      </c>
      <c r="G75" s="1719" t="n">
        <f aca="false">'1ST QUARTER, 2017'!G75+'2ND QUARTER, 2017'!G75+'3RD QUARTER, 2017'!G75+'4TH QUARTER, 2017'!G75</f>
        <v>5</v>
      </c>
      <c r="H75" s="1719" t="n">
        <f aca="false">'1ST QUARTER, 2017'!H75+'2ND QUARTER, 2017'!H75+'3RD QUARTER, 2017'!H75+'4TH QUARTER, 2017'!H75</f>
        <v>3</v>
      </c>
      <c r="I75" s="1719" t="n">
        <f aca="false">'1ST QUARTER, 2017'!I75+'2ND QUARTER, 2017'!I75+'3RD QUARTER, 2017'!I75+'4TH QUARTER, 2017'!I75</f>
        <v>10</v>
      </c>
      <c r="J75" s="1719" t="n">
        <f aca="false">'1ST QUARTER, 2017'!J75+'2ND QUARTER, 2017'!J75+'3RD QUARTER, 2017'!J75+'4TH QUARTER, 2017'!J75</f>
        <v>9</v>
      </c>
      <c r="K75" s="1719" t="n">
        <f aca="false">'1ST QUARTER, 2017'!K75+'2ND QUARTER, 2017'!K75+'3RD QUARTER, 2017'!K75+'4TH QUARTER, 2017'!K75</f>
        <v>0</v>
      </c>
      <c r="L75" s="1929" t="n">
        <f aca="false">SUM(G75:K75)</f>
        <v>27</v>
      </c>
      <c r="M75" s="1719" t="n">
        <f aca="false">'1ST QUARTER, 2017'!M75+'2ND QUARTER, 2017'!M75+'3RD QUARTER, 2017'!M75+'4TH QUARTER, 2017'!M75</f>
        <v>0</v>
      </c>
      <c r="N75" s="1719" t="n">
        <f aca="false">'1ST QUARTER, 2017'!N75+'2ND QUARTER, 2017'!N75+'3RD QUARTER, 2017'!N75+'4TH QUARTER, 2017'!N75</f>
        <v>16</v>
      </c>
      <c r="O75" s="1719" t="n">
        <f aca="false">'1ST QUARTER, 2017'!O75+'2ND QUARTER, 2017'!O75+'3RD QUARTER, 2017'!O75+'4TH QUARTER, 2017'!O75</f>
        <v>24</v>
      </c>
      <c r="P75" s="1719" t="n">
        <f aca="false">'1ST QUARTER, 2017'!P75+'2ND QUARTER, 2017'!P75+'3RD QUARTER, 2017'!P75+'4TH QUARTER, 2017'!P75</f>
        <v>1</v>
      </c>
      <c r="Q75" s="1719" t="n">
        <f aca="false">'1ST QUARTER, 2017'!Q75+'2ND QUARTER, 2017'!Q75+'3RD QUARTER, 2017'!Q75+'4TH QUARTER, 2017'!Q75</f>
        <v>3</v>
      </c>
      <c r="R75" s="1929" t="n">
        <f aca="false">SUM(M75:Q75)</f>
        <v>44</v>
      </c>
      <c r="S75" s="1719" t="n">
        <f aca="false">'1ST QUARTER, 2017'!S75+'2ND QUARTER, 2017'!S75+'3RD QUARTER, 2017'!S75+'4TH QUARTER, 2017'!S75</f>
        <v>8</v>
      </c>
      <c r="T75" s="1719" t="n">
        <f aca="false">'1ST QUARTER, 2017'!T75+'2ND QUARTER, 2017'!T75+'3RD QUARTER, 2017'!T75+'4TH QUARTER, 2017'!T75</f>
        <v>0</v>
      </c>
      <c r="U75" s="1719" t="n">
        <f aca="false">'1ST QUARTER, 2017'!U75+'2ND QUARTER, 2017'!U75+'3RD QUARTER, 2017'!U75+'4TH QUARTER, 2017'!U75</f>
        <v>0</v>
      </c>
      <c r="V75" s="1719" t="n">
        <f aca="false">'1ST QUARTER, 2017'!V75+'2ND QUARTER, 2017'!V75+'3RD QUARTER, 2017'!V75+'4TH QUARTER, 2017'!V75</f>
        <v>2</v>
      </c>
      <c r="W75" s="1722" t="n">
        <f aca="false">SUM(S75:V75)</f>
        <v>10</v>
      </c>
      <c r="X75" s="1930" t="n">
        <f aca="false">SUM(W75,R75,L75)</f>
        <v>81</v>
      </c>
      <c r="Y75" s="1719" t="n">
        <f aca="false">'1ST QUARTER, 2017'!Y75+'2ND QUARTER, 2017'!Y75+'3RD QUARTER, 2017'!Y75+'4TH QUARTER, 2017'!Y75</f>
        <v>12</v>
      </c>
      <c r="Z75" s="1719" t="n">
        <f aca="false">'1ST QUARTER, 2017'!Z75+'2ND QUARTER, 2017'!Z75+'3RD QUARTER, 2017'!Z75+'4TH QUARTER, 2017'!Z75</f>
        <v>2</v>
      </c>
      <c r="AA75" s="1931" t="n">
        <f aca="false">SUM(Y75:Z75)</f>
        <v>14</v>
      </c>
      <c r="AB75" s="1719" t="n">
        <f aca="false">'1ST QUARTER, 2017'!AB75+'2ND QUARTER, 2017'!AB75+'3RD QUARTER, 2017'!AB75+'4TH QUARTER, 2017'!AB75</f>
        <v>0</v>
      </c>
      <c r="AC75" s="1719" t="n">
        <f aca="false">'1ST QUARTER, 2017'!AC75+'2ND QUARTER, 2017'!AC75+'3RD QUARTER, 2017'!AC75+'4TH QUARTER, 2017'!AC75</f>
        <v>4</v>
      </c>
      <c r="AD75" s="1719" t="n">
        <f aca="false">'1ST QUARTER, 2017'!AD75+'2ND QUARTER, 2017'!AD75+'3RD QUARTER, 2017'!AD75+'4TH QUARTER, 2017'!AD75</f>
        <v>1</v>
      </c>
      <c r="AE75" s="1719" t="n">
        <f aca="false">'1ST QUARTER, 2017'!AE75+'2ND QUARTER, 2017'!AE75+'3RD QUARTER, 2017'!AE75+'4TH QUARTER, 2017'!AE75</f>
        <v>2</v>
      </c>
      <c r="AF75" s="1732" t="n">
        <f aca="false">SUM(AB75:AE75)</f>
        <v>7</v>
      </c>
      <c r="AG75" s="1932" t="n">
        <f aca="false">'1ST QUARTER, 2017'!AG75+'2ND QUARTER, 2017'!AG75+'3RD QUARTER, 2017'!AG75+'4TH QUARTER, 2017'!AG75</f>
        <v>21</v>
      </c>
    </row>
    <row r="76" customFormat="false" ht="33.75" hidden="false" customHeight="false" outlineLevel="0" collapsed="false">
      <c r="B76" s="1933" t="s">
        <v>86</v>
      </c>
      <c r="C76" s="1719" t="n">
        <f aca="false">'1ST QUARTER, 2017'!C76+'2ND QUARTER, 2017'!C76+'3RD QUARTER, 2017'!C76+'4TH QUARTER, 2017'!C76</f>
        <v>19</v>
      </c>
      <c r="D76" s="1719" t="n">
        <f aca="false">'1ST QUARTER, 2017'!D76+'2ND QUARTER, 2017'!D76+'3RD QUARTER, 2017'!D76+'4TH QUARTER, 2017'!D76</f>
        <v>18</v>
      </c>
      <c r="E76" s="1719" t="n">
        <f aca="false">'1ST QUARTER, 2017'!E76+'2ND QUARTER, 2017'!E76+'3RD QUARTER, 2017'!E76+'4TH QUARTER, 2017'!E76</f>
        <v>61</v>
      </c>
      <c r="F76" s="1928" t="n">
        <f aca="false">SUM(C76:E76)</f>
        <v>98</v>
      </c>
      <c r="G76" s="1719" t="n">
        <f aca="false">'1ST QUARTER, 2017'!G76+'2ND QUARTER, 2017'!G76+'3RD QUARTER, 2017'!G76+'4TH QUARTER, 2017'!G76</f>
        <v>25</v>
      </c>
      <c r="H76" s="1719" t="n">
        <f aca="false">'1ST QUARTER, 2017'!H76+'2ND QUARTER, 2017'!H76+'3RD QUARTER, 2017'!H76+'4TH QUARTER, 2017'!H76</f>
        <v>2</v>
      </c>
      <c r="I76" s="1719" t="n">
        <f aca="false">'1ST QUARTER, 2017'!I76+'2ND QUARTER, 2017'!I76+'3RD QUARTER, 2017'!I76+'4TH QUARTER, 2017'!I76</f>
        <v>9</v>
      </c>
      <c r="J76" s="1719" t="n">
        <f aca="false">'1ST QUARTER, 2017'!J76+'2ND QUARTER, 2017'!J76+'3RD QUARTER, 2017'!J76+'4TH QUARTER, 2017'!J76</f>
        <v>7</v>
      </c>
      <c r="K76" s="1719" t="n">
        <f aca="false">'1ST QUARTER, 2017'!K76+'2ND QUARTER, 2017'!K76+'3RD QUARTER, 2017'!K76+'4TH QUARTER, 2017'!K76</f>
        <v>1</v>
      </c>
      <c r="L76" s="1929" t="n">
        <f aca="false">SUM(G76:K76)</f>
        <v>44</v>
      </c>
      <c r="M76" s="1719" t="n">
        <f aca="false">'1ST QUARTER, 2017'!M76+'2ND QUARTER, 2017'!M76+'3RD QUARTER, 2017'!M76+'4TH QUARTER, 2017'!M76</f>
        <v>0</v>
      </c>
      <c r="N76" s="1719" t="n">
        <f aca="false">'1ST QUARTER, 2017'!N76+'2ND QUARTER, 2017'!N76+'3RD QUARTER, 2017'!N76+'4TH QUARTER, 2017'!N76</f>
        <v>72</v>
      </c>
      <c r="O76" s="1719" t="n">
        <f aca="false">'1ST QUARTER, 2017'!O76+'2ND QUARTER, 2017'!O76+'3RD QUARTER, 2017'!O76+'4TH QUARTER, 2017'!O76</f>
        <v>13</v>
      </c>
      <c r="P76" s="1719" t="n">
        <f aca="false">'1ST QUARTER, 2017'!P76+'2ND QUARTER, 2017'!P76+'3RD QUARTER, 2017'!P76+'4TH QUARTER, 2017'!P76</f>
        <v>0</v>
      </c>
      <c r="Q76" s="1719" t="n">
        <f aca="false">'1ST QUARTER, 2017'!Q76+'2ND QUARTER, 2017'!Q76+'3RD QUARTER, 2017'!Q76+'4TH QUARTER, 2017'!Q76</f>
        <v>0</v>
      </c>
      <c r="R76" s="1929" t="n">
        <f aca="false">SUM(M76:Q76)</f>
        <v>85</v>
      </c>
      <c r="S76" s="1719" t="n">
        <f aca="false">'1ST QUARTER, 2017'!S76+'2ND QUARTER, 2017'!S76+'3RD QUARTER, 2017'!S76+'4TH QUARTER, 2017'!S76</f>
        <v>17</v>
      </c>
      <c r="T76" s="1719" t="n">
        <f aca="false">'1ST QUARTER, 2017'!T76+'2ND QUARTER, 2017'!T76+'3RD QUARTER, 2017'!T76+'4TH QUARTER, 2017'!T76</f>
        <v>4</v>
      </c>
      <c r="U76" s="1719" t="n">
        <f aca="false">'1ST QUARTER, 2017'!U76+'2ND QUARTER, 2017'!U76+'3RD QUARTER, 2017'!U76+'4TH QUARTER, 2017'!U76</f>
        <v>0</v>
      </c>
      <c r="V76" s="1719" t="n">
        <f aca="false">'1ST QUARTER, 2017'!V76+'2ND QUARTER, 2017'!V76+'3RD QUARTER, 2017'!V76+'4TH QUARTER, 2017'!V76</f>
        <v>1</v>
      </c>
      <c r="W76" s="1722" t="n">
        <f aca="false">SUM(S76:V76)</f>
        <v>22</v>
      </c>
      <c r="X76" s="1930" t="n">
        <f aca="false">SUM(W76,R76,L76)</f>
        <v>151</v>
      </c>
      <c r="Y76" s="1719" t="n">
        <f aca="false">'1ST QUARTER, 2017'!Y76+'2ND QUARTER, 2017'!Y76+'3RD QUARTER, 2017'!Y76+'4TH QUARTER, 2017'!Y76</f>
        <v>30</v>
      </c>
      <c r="Z76" s="1719" t="n">
        <f aca="false">'1ST QUARTER, 2017'!Z76+'2ND QUARTER, 2017'!Z76+'3RD QUARTER, 2017'!Z76+'4TH QUARTER, 2017'!Z76</f>
        <v>13</v>
      </c>
      <c r="AA76" s="1931" t="n">
        <f aca="false">SUM(Y76:Z76)</f>
        <v>43</v>
      </c>
      <c r="AB76" s="1719" t="n">
        <f aca="false">'1ST QUARTER, 2017'!AB76+'2ND QUARTER, 2017'!AB76+'3RD QUARTER, 2017'!AB76+'4TH QUARTER, 2017'!AB76</f>
        <v>1</v>
      </c>
      <c r="AC76" s="1719" t="n">
        <f aca="false">'1ST QUARTER, 2017'!AC76+'2ND QUARTER, 2017'!AC76+'3RD QUARTER, 2017'!AC76+'4TH QUARTER, 2017'!AC76</f>
        <v>10</v>
      </c>
      <c r="AD76" s="1719" t="n">
        <f aca="false">'1ST QUARTER, 2017'!AD76+'2ND QUARTER, 2017'!AD76+'3RD QUARTER, 2017'!AD76+'4TH QUARTER, 2017'!AD76</f>
        <v>4</v>
      </c>
      <c r="AE76" s="1719" t="n">
        <f aca="false">'1ST QUARTER, 2017'!AE76+'2ND QUARTER, 2017'!AE76+'3RD QUARTER, 2017'!AE76+'4TH QUARTER, 2017'!AE76</f>
        <v>3</v>
      </c>
      <c r="AF76" s="1732" t="n">
        <f aca="false">SUM(AB76:AE76)</f>
        <v>18</v>
      </c>
      <c r="AG76" s="1932" t="n">
        <f aca="false">'1ST QUARTER, 2017'!AG76+'2ND QUARTER, 2017'!AG76+'3RD QUARTER, 2017'!AG76+'4TH QUARTER, 2017'!AG76</f>
        <v>48</v>
      </c>
    </row>
    <row r="77" customFormat="false" ht="33.75" hidden="false" customHeight="false" outlineLevel="0" collapsed="false">
      <c r="B77" s="1933" t="s">
        <v>87</v>
      </c>
      <c r="C77" s="1719" t="n">
        <f aca="false">'1ST QUARTER, 2017'!C77+'2ND QUARTER, 2017'!C77+'3RD QUARTER, 2017'!C77+'4TH QUARTER, 2017'!C77</f>
        <v>36</v>
      </c>
      <c r="D77" s="1719" t="n">
        <f aca="false">'1ST QUARTER, 2017'!D77+'2ND QUARTER, 2017'!D77+'3RD QUARTER, 2017'!D77+'4TH QUARTER, 2017'!D77</f>
        <v>87</v>
      </c>
      <c r="E77" s="1719" t="n">
        <f aca="false">'1ST QUARTER, 2017'!E77+'2ND QUARTER, 2017'!E77+'3RD QUARTER, 2017'!E77+'4TH QUARTER, 2017'!E77</f>
        <v>513</v>
      </c>
      <c r="F77" s="1928" t="n">
        <f aca="false">SUM(C77:E77)</f>
        <v>636</v>
      </c>
      <c r="G77" s="1719" t="n">
        <f aca="false">'1ST QUARTER, 2017'!G77+'2ND QUARTER, 2017'!G77+'3RD QUARTER, 2017'!G77+'4TH QUARTER, 2017'!G77</f>
        <v>112</v>
      </c>
      <c r="H77" s="1719" t="n">
        <f aca="false">'1ST QUARTER, 2017'!H77+'2ND QUARTER, 2017'!H77+'3RD QUARTER, 2017'!H77+'4TH QUARTER, 2017'!H77</f>
        <v>28</v>
      </c>
      <c r="I77" s="1719" t="n">
        <f aca="false">'1ST QUARTER, 2017'!I77+'2ND QUARTER, 2017'!I77+'3RD QUARTER, 2017'!I77+'4TH QUARTER, 2017'!I77</f>
        <v>100</v>
      </c>
      <c r="J77" s="1719" t="n">
        <f aca="false">'1ST QUARTER, 2017'!J77+'2ND QUARTER, 2017'!J77+'3RD QUARTER, 2017'!J77+'4TH QUARTER, 2017'!J77</f>
        <v>64</v>
      </c>
      <c r="K77" s="1719" t="n">
        <f aca="false">'1ST QUARTER, 2017'!K77+'2ND QUARTER, 2017'!K77+'3RD QUARTER, 2017'!K77+'4TH QUARTER, 2017'!K77</f>
        <v>10</v>
      </c>
      <c r="L77" s="1929" t="n">
        <f aca="false">SUM(G77:K77)</f>
        <v>314</v>
      </c>
      <c r="M77" s="1719" t="n">
        <f aca="false">'1ST QUARTER, 2017'!M77+'2ND QUARTER, 2017'!M77+'3RD QUARTER, 2017'!M77+'4TH QUARTER, 2017'!M77</f>
        <v>9</v>
      </c>
      <c r="N77" s="1719" t="n">
        <f aca="false">'1ST QUARTER, 2017'!N77+'2ND QUARTER, 2017'!N77+'3RD QUARTER, 2017'!N77+'4TH QUARTER, 2017'!N77</f>
        <v>580</v>
      </c>
      <c r="O77" s="1719" t="n">
        <f aca="false">'1ST QUARTER, 2017'!O77+'2ND QUARTER, 2017'!O77+'3RD QUARTER, 2017'!O77+'4TH QUARTER, 2017'!O77</f>
        <v>122</v>
      </c>
      <c r="P77" s="1719" t="n">
        <f aca="false">'1ST QUARTER, 2017'!P77+'2ND QUARTER, 2017'!P77+'3RD QUARTER, 2017'!P77+'4TH QUARTER, 2017'!P77</f>
        <v>4</v>
      </c>
      <c r="Q77" s="1719" t="n">
        <f aca="false">'1ST QUARTER, 2017'!Q77+'2ND QUARTER, 2017'!Q77+'3RD QUARTER, 2017'!Q77+'4TH QUARTER, 2017'!Q77</f>
        <v>12</v>
      </c>
      <c r="R77" s="1929" t="n">
        <f aca="false">SUM(M77:Q77)</f>
        <v>727</v>
      </c>
      <c r="S77" s="1719" t="n">
        <f aca="false">'1ST QUARTER, 2017'!S77+'2ND QUARTER, 2017'!S77+'3RD QUARTER, 2017'!S77+'4TH QUARTER, 2017'!S77</f>
        <v>98</v>
      </c>
      <c r="T77" s="1719" t="n">
        <f aca="false">'1ST QUARTER, 2017'!T77+'2ND QUARTER, 2017'!T77+'3RD QUARTER, 2017'!T77+'4TH QUARTER, 2017'!T77</f>
        <v>3</v>
      </c>
      <c r="U77" s="1719" t="n">
        <f aca="false">'1ST QUARTER, 2017'!U77+'2ND QUARTER, 2017'!U77+'3RD QUARTER, 2017'!U77+'4TH QUARTER, 2017'!U77</f>
        <v>0</v>
      </c>
      <c r="V77" s="1719" t="n">
        <f aca="false">'1ST QUARTER, 2017'!V77+'2ND QUARTER, 2017'!V77+'3RD QUARTER, 2017'!V77+'4TH QUARTER, 2017'!V77</f>
        <v>6</v>
      </c>
      <c r="W77" s="1722" t="n">
        <f aca="false">SUM(S77:V77)</f>
        <v>107</v>
      </c>
      <c r="X77" s="1930" t="n">
        <f aca="false">SUM(W77,R77,L77)</f>
        <v>1148</v>
      </c>
      <c r="Y77" s="1719" t="n">
        <f aca="false">'1ST QUARTER, 2017'!Y77+'2ND QUARTER, 2017'!Y77+'3RD QUARTER, 2017'!Y77+'4TH QUARTER, 2017'!Y77</f>
        <v>60</v>
      </c>
      <c r="Z77" s="1719" t="n">
        <f aca="false">'1ST QUARTER, 2017'!Z77+'2ND QUARTER, 2017'!Z77+'3RD QUARTER, 2017'!Z77+'4TH QUARTER, 2017'!Z77</f>
        <v>28</v>
      </c>
      <c r="AA77" s="1931" t="n">
        <f aca="false">SUM(Y77:Z77)</f>
        <v>88</v>
      </c>
      <c r="AB77" s="1719" t="n">
        <f aca="false">'1ST QUARTER, 2017'!AB77+'2ND QUARTER, 2017'!AB77+'3RD QUARTER, 2017'!AB77+'4TH QUARTER, 2017'!AB77</f>
        <v>0</v>
      </c>
      <c r="AC77" s="1719" t="n">
        <f aca="false">'1ST QUARTER, 2017'!AC77+'2ND QUARTER, 2017'!AC77+'3RD QUARTER, 2017'!AC77+'4TH QUARTER, 2017'!AC77</f>
        <v>28</v>
      </c>
      <c r="AD77" s="1719" t="n">
        <f aca="false">'1ST QUARTER, 2017'!AD77+'2ND QUARTER, 2017'!AD77+'3RD QUARTER, 2017'!AD77+'4TH QUARTER, 2017'!AD77</f>
        <v>1</v>
      </c>
      <c r="AE77" s="1719" t="n">
        <f aca="false">'1ST QUARTER, 2017'!AE77+'2ND QUARTER, 2017'!AE77+'3RD QUARTER, 2017'!AE77+'4TH QUARTER, 2017'!AE77</f>
        <v>10</v>
      </c>
      <c r="AF77" s="1732" t="n">
        <f aca="false">SUM(AB77:AE77)</f>
        <v>39</v>
      </c>
      <c r="AG77" s="1932" t="n">
        <f aca="false">'1ST QUARTER, 2017'!AG77+'2ND QUARTER, 2017'!AG77+'3RD QUARTER, 2017'!AG77+'4TH QUARTER, 2017'!AG77</f>
        <v>95</v>
      </c>
    </row>
    <row r="78" customFormat="false" ht="33.75" hidden="false" customHeight="false" outlineLevel="0" collapsed="false">
      <c r="B78" s="1933" t="s">
        <v>88</v>
      </c>
      <c r="C78" s="1719" t="n">
        <f aca="false">'1ST QUARTER, 2017'!C78+'2ND QUARTER, 2017'!C78+'3RD QUARTER, 2017'!C78+'4TH QUARTER, 2017'!C78</f>
        <v>5</v>
      </c>
      <c r="D78" s="1719" t="n">
        <f aca="false">'1ST QUARTER, 2017'!D78+'2ND QUARTER, 2017'!D78+'3RD QUARTER, 2017'!D78+'4TH QUARTER, 2017'!D78</f>
        <v>33</v>
      </c>
      <c r="E78" s="1719" t="n">
        <f aca="false">'1ST QUARTER, 2017'!E78+'2ND QUARTER, 2017'!E78+'3RD QUARTER, 2017'!E78+'4TH QUARTER, 2017'!E78</f>
        <v>113</v>
      </c>
      <c r="F78" s="1928" t="n">
        <f aca="false">SUM(C78:E78)</f>
        <v>151</v>
      </c>
      <c r="G78" s="1719" t="n">
        <f aca="false">'1ST QUARTER, 2017'!G78+'2ND QUARTER, 2017'!G78+'3RD QUARTER, 2017'!G78+'4TH QUARTER, 2017'!G78</f>
        <v>4</v>
      </c>
      <c r="H78" s="1719" t="n">
        <f aca="false">'1ST QUARTER, 2017'!H78+'2ND QUARTER, 2017'!H78+'3RD QUARTER, 2017'!H78+'4TH QUARTER, 2017'!H78</f>
        <v>30</v>
      </c>
      <c r="I78" s="1719" t="n">
        <f aca="false">'1ST QUARTER, 2017'!I78+'2ND QUARTER, 2017'!I78+'3RD QUARTER, 2017'!I78+'4TH QUARTER, 2017'!I78</f>
        <v>1</v>
      </c>
      <c r="J78" s="1719" t="n">
        <f aca="false">'1ST QUARTER, 2017'!J78+'2ND QUARTER, 2017'!J78+'3RD QUARTER, 2017'!J78+'4TH QUARTER, 2017'!J78</f>
        <v>56</v>
      </c>
      <c r="K78" s="1719" t="n">
        <f aca="false">'1ST QUARTER, 2017'!K78+'2ND QUARTER, 2017'!K78+'3RD QUARTER, 2017'!K78+'4TH QUARTER, 2017'!K78</f>
        <v>0</v>
      </c>
      <c r="L78" s="1929" t="n">
        <f aca="false">SUM(G78:K78)</f>
        <v>91</v>
      </c>
      <c r="M78" s="1719" t="n">
        <f aca="false">'1ST QUARTER, 2017'!M78+'2ND QUARTER, 2017'!M78+'3RD QUARTER, 2017'!M78+'4TH QUARTER, 2017'!M78</f>
        <v>9</v>
      </c>
      <c r="N78" s="1719" t="n">
        <f aca="false">'1ST QUARTER, 2017'!N78+'2ND QUARTER, 2017'!N78+'3RD QUARTER, 2017'!N78+'4TH QUARTER, 2017'!N78</f>
        <v>61</v>
      </c>
      <c r="O78" s="1719" t="n">
        <f aca="false">'1ST QUARTER, 2017'!O78+'2ND QUARTER, 2017'!O78+'3RD QUARTER, 2017'!O78+'4TH QUARTER, 2017'!O78</f>
        <v>19</v>
      </c>
      <c r="P78" s="1719" t="n">
        <f aca="false">'1ST QUARTER, 2017'!P78+'2ND QUARTER, 2017'!P78+'3RD QUARTER, 2017'!P78+'4TH QUARTER, 2017'!P78</f>
        <v>6</v>
      </c>
      <c r="Q78" s="1719" t="n">
        <f aca="false">'1ST QUARTER, 2017'!Q78+'2ND QUARTER, 2017'!Q78+'3RD QUARTER, 2017'!Q78+'4TH QUARTER, 2017'!Q78</f>
        <v>1</v>
      </c>
      <c r="R78" s="1929" t="n">
        <f aca="false">SUM(M78:Q78)</f>
        <v>96</v>
      </c>
      <c r="S78" s="1719" t="n">
        <f aca="false">'1ST QUARTER, 2017'!S78+'2ND QUARTER, 2017'!S78+'3RD QUARTER, 2017'!S78+'4TH QUARTER, 2017'!S78</f>
        <v>55</v>
      </c>
      <c r="T78" s="1719" t="n">
        <f aca="false">'1ST QUARTER, 2017'!T78+'2ND QUARTER, 2017'!T78+'3RD QUARTER, 2017'!T78+'4TH QUARTER, 2017'!T78</f>
        <v>3</v>
      </c>
      <c r="U78" s="1719" t="n">
        <f aca="false">'1ST QUARTER, 2017'!U78+'2ND QUARTER, 2017'!U78+'3RD QUARTER, 2017'!U78+'4TH QUARTER, 2017'!U78</f>
        <v>1</v>
      </c>
      <c r="V78" s="1719" t="n">
        <f aca="false">'1ST QUARTER, 2017'!V78+'2ND QUARTER, 2017'!V78+'3RD QUARTER, 2017'!V78+'4TH QUARTER, 2017'!V78</f>
        <v>7</v>
      </c>
      <c r="W78" s="1722" t="n">
        <f aca="false">SUM(S78:V78)</f>
        <v>66</v>
      </c>
      <c r="X78" s="1930" t="n">
        <f aca="false">SUM(W78,R78,L78)</f>
        <v>253</v>
      </c>
      <c r="Y78" s="1719" t="n">
        <f aca="false">'1ST QUARTER, 2017'!Y78+'2ND QUARTER, 2017'!Y78+'3RD QUARTER, 2017'!Y78+'4TH QUARTER, 2017'!Y78</f>
        <v>13</v>
      </c>
      <c r="Z78" s="1719" t="n">
        <f aca="false">'1ST QUARTER, 2017'!Z78+'2ND QUARTER, 2017'!Z78+'3RD QUARTER, 2017'!Z78+'4TH QUARTER, 2017'!Z78</f>
        <v>2</v>
      </c>
      <c r="AA78" s="1931" t="n">
        <f aca="false">SUM(Y78:Z78)</f>
        <v>15</v>
      </c>
      <c r="AB78" s="1719" t="n">
        <f aca="false">'1ST QUARTER, 2017'!AB78+'2ND QUARTER, 2017'!AB78+'3RD QUARTER, 2017'!AB78+'4TH QUARTER, 2017'!AB78</f>
        <v>0</v>
      </c>
      <c r="AC78" s="1719" t="n">
        <f aca="false">'1ST QUARTER, 2017'!AC78+'2ND QUARTER, 2017'!AC78+'3RD QUARTER, 2017'!AC78+'4TH QUARTER, 2017'!AC78</f>
        <v>0</v>
      </c>
      <c r="AD78" s="1719" t="n">
        <f aca="false">'1ST QUARTER, 2017'!AD78+'2ND QUARTER, 2017'!AD78+'3RD QUARTER, 2017'!AD78+'4TH QUARTER, 2017'!AD78</f>
        <v>1</v>
      </c>
      <c r="AE78" s="1719" t="n">
        <f aca="false">'1ST QUARTER, 2017'!AE78+'2ND QUARTER, 2017'!AE78+'3RD QUARTER, 2017'!AE78+'4TH QUARTER, 2017'!AE78</f>
        <v>0</v>
      </c>
      <c r="AF78" s="1732" t="n">
        <f aca="false">SUM(AB78:AE78)</f>
        <v>1</v>
      </c>
      <c r="AG78" s="1932" t="n">
        <f aca="false">'1ST QUARTER, 2017'!AG78+'2ND QUARTER, 2017'!AG78+'3RD QUARTER, 2017'!AG78+'4TH QUARTER, 2017'!AG78</f>
        <v>66</v>
      </c>
    </row>
    <row r="79" customFormat="false" ht="33.75" hidden="false" customHeight="false" outlineLevel="0" collapsed="false">
      <c r="B79" s="1933" t="s">
        <v>89</v>
      </c>
      <c r="C79" s="1719" t="n">
        <f aca="false">'1ST QUARTER, 2017'!C79+'2ND QUARTER, 2017'!C79+'3RD QUARTER, 2017'!C79+'4TH QUARTER, 2017'!C79</f>
        <v>3</v>
      </c>
      <c r="D79" s="1719" t="n">
        <f aca="false">'1ST QUARTER, 2017'!D79+'2ND QUARTER, 2017'!D79+'3RD QUARTER, 2017'!D79+'4TH QUARTER, 2017'!D79</f>
        <v>20</v>
      </c>
      <c r="E79" s="1719" t="n">
        <f aca="false">'1ST QUARTER, 2017'!E79+'2ND QUARTER, 2017'!E79+'3RD QUARTER, 2017'!E79+'4TH QUARTER, 2017'!E79</f>
        <v>79</v>
      </c>
      <c r="F79" s="1928" t="n">
        <f aca="false">SUM(C79:E79)</f>
        <v>102</v>
      </c>
      <c r="G79" s="1719" t="n">
        <f aca="false">'1ST QUARTER, 2017'!G79+'2ND QUARTER, 2017'!G79+'3RD QUARTER, 2017'!G79+'4TH QUARTER, 2017'!G79</f>
        <v>11</v>
      </c>
      <c r="H79" s="1719" t="n">
        <f aca="false">'1ST QUARTER, 2017'!H79+'2ND QUARTER, 2017'!H79+'3RD QUARTER, 2017'!H79+'4TH QUARTER, 2017'!H79</f>
        <v>32</v>
      </c>
      <c r="I79" s="1719" t="n">
        <f aca="false">'1ST QUARTER, 2017'!I79+'2ND QUARTER, 2017'!I79+'3RD QUARTER, 2017'!I79+'4TH QUARTER, 2017'!I79</f>
        <v>5</v>
      </c>
      <c r="J79" s="1719" t="n">
        <f aca="false">'1ST QUARTER, 2017'!J79+'2ND QUARTER, 2017'!J79+'3RD QUARTER, 2017'!J79+'4TH QUARTER, 2017'!J79</f>
        <v>24</v>
      </c>
      <c r="K79" s="1719" t="n">
        <f aca="false">'1ST QUARTER, 2017'!K79+'2ND QUARTER, 2017'!K79+'3RD QUARTER, 2017'!K79+'4TH QUARTER, 2017'!K79</f>
        <v>0</v>
      </c>
      <c r="L79" s="1929" t="n">
        <f aca="false">SUM(G79:K79)</f>
        <v>72</v>
      </c>
      <c r="M79" s="1719" t="n">
        <f aca="false">'1ST QUARTER, 2017'!M79+'2ND QUARTER, 2017'!M79+'3RD QUARTER, 2017'!M79+'4TH QUARTER, 2017'!M79</f>
        <v>2</v>
      </c>
      <c r="N79" s="1719" t="n">
        <f aca="false">'1ST QUARTER, 2017'!N79+'2ND QUARTER, 2017'!N79+'3RD QUARTER, 2017'!N79+'4TH QUARTER, 2017'!N79</f>
        <v>26</v>
      </c>
      <c r="O79" s="1719" t="n">
        <f aca="false">'1ST QUARTER, 2017'!O79+'2ND QUARTER, 2017'!O79+'3RD QUARTER, 2017'!O79+'4TH QUARTER, 2017'!O79</f>
        <v>12</v>
      </c>
      <c r="P79" s="1719" t="n">
        <f aca="false">'1ST QUARTER, 2017'!P79+'2ND QUARTER, 2017'!P79+'3RD QUARTER, 2017'!P79+'4TH QUARTER, 2017'!P79</f>
        <v>1</v>
      </c>
      <c r="Q79" s="1719" t="n">
        <f aca="false">'1ST QUARTER, 2017'!Q79+'2ND QUARTER, 2017'!Q79+'3RD QUARTER, 2017'!Q79+'4TH QUARTER, 2017'!Q79</f>
        <v>2</v>
      </c>
      <c r="R79" s="1929" t="n">
        <f aca="false">SUM(M79:Q79)</f>
        <v>43</v>
      </c>
      <c r="S79" s="1719" t="n">
        <f aca="false">'1ST QUARTER, 2017'!S79+'2ND QUARTER, 2017'!S79+'3RD QUARTER, 2017'!S79+'4TH QUARTER, 2017'!S79</f>
        <v>22</v>
      </c>
      <c r="T79" s="1719" t="n">
        <f aca="false">'1ST QUARTER, 2017'!T79+'2ND QUARTER, 2017'!T79+'3RD QUARTER, 2017'!T79+'4TH QUARTER, 2017'!T79</f>
        <v>1</v>
      </c>
      <c r="U79" s="1719" t="n">
        <f aca="false">'1ST QUARTER, 2017'!U79+'2ND QUARTER, 2017'!U79+'3RD QUARTER, 2017'!U79+'4TH QUARTER, 2017'!U79</f>
        <v>0</v>
      </c>
      <c r="V79" s="1719" t="n">
        <f aca="false">'1ST QUARTER, 2017'!V79+'2ND QUARTER, 2017'!V79+'3RD QUARTER, 2017'!V79+'4TH QUARTER, 2017'!V79</f>
        <v>4</v>
      </c>
      <c r="W79" s="1722" t="n">
        <f aca="false">SUM(S79:V79)</f>
        <v>27</v>
      </c>
      <c r="X79" s="1930" t="n">
        <f aca="false">SUM(W79,R79,L79)</f>
        <v>142</v>
      </c>
      <c r="Y79" s="1719" t="n">
        <f aca="false">'1ST QUARTER, 2017'!Y79+'2ND QUARTER, 2017'!Y79+'3RD QUARTER, 2017'!Y79+'4TH QUARTER, 2017'!Y79</f>
        <v>28</v>
      </c>
      <c r="Z79" s="1719" t="n">
        <f aca="false">'1ST QUARTER, 2017'!Z79+'2ND QUARTER, 2017'!Z79+'3RD QUARTER, 2017'!Z79+'4TH QUARTER, 2017'!Z79</f>
        <v>3</v>
      </c>
      <c r="AA79" s="1931" t="n">
        <f aca="false">SUM(Y79:Z79)</f>
        <v>31</v>
      </c>
      <c r="AB79" s="1719" t="n">
        <f aca="false">'1ST QUARTER, 2017'!AB79+'2ND QUARTER, 2017'!AB79+'3RD QUARTER, 2017'!AB79+'4TH QUARTER, 2017'!AB79</f>
        <v>2</v>
      </c>
      <c r="AC79" s="1719" t="n">
        <f aca="false">'1ST QUARTER, 2017'!AC79+'2ND QUARTER, 2017'!AC79+'3RD QUARTER, 2017'!AC79+'4TH QUARTER, 2017'!AC79</f>
        <v>0</v>
      </c>
      <c r="AD79" s="1719" t="n">
        <f aca="false">'1ST QUARTER, 2017'!AD79+'2ND QUARTER, 2017'!AD79+'3RD QUARTER, 2017'!AD79+'4TH QUARTER, 2017'!AD79</f>
        <v>1</v>
      </c>
      <c r="AE79" s="1719" t="n">
        <f aca="false">'1ST QUARTER, 2017'!AE79+'2ND QUARTER, 2017'!AE79+'3RD QUARTER, 2017'!AE79+'4TH QUARTER, 2017'!AE79</f>
        <v>1</v>
      </c>
      <c r="AF79" s="1732" t="n">
        <f aca="false">SUM(AB79:AE79)</f>
        <v>4</v>
      </c>
      <c r="AG79" s="1932" t="n">
        <f aca="false">'1ST QUARTER, 2017'!AG79+'2ND QUARTER, 2017'!AG79+'3RD QUARTER, 2017'!AG79+'4TH QUARTER, 2017'!AG79</f>
        <v>28</v>
      </c>
    </row>
    <row r="80" customFormat="false" ht="33.75" hidden="false" customHeight="false" outlineLevel="0" collapsed="false">
      <c r="B80" s="1933" t="s">
        <v>90</v>
      </c>
      <c r="C80" s="1719" t="n">
        <f aca="false">'1ST QUARTER, 2017'!C80+'2ND QUARTER, 2017'!C80+'3RD QUARTER, 2017'!C80+'4TH QUARTER, 2017'!C80</f>
        <v>0</v>
      </c>
      <c r="D80" s="1719" t="n">
        <f aca="false">'1ST QUARTER, 2017'!D80+'2ND QUARTER, 2017'!D80+'3RD QUARTER, 2017'!D80+'4TH QUARTER, 2017'!D80</f>
        <v>68</v>
      </c>
      <c r="E80" s="1719" t="n">
        <f aca="false">'1ST QUARTER, 2017'!E80+'2ND QUARTER, 2017'!E80+'3RD QUARTER, 2017'!E80+'4TH QUARTER, 2017'!E80</f>
        <v>30</v>
      </c>
      <c r="F80" s="1928" t="n">
        <f aca="false">SUM(C80:E80)</f>
        <v>98</v>
      </c>
      <c r="G80" s="1719" t="n">
        <f aca="false">'1ST QUARTER, 2017'!G80+'2ND QUARTER, 2017'!G80+'3RD QUARTER, 2017'!G80+'4TH QUARTER, 2017'!G80</f>
        <v>3</v>
      </c>
      <c r="H80" s="1719" t="n">
        <f aca="false">'1ST QUARTER, 2017'!H80+'2ND QUARTER, 2017'!H80+'3RD QUARTER, 2017'!H80+'4TH QUARTER, 2017'!H80</f>
        <v>28</v>
      </c>
      <c r="I80" s="1719" t="n">
        <f aca="false">'1ST QUARTER, 2017'!I80+'2ND QUARTER, 2017'!I80+'3RD QUARTER, 2017'!I80+'4TH QUARTER, 2017'!I80</f>
        <v>6</v>
      </c>
      <c r="J80" s="1719" t="n">
        <f aca="false">'1ST QUARTER, 2017'!J80+'2ND QUARTER, 2017'!J80+'3RD QUARTER, 2017'!J80+'4TH QUARTER, 2017'!J80</f>
        <v>25</v>
      </c>
      <c r="K80" s="1719" t="n">
        <f aca="false">'1ST QUARTER, 2017'!K80+'2ND QUARTER, 2017'!K80+'3RD QUARTER, 2017'!K80+'4TH QUARTER, 2017'!K80</f>
        <v>15</v>
      </c>
      <c r="L80" s="1929" t="n">
        <f aca="false">SUM(G80:K80)</f>
        <v>77</v>
      </c>
      <c r="M80" s="1719" t="n">
        <f aca="false">'1ST QUARTER, 2017'!M80+'2ND QUARTER, 2017'!M80+'3RD QUARTER, 2017'!M80+'4TH QUARTER, 2017'!M80</f>
        <v>2</v>
      </c>
      <c r="N80" s="1719" t="n">
        <f aca="false">'1ST QUARTER, 2017'!N80+'2ND QUARTER, 2017'!N80+'3RD QUARTER, 2017'!N80+'4TH QUARTER, 2017'!N80</f>
        <v>31</v>
      </c>
      <c r="O80" s="1719" t="n">
        <f aca="false">'1ST QUARTER, 2017'!O80+'2ND QUARTER, 2017'!O80+'3RD QUARTER, 2017'!O80+'4TH QUARTER, 2017'!O80</f>
        <v>26</v>
      </c>
      <c r="P80" s="1719" t="n">
        <f aca="false">'1ST QUARTER, 2017'!P80+'2ND QUARTER, 2017'!P80+'3RD QUARTER, 2017'!P80+'4TH QUARTER, 2017'!P80</f>
        <v>10</v>
      </c>
      <c r="Q80" s="1719" t="n">
        <f aca="false">'1ST QUARTER, 2017'!Q80+'2ND QUARTER, 2017'!Q80+'3RD QUARTER, 2017'!Q80+'4TH QUARTER, 2017'!Q80</f>
        <v>0</v>
      </c>
      <c r="R80" s="1929" t="n">
        <f aca="false">SUM(M80:Q80)</f>
        <v>69</v>
      </c>
      <c r="S80" s="1719" t="n">
        <f aca="false">'1ST QUARTER, 2017'!S80+'2ND QUARTER, 2017'!S80+'3RD QUARTER, 2017'!S80+'4TH QUARTER, 2017'!S80</f>
        <v>29</v>
      </c>
      <c r="T80" s="1719" t="n">
        <f aca="false">'1ST QUARTER, 2017'!T80+'2ND QUARTER, 2017'!T80+'3RD QUARTER, 2017'!T80+'4TH QUARTER, 2017'!T80</f>
        <v>3</v>
      </c>
      <c r="U80" s="1719" t="n">
        <f aca="false">'1ST QUARTER, 2017'!U80+'2ND QUARTER, 2017'!U80+'3RD QUARTER, 2017'!U80+'4TH QUARTER, 2017'!U80</f>
        <v>1</v>
      </c>
      <c r="V80" s="1719" t="n">
        <f aca="false">'1ST QUARTER, 2017'!V80+'2ND QUARTER, 2017'!V80+'3RD QUARTER, 2017'!V80+'4TH QUARTER, 2017'!V80</f>
        <v>6</v>
      </c>
      <c r="W80" s="1722" t="n">
        <f aca="false">SUM(S80:V80)</f>
        <v>39</v>
      </c>
      <c r="X80" s="1930" t="n">
        <f aca="false">SUM(W80,R80,L80)</f>
        <v>185</v>
      </c>
      <c r="Y80" s="1719" t="n">
        <f aca="false">'1ST QUARTER, 2017'!Y80+'2ND QUARTER, 2017'!Y80+'3RD QUARTER, 2017'!Y80+'4TH QUARTER, 2017'!Y80</f>
        <v>42</v>
      </c>
      <c r="Z80" s="1719" t="n">
        <f aca="false">'1ST QUARTER, 2017'!Z80+'2ND QUARTER, 2017'!Z80+'3RD QUARTER, 2017'!Z80+'4TH QUARTER, 2017'!Z80</f>
        <v>0</v>
      </c>
      <c r="AA80" s="1931" t="n">
        <f aca="false">SUM(Y80:Z80)</f>
        <v>42</v>
      </c>
      <c r="AB80" s="1719" t="n">
        <f aca="false">'1ST QUARTER, 2017'!AB80+'2ND QUARTER, 2017'!AB80+'3RD QUARTER, 2017'!AB80+'4TH QUARTER, 2017'!AB80</f>
        <v>0</v>
      </c>
      <c r="AC80" s="1719" t="n">
        <f aca="false">'1ST QUARTER, 2017'!AC80+'2ND QUARTER, 2017'!AC80+'3RD QUARTER, 2017'!AC80+'4TH QUARTER, 2017'!AC80</f>
        <v>0</v>
      </c>
      <c r="AD80" s="1719" t="n">
        <f aca="false">'1ST QUARTER, 2017'!AD80+'2ND QUARTER, 2017'!AD80+'3RD QUARTER, 2017'!AD80+'4TH QUARTER, 2017'!AD80</f>
        <v>0</v>
      </c>
      <c r="AE80" s="1719" t="n">
        <f aca="false">'1ST QUARTER, 2017'!AE80+'2ND QUARTER, 2017'!AE80+'3RD QUARTER, 2017'!AE80+'4TH QUARTER, 2017'!AE80</f>
        <v>0</v>
      </c>
      <c r="AF80" s="1732" t="n">
        <f aca="false">SUM(AB80:AE80)</f>
        <v>0</v>
      </c>
      <c r="AG80" s="1932" t="n">
        <f aca="false">'1ST QUARTER, 2017'!AG80+'2ND QUARTER, 2017'!AG80+'3RD QUARTER, 2017'!AG80+'4TH QUARTER, 2017'!AG80</f>
        <v>65</v>
      </c>
    </row>
    <row r="81" customFormat="false" ht="33.75" hidden="false" customHeight="false" outlineLevel="0" collapsed="false">
      <c r="B81" s="1933" t="s">
        <v>91</v>
      </c>
      <c r="C81" s="1719" t="n">
        <f aca="false">'1ST QUARTER, 2017'!C81+'2ND QUARTER, 2017'!C81+'3RD QUARTER, 2017'!C81+'4TH QUARTER, 2017'!C81</f>
        <v>5</v>
      </c>
      <c r="D81" s="1719" t="n">
        <f aca="false">'1ST QUARTER, 2017'!D81+'2ND QUARTER, 2017'!D81+'3RD QUARTER, 2017'!D81+'4TH QUARTER, 2017'!D81</f>
        <v>41</v>
      </c>
      <c r="E81" s="1719" t="n">
        <f aca="false">'1ST QUARTER, 2017'!E81+'2ND QUARTER, 2017'!E81+'3RD QUARTER, 2017'!E81+'4TH QUARTER, 2017'!E81</f>
        <v>167</v>
      </c>
      <c r="F81" s="1928" t="n">
        <f aca="false">SUM(C81:E81)</f>
        <v>213</v>
      </c>
      <c r="G81" s="1719" t="n">
        <f aca="false">'1ST QUARTER, 2017'!G81+'2ND QUARTER, 2017'!G81+'3RD QUARTER, 2017'!G81+'4TH QUARTER, 2017'!G81</f>
        <v>24</v>
      </c>
      <c r="H81" s="1719" t="n">
        <f aca="false">'1ST QUARTER, 2017'!H81+'2ND QUARTER, 2017'!H81+'3RD QUARTER, 2017'!H81+'4TH QUARTER, 2017'!H81</f>
        <v>19</v>
      </c>
      <c r="I81" s="1719" t="n">
        <f aca="false">'1ST QUARTER, 2017'!I81+'2ND QUARTER, 2017'!I81+'3RD QUARTER, 2017'!I81+'4TH QUARTER, 2017'!I81</f>
        <v>33</v>
      </c>
      <c r="J81" s="1719" t="n">
        <f aca="false">'1ST QUARTER, 2017'!J81+'2ND QUARTER, 2017'!J81+'3RD QUARTER, 2017'!J81+'4TH QUARTER, 2017'!J81</f>
        <v>42</v>
      </c>
      <c r="K81" s="1719" t="n">
        <f aca="false">'1ST QUARTER, 2017'!K81+'2ND QUARTER, 2017'!K81+'3RD QUARTER, 2017'!K81+'4TH QUARTER, 2017'!K81</f>
        <v>0</v>
      </c>
      <c r="L81" s="1929" t="n">
        <f aca="false">SUM(G81:K81)</f>
        <v>118</v>
      </c>
      <c r="M81" s="1719" t="n">
        <f aca="false">'1ST QUARTER, 2017'!M81+'2ND QUARTER, 2017'!M81+'3RD QUARTER, 2017'!M81+'4TH QUARTER, 2017'!M81</f>
        <v>1</v>
      </c>
      <c r="N81" s="1719" t="n">
        <f aca="false">'1ST QUARTER, 2017'!N81+'2ND QUARTER, 2017'!N81+'3RD QUARTER, 2017'!N81+'4TH QUARTER, 2017'!N81</f>
        <v>129</v>
      </c>
      <c r="O81" s="1719" t="n">
        <f aca="false">'1ST QUARTER, 2017'!O81+'2ND QUARTER, 2017'!O81+'3RD QUARTER, 2017'!O81+'4TH QUARTER, 2017'!O81</f>
        <v>47</v>
      </c>
      <c r="P81" s="1719" t="n">
        <f aca="false">'1ST QUARTER, 2017'!P81+'2ND QUARTER, 2017'!P81+'3RD QUARTER, 2017'!P81+'4TH QUARTER, 2017'!P81</f>
        <v>8</v>
      </c>
      <c r="Q81" s="1719" t="n">
        <f aca="false">'1ST QUARTER, 2017'!Q81+'2ND QUARTER, 2017'!Q81+'3RD QUARTER, 2017'!Q81+'4TH QUARTER, 2017'!Q81</f>
        <v>5</v>
      </c>
      <c r="R81" s="1929" t="n">
        <f aca="false">SUM(M81:Q81)</f>
        <v>190</v>
      </c>
      <c r="S81" s="1719" t="n">
        <f aca="false">'1ST QUARTER, 2017'!S81+'2ND QUARTER, 2017'!S81+'3RD QUARTER, 2017'!S81+'4TH QUARTER, 2017'!S81</f>
        <v>38</v>
      </c>
      <c r="T81" s="1719" t="n">
        <f aca="false">'1ST QUARTER, 2017'!T81+'2ND QUARTER, 2017'!T81+'3RD QUARTER, 2017'!T81+'4TH QUARTER, 2017'!T81</f>
        <v>0</v>
      </c>
      <c r="U81" s="1719" t="n">
        <f aca="false">'1ST QUARTER, 2017'!U81+'2ND QUARTER, 2017'!U81+'3RD QUARTER, 2017'!U81+'4TH QUARTER, 2017'!U81</f>
        <v>0</v>
      </c>
      <c r="V81" s="1719" t="n">
        <f aca="false">'1ST QUARTER, 2017'!V81+'2ND QUARTER, 2017'!V81+'3RD QUARTER, 2017'!V81+'4TH QUARTER, 2017'!V81</f>
        <v>4</v>
      </c>
      <c r="W81" s="1722" t="n">
        <f aca="false">SUM(S81:V81)</f>
        <v>42</v>
      </c>
      <c r="X81" s="1930" t="n">
        <f aca="false">SUM(W81,R81,L81)</f>
        <v>350</v>
      </c>
      <c r="Y81" s="1719" t="n">
        <f aca="false">'1ST QUARTER, 2017'!Y81+'2ND QUARTER, 2017'!Y81+'3RD QUARTER, 2017'!Y81+'4TH QUARTER, 2017'!Y81</f>
        <v>30</v>
      </c>
      <c r="Z81" s="1719" t="n">
        <f aca="false">'1ST QUARTER, 2017'!Z81+'2ND QUARTER, 2017'!Z81+'3RD QUARTER, 2017'!Z81+'4TH QUARTER, 2017'!Z81</f>
        <v>5</v>
      </c>
      <c r="AA81" s="1931" t="n">
        <f aca="false">SUM(Y81:Z81)</f>
        <v>35</v>
      </c>
      <c r="AB81" s="1719" t="n">
        <f aca="false">'1ST QUARTER, 2017'!AB81+'2ND QUARTER, 2017'!AB81+'3RD QUARTER, 2017'!AB81+'4TH QUARTER, 2017'!AB81</f>
        <v>0</v>
      </c>
      <c r="AC81" s="1719" t="n">
        <f aca="false">'1ST QUARTER, 2017'!AC81+'2ND QUARTER, 2017'!AC81+'3RD QUARTER, 2017'!AC81+'4TH QUARTER, 2017'!AC81</f>
        <v>2</v>
      </c>
      <c r="AD81" s="1719" t="n">
        <f aca="false">'1ST QUARTER, 2017'!AD81+'2ND QUARTER, 2017'!AD81+'3RD QUARTER, 2017'!AD81+'4TH QUARTER, 2017'!AD81</f>
        <v>1</v>
      </c>
      <c r="AE81" s="1719" t="n">
        <f aca="false">'1ST QUARTER, 2017'!AE81+'2ND QUARTER, 2017'!AE81+'3RD QUARTER, 2017'!AE81+'4TH QUARTER, 2017'!AE81</f>
        <v>2</v>
      </c>
      <c r="AF81" s="1732" t="n">
        <f aca="false">SUM(AB81:AE81)</f>
        <v>5</v>
      </c>
      <c r="AG81" s="1932" t="n">
        <f aca="false">'1ST QUARTER, 2017'!AG81+'2ND QUARTER, 2017'!AG81+'3RD QUARTER, 2017'!AG81+'4TH QUARTER, 2017'!AG81</f>
        <v>59</v>
      </c>
    </row>
    <row r="82" customFormat="false" ht="33.75" hidden="false" customHeight="false" outlineLevel="0" collapsed="false">
      <c r="B82" s="1933" t="s">
        <v>92</v>
      </c>
      <c r="C82" s="1719" t="n">
        <f aca="false">'1ST QUARTER, 2017'!C82+'2ND QUARTER, 2017'!C82+'3RD QUARTER, 2017'!C82+'4TH QUARTER, 2017'!C82</f>
        <v>8</v>
      </c>
      <c r="D82" s="1719" t="n">
        <f aca="false">'1ST QUARTER, 2017'!D82+'2ND QUARTER, 2017'!D82+'3RD QUARTER, 2017'!D82+'4TH QUARTER, 2017'!D82</f>
        <v>22</v>
      </c>
      <c r="E82" s="1719" t="n">
        <f aca="false">'1ST QUARTER, 2017'!E82+'2ND QUARTER, 2017'!E82+'3RD QUARTER, 2017'!E82+'4TH QUARTER, 2017'!E82</f>
        <v>141</v>
      </c>
      <c r="F82" s="1928" t="n">
        <f aca="false">SUM(C82:E82)</f>
        <v>171</v>
      </c>
      <c r="G82" s="1719" t="n">
        <f aca="false">'1ST QUARTER, 2017'!G82+'2ND QUARTER, 2017'!G82+'3RD QUARTER, 2017'!G82+'4TH QUARTER, 2017'!G82</f>
        <v>19</v>
      </c>
      <c r="H82" s="1719" t="n">
        <f aca="false">'1ST QUARTER, 2017'!H82+'2ND QUARTER, 2017'!H82+'3RD QUARTER, 2017'!H82+'4TH QUARTER, 2017'!H82</f>
        <v>35</v>
      </c>
      <c r="I82" s="1719" t="n">
        <f aca="false">'1ST QUARTER, 2017'!I82+'2ND QUARTER, 2017'!I82+'3RD QUARTER, 2017'!I82+'4TH QUARTER, 2017'!I82</f>
        <v>12</v>
      </c>
      <c r="J82" s="1719" t="n">
        <f aca="false">'1ST QUARTER, 2017'!J82+'2ND QUARTER, 2017'!J82+'3RD QUARTER, 2017'!J82+'4TH QUARTER, 2017'!J82</f>
        <v>19</v>
      </c>
      <c r="K82" s="1719" t="n">
        <f aca="false">'1ST QUARTER, 2017'!K82+'2ND QUARTER, 2017'!K82+'3RD QUARTER, 2017'!K82+'4TH QUARTER, 2017'!K82</f>
        <v>2</v>
      </c>
      <c r="L82" s="1929" t="n">
        <f aca="false">SUM(G82:K82)</f>
        <v>87</v>
      </c>
      <c r="M82" s="1719" t="n">
        <f aca="false">'1ST QUARTER, 2017'!M82+'2ND QUARTER, 2017'!M82+'3RD QUARTER, 2017'!M82+'4TH QUARTER, 2017'!M82</f>
        <v>8</v>
      </c>
      <c r="N82" s="1719" t="n">
        <f aca="false">'1ST QUARTER, 2017'!N82+'2ND QUARTER, 2017'!N82+'3RD QUARTER, 2017'!N82+'4TH QUARTER, 2017'!N82</f>
        <v>74</v>
      </c>
      <c r="O82" s="1719" t="n">
        <f aca="false">'1ST QUARTER, 2017'!O82+'2ND QUARTER, 2017'!O82+'3RD QUARTER, 2017'!O82+'4TH QUARTER, 2017'!O82</f>
        <v>58</v>
      </c>
      <c r="P82" s="1719" t="n">
        <f aca="false">'1ST QUARTER, 2017'!P82+'2ND QUARTER, 2017'!P82+'3RD QUARTER, 2017'!P82+'4TH QUARTER, 2017'!P82</f>
        <v>9</v>
      </c>
      <c r="Q82" s="1719" t="n">
        <f aca="false">'1ST QUARTER, 2017'!Q82+'2ND QUARTER, 2017'!Q82+'3RD QUARTER, 2017'!Q82+'4TH QUARTER, 2017'!Q82</f>
        <v>8</v>
      </c>
      <c r="R82" s="1929" t="n">
        <f aca="false">SUM(M82:Q82)</f>
        <v>157</v>
      </c>
      <c r="S82" s="1719" t="n">
        <f aca="false">'1ST QUARTER, 2017'!S82+'2ND QUARTER, 2017'!S82+'3RD QUARTER, 2017'!S82+'4TH QUARTER, 2017'!S82</f>
        <v>57</v>
      </c>
      <c r="T82" s="1719" t="n">
        <f aca="false">'1ST QUARTER, 2017'!T82+'2ND QUARTER, 2017'!T82+'3RD QUARTER, 2017'!T82+'4TH QUARTER, 2017'!T82</f>
        <v>0</v>
      </c>
      <c r="U82" s="1719" t="n">
        <f aca="false">'1ST QUARTER, 2017'!U82+'2ND QUARTER, 2017'!U82+'3RD QUARTER, 2017'!U82+'4TH QUARTER, 2017'!U82</f>
        <v>0</v>
      </c>
      <c r="V82" s="1719" t="n">
        <f aca="false">'1ST QUARTER, 2017'!V82+'2ND QUARTER, 2017'!V82+'3RD QUARTER, 2017'!V82+'4TH QUARTER, 2017'!V82</f>
        <v>5</v>
      </c>
      <c r="W82" s="1722" t="n">
        <f aca="false">SUM(S82:V82)</f>
        <v>62</v>
      </c>
      <c r="X82" s="1930" t="n">
        <f aca="false">SUM(W82,R82,L82)</f>
        <v>306</v>
      </c>
      <c r="Y82" s="1719" t="n">
        <f aca="false">'1ST QUARTER, 2017'!Y82+'2ND QUARTER, 2017'!Y82+'3RD QUARTER, 2017'!Y82+'4TH QUARTER, 2017'!Y82</f>
        <v>86</v>
      </c>
      <c r="Z82" s="1719" t="n">
        <f aca="false">'1ST QUARTER, 2017'!Z82+'2ND QUARTER, 2017'!Z82+'3RD QUARTER, 2017'!Z82+'4TH QUARTER, 2017'!Z82</f>
        <v>8</v>
      </c>
      <c r="AA82" s="1931" t="n">
        <f aca="false">SUM(Y82:Z82)</f>
        <v>94</v>
      </c>
      <c r="AB82" s="1719" t="n">
        <f aca="false">'1ST QUARTER, 2017'!AB82+'2ND QUARTER, 2017'!AB82+'3RD QUARTER, 2017'!AB82+'4TH QUARTER, 2017'!AB82</f>
        <v>0</v>
      </c>
      <c r="AC82" s="1719" t="n">
        <f aca="false">'1ST QUARTER, 2017'!AC82+'2ND QUARTER, 2017'!AC82+'3RD QUARTER, 2017'!AC82+'4TH QUARTER, 2017'!AC82</f>
        <v>6</v>
      </c>
      <c r="AD82" s="1719" t="n">
        <f aca="false">'1ST QUARTER, 2017'!AD82+'2ND QUARTER, 2017'!AD82+'3RD QUARTER, 2017'!AD82+'4TH QUARTER, 2017'!AD82</f>
        <v>0</v>
      </c>
      <c r="AE82" s="1719" t="n">
        <f aca="false">'1ST QUARTER, 2017'!AE82+'2ND QUARTER, 2017'!AE82+'3RD QUARTER, 2017'!AE82+'4TH QUARTER, 2017'!AE82</f>
        <v>2</v>
      </c>
      <c r="AF82" s="1732" t="n">
        <f aca="false">SUM(AB82:AE82)</f>
        <v>8</v>
      </c>
      <c r="AG82" s="1932" t="n">
        <f aca="false">'1ST QUARTER, 2017'!AG82+'2ND QUARTER, 2017'!AG82+'3RD QUARTER, 2017'!AG82+'4TH QUARTER, 2017'!AG82</f>
        <v>87</v>
      </c>
    </row>
    <row r="83" customFormat="false" ht="45" hidden="false" customHeight="false" outlineLevel="0" collapsed="false">
      <c r="B83" s="1933" t="s">
        <v>93</v>
      </c>
      <c r="C83" s="1719" t="n">
        <f aca="false">'1ST QUARTER, 2017'!C83+'2ND QUARTER, 2017'!C83+'3RD QUARTER, 2017'!C83+'4TH QUARTER, 2017'!C83</f>
        <v>4</v>
      </c>
      <c r="D83" s="1719" t="n">
        <f aca="false">'1ST QUARTER, 2017'!D83+'2ND QUARTER, 2017'!D83+'3RD QUARTER, 2017'!D83+'4TH QUARTER, 2017'!D83</f>
        <v>15</v>
      </c>
      <c r="E83" s="1719" t="n">
        <f aca="false">'1ST QUARTER, 2017'!E83+'2ND QUARTER, 2017'!E83+'3RD QUARTER, 2017'!E83+'4TH QUARTER, 2017'!E83</f>
        <v>119</v>
      </c>
      <c r="F83" s="1928" t="n">
        <f aca="false">SUM(C83:E83)</f>
        <v>138</v>
      </c>
      <c r="G83" s="1719" t="n">
        <f aca="false">'1ST QUARTER, 2017'!G83+'2ND QUARTER, 2017'!G83+'3RD QUARTER, 2017'!G83+'4TH QUARTER, 2017'!G83</f>
        <v>6</v>
      </c>
      <c r="H83" s="1719" t="n">
        <f aca="false">'1ST QUARTER, 2017'!H83+'2ND QUARTER, 2017'!H83+'3RD QUARTER, 2017'!H83+'4TH QUARTER, 2017'!H83</f>
        <v>29</v>
      </c>
      <c r="I83" s="1719" t="n">
        <f aca="false">'1ST QUARTER, 2017'!I83+'2ND QUARTER, 2017'!I83+'3RD QUARTER, 2017'!I83+'4TH QUARTER, 2017'!I83</f>
        <v>8</v>
      </c>
      <c r="J83" s="1719" t="n">
        <f aca="false">'1ST QUARTER, 2017'!J83+'2ND QUARTER, 2017'!J83+'3RD QUARTER, 2017'!J83+'4TH QUARTER, 2017'!J83</f>
        <v>13</v>
      </c>
      <c r="K83" s="1719" t="n">
        <f aca="false">'1ST QUARTER, 2017'!K83+'2ND QUARTER, 2017'!K83+'3RD QUARTER, 2017'!K83+'4TH QUARTER, 2017'!K83</f>
        <v>12</v>
      </c>
      <c r="L83" s="1929" t="n">
        <f aca="false">SUM(G83:K83)</f>
        <v>68</v>
      </c>
      <c r="M83" s="1719" t="n">
        <f aca="false">'1ST QUARTER, 2017'!M83+'2ND QUARTER, 2017'!M83+'3RD QUARTER, 2017'!M83+'4TH QUARTER, 2017'!M83</f>
        <v>1</v>
      </c>
      <c r="N83" s="1719" t="n">
        <f aca="false">'1ST QUARTER, 2017'!N83+'2ND QUARTER, 2017'!N83+'3RD QUARTER, 2017'!N83+'4TH QUARTER, 2017'!N83</f>
        <v>27</v>
      </c>
      <c r="O83" s="1719" t="n">
        <f aca="false">'1ST QUARTER, 2017'!O83+'2ND QUARTER, 2017'!O83+'3RD QUARTER, 2017'!O83+'4TH QUARTER, 2017'!O83</f>
        <v>23</v>
      </c>
      <c r="P83" s="1719" t="n">
        <f aca="false">'1ST QUARTER, 2017'!P83+'2ND QUARTER, 2017'!P83+'3RD QUARTER, 2017'!P83+'4TH QUARTER, 2017'!P83</f>
        <v>3</v>
      </c>
      <c r="Q83" s="1719" t="n">
        <f aca="false">'1ST QUARTER, 2017'!Q83+'2ND QUARTER, 2017'!Q83+'3RD QUARTER, 2017'!Q83+'4TH QUARTER, 2017'!Q83</f>
        <v>1</v>
      </c>
      <c r="R83" s="1929" t="n">
        <f aca="false">SUM(M83:Q83)</f>
        <v>55</v>
      </c>
      <c r="S83" s="1719" t="n">
        <f aca="false">'1ST QUARTER, 2017'!S83+'2ND QUARTER, 2017'!S83+'3RD QUARTER, 2017'!S83+'4TH QUARTER, 2017'!S83</f>
        <v>23</v>
      </c>
      <c r="T83" s="1719" t="n">
        <f aca="false">'1ST QUARTER, 2017'!T83+'2ND QUARTER, 2017'!T83+'3RD QUARTER, 2017'!T83+'4TH QUARTER, 2017'!T83</f>
        <v>1</v>
      </c>
      <c r="U83" s="1719" t="n">
        <f aca="false">'1ST QUARTER, 2017'!U83+'2ND QUARTER, 2017'!U83+'3RD QUARTER, 2017'!U83+'4TH QUARTER, 2017'!U83</f>
        <v>1</v>
      </c>
      <c r="V83" s="1719" t="n">
        <f aca="false">'1ST QUARTER, 2017'!V83+'2ND QUARTER, 2017'!V83+'3RD QUARTER, 2017'!V83+'4TH QUARTER, 2017'!V83</f>
        <v>0</v>
      </c>
      <c r="W83" s="1722" t="n">
        <f aca="false">SUM(S83:V83)</f>
        <v>25</v>
      </c>
      <c r="X83" s="1930" t="n">
        <f aca="false">SUM(W83,R83,L83)</f>
        <v>148</v>
      </c>
      <c r="Y83" s="1719" t="n">
        <f aca="false">'1ST QUARTER, 2017'!Y83+'2ND QUARTER, 2017'!Y83+'3RD QUARTER, 2017'!Y83+'4TH QUARTER, 2017'!Y83</f>
        <v>27</v>
      </c>
      <c r="Z83" s="1719" t="n">
        <f aca="false">'1ST QUARTER, 2017'!Z83+'2ND QUARTER, 2017'!Z83+'3RD QUARTER, 2017'!Z83+'4TH QUARTER, 2017'!Z83</f>
        <v>4</v>
      </c>
      <c r="AA83" s="1931" t="n">
        <f aca="false">SUM(Y83:Z83)</f>
        <v>31</v>
      </c>
      <c r="AB83" s="1719" t="n">
        <f aca="false">'1ST QUARTER, 2017'!AB83+'2ND QUARTER, 2017'!AB83+'3RD QUARTER, 2017'!AB83+'4TH QUARTER, 2017'!AB83</f>
        <v>0</v>
      </c>
      <c r="AC83" s="1719" t="n">
        <f aca="false">'1ST QUARTER, 2017'!AC83+'2ND QUARTER, 2017'!AC83+'3RD QUARTER, 2017'!AC83+'4TH QUARTER, 2017'!AC83</f>
        <v>1</v>
      </c>
      <c r="AD83" s="1719" t="n">
        <f aca="false">'1ST QUARTER, 2017'!AD83+'2ND QUARTER, 2017'!AD83+'3RD QUARTER, 2017'!AD83+'4TH QUARTER, 2017'!AD83</f>
        <v>1</v>
      </c>
      <c r="AE83" s="1719" t="n">
        <f aca="false">'1ST QUARTER, 2017'!AE83+'2ND QUARTER, 2017'!AE83+'3RD QUARTER, 2017'!AE83+'4TH QUARTER, 2017'!AE83</f>
        <v>2</v>
      </c>
      <c r="AF83" s="1732" t="n">
        <f aca="false">SUM(AB83:AE83)</f>
        <v>4</v>
      </c>
      <c r="AG83" s="1932" t="n">
        <f aca="false">'1ST QUARTER, 2017'!AG83+'2ND QUARTER, 2017'!AG83+'3RD QUARTER, 2017'!AG83+'4TH QUARTER, 2017'!AG83</f>
        <v>24</v>
      </c>
    </row>
    <row r="84" customFormat="false" ht="33.75" hidden="false" customHeight="false" outlineLevel="0" collapsed="false">
      <c r="B84" s="1933" t="s">
        <v>94</v>
      </c>
      <c r="C84" s="1719" t="n">
        <f aca="false">'1ST QUARTER, 2017'!C84+'2ND QUARTER, 2017'!C84+'3RD QUARTER, 2017'!C84+'4TH QUARTER, 2017'!C84</f>
        <v>25</v>
      </c>
      <c r="D84" s="1719" t="n">
        <f aca="false">'1ST QUARTER, 2017'!D84+'2ND QUARTER, 2017'!D84+'3RD QUARTER, 2017'!D84+'4TH QUARTER, 2017'!D84</f>
        <v>58</v>
      </c>
      <c r="E84" s="1719" t="n">
        <f aca="false">'1ST QUARTER, 2017'!E84+'2ND QUARTER, 2017'!E84+'3RD QUARTER, 2017'!E84+'4TH QUARTER, 2017'!E84</f>
        <v>222</v>
      </c>
      <c r="F84" s="1928" t="n">
        <f aca="false">SUM(C84:E84)</f>
        <v>305</v>
      </c>
      <c r="G84" s="1719" t="n">
        <f aca="false">'1ST QUARTER, 2017'!G84+'2ND QUARTER, 2017'!G84+'3RD QUARTER, 2017'!G84+'4TH QUARTER, 2017'!G84</f>
        <v>26</v>
      </c>
      <c r="H84" s="1719" t="n">
        <f aca="false">'1ST QUARTER, 2017'!H84+'2ND QUARTER, 2017'!H84+'3RD QUARTER, 2017'!H84+'4TH QUARTER, 2017'!H84</f>
        <v>47</v>
      </c>
      <c r="I84" s="1719" t="n">
        <f aca="false">'1ST QUARTER, 2017'!I84+'2ND QUARTER, 2017'!I84+'3RD QUARTER, 2017'!I84+'4TH QUARTER, 2017'!I84</f>
        <v>34</v>
      </c>
      <c r="J84" s="1719" t="n">
        <f aca="false">'1ST QUARTER, 2017'!J84+'2ND QUARTER, 2017'!J84+'3RD QUARTER, 2017'!J84+'4TH QUARTER, 2017'!J84</f>
        <v>45</v>
      </c>
      <c r="K84" s="1719" t="n">
        <f aca="false">'1ST QUARTER, 2017'!K84+'2ND QUARTER, 2017'!K84+'3RD QUARTER, 2017'!K84+'4TH QUARTER, 2017'!K84</f>
        <v>0</v>
      </c>
      <c r="L84" s="1929" t="n">
        <f aca="false">SUM(G84:K84)</f>
        <v>152</v>
      </c>
      <c r="M84" s="1719" t="n">
        <f aca="false">'1ST QUARTER, 2017'!M84+'2ND QUARTER, 2017'!M84+'3RD QUARTER, 2017'!M84+'4TH QUARTER, 2017'!M84</f>
        <v>8</v>
      </c>
      <c r="N84" s="1719" t="n">
        <f aca="false">'1ST QUARTER, 2017'!N84+'2ND QUARTER, 2017'!N84+'3RD QUARTER, 2017'!N84+'4TH QUARTER, 2017'!N84</f>
        <v>155</v>
      </c>
      <c r="O84" s="1719" t="n">
        <f aca="false">'1ST QUARTER, 2017'!O84+'2ND QUARTER, 2017'!O84+'3RD QUARTER, 2017'!O84+'4TH QUARTER, 2017'!O84</f>
        <v>92</v>
      </c>
      <c r="P84" s="1719" t="n">
        <f aca="false">'1ST QUARTER, 2017'!P84+'2ND QUARTER, 2017'!P84+'3RD QUARTER, 2017'!P84+'4TH QUARTER, 2017'!P84</f>
        <v>28</v>
      </c>
      <c r="Q84" s="1719" t="n">
        <f aca="false">'1ST QUARTER, 2017'!Q84+'2ND QUARTER, 2017'!Q84+'3RD QUARTER, 2017'!Q84+'4TH QUARTER, 2017'!Q84</f>
        <v>8</v>
      </c>
      <c r="R84" s="1929" t="n">
        <f aca="false">SUM(M84:Q84)</f>
        <v>291</v>
      </c>
      <c r="S84" s="1719" t="n">
        <f aca="false">'1ST QUARTER, 2017'!S84+'2ND QUARTER, 2017'!S84+'3RD QUARTER, 2017'!S84+'4TH QUARTER, 2017'!S84</f>
        <v>70</v>
      </c>
      <c r="T84" s="1719" t="n">
        <f aca="false">'1ST QUARTER, 2017'!T84+'2ND QUARTER, 2017'!T84+'3RD QUARTER, 2017'!T84+'4TH QUARTER, 2017'!T84</f>
        <v>4</v>
      </c>
      <c r="U84" s="1719" t="n">
        <f aca="false">'1ST QUARTER, 2017'!U84+'2ND QUARTER, 2017'!U84+'3RD QUARTER, 2017'!U84+'4TH QUARTER, 2017'!U84</f>
        <v>0</v>
      </c>
      <c r="V84" s="1719" t="n">
        <f aca="false">'1ST QUARTER, 2017'!V84+'2ND QUARTER, 2017'!V84+'3RD QUARTER, 2017'!V84+'4TH QUARTER, 2017'!V84</f>
        <v>7</v>
      </c>
      <c r="W84" s="1722" t="n">
        <f aca="false">SUM(S84:V84)</f>
        <v>81</v>
      </c>
      <c r="X84" s="1930" t="n">
        <f aca="false">SUM(W84,R84,L84)</f>
        <v>524</v>
      </c>
      <c r="Y84" s="1719" t="n">
        <f aca="false">'1ST QUARTER, 2017'!Y84+'2ND QUARTER, 2017'!Y84+'3RD QUARTER, 2017'!Y84+'4TH QUARTER, 2017'!Y84</f>
        <v>80</v>
      </c>
      <c r="Z84" s="1719" t="n">
        <f aca="false">'1ST QUARTER, 2017'!Z84+'2ND QUARTER, 2017'!Z84+'3RD QUARTER, 2017'!Z84+'4TH QUARTER, 2017'!Z84</f>
        <v>25</v>
      </c>
      <c r="AA84" s="1931" t="n">
        <f aca="false">SUM(Y84:Z84)</f>
        <v>105</v>
      </c>
      <c r="AB84" s="1719" t="n">
        <f aca="false">'1ST QUARTER, 2017'!AB84+'2ND QUARTER, 2017'!AB84+'3RD QUARTER, 2017'!AB84+'4TH QUARTER, 2017'!AB84</f>
        <v>0</v>
      </c>
      <c r="AC84" s="1719" t="n">
        <f aca="false">'1ST QUARTER, 2017'!AC84+'2ND QUARTER, 2017'!AC84+'3RD QUARTER, 2017'!AC84+'4TH QUARTER, 2017'!AC84</f>
        <v>20</v>
      </c>
      <c r="AD84" s="1719" t="n">
        <f aca="false">'1ST QUARTER, 2017'!AD84+'2ND QUARTER, 2017'!AD84+'3RD QUARTER, 2017'!AD84+'4TH QUARTER, 2017'!AD84</f>
        <v>1</v>
      </c>
      <c r="AE84" s="1719" t="n">
        <f aca="false">'1ST QUARTER, 2017'!AE84+'2ND QUARTER, 2017'!AE84+'3RD QUARTER, 2017'!AE84+'4TH QUARTER, 2017'!AE84</f>
        <v>4</v>
      </c>
      <c r="AF84" s="1732" t="n">
        <f aca="false">SUM(AB84:AE84)</f>
        <v>25</v>
      </c>
      <c r="AG84" s="1932" t="n">
        <f aca="false">'1ST QUARTER, 2017'!AG84+'2ND QUARTER, 2017'!AG84+'3RD QUARTER, 2017'!AG84+'4TH QUARTER, 2017'!AG84</f>
        <v>76</v>
      </c>
    </row>
    <row r="85" customFormat="false" ht="33.75" hidden="false" customHeight="false" outlineLevel="0" collapsed="false">
      <c r="B85" s="1933" t="s">
        <v>95</v>
      </c>
      <c r="C85" s="1719" t="n">
        <f aca="false">'1ST QUARTER, 2017'!C85+'2ND QUARTER, 2017'!C85+'3RD QUARTER, 2017'!C85+'4TH QUARTER, 2017'!C85</f>
        <v>2</v>
      </c>
      <c r="D85" s="1719" t="n">
        <f aca="false">'1ST QUARTER, 2017'!D85+'2ND QUARTER, 2017'!D85+'3RD QUARTER, 2017'!D85+'4TH QUARTER, 2017'!D85</f>
        <v>50</v>
      </c>
      <c r="E85" s="1719" t="n">
        <f aca="false">'1ST QUARTER, 2017'!E85+'2ND QUARTER, 2017'!E85+'3RD QUARTER, 2017'!E85+'4TH QUARTER, 2017'!E85</f>
        <v>12</v>
      </c>
      <c r="F85" s="1928" t="n">
        <f aca="false">SUM(C85:E85)</f>
        <v>64</v>
      </c>
      <c r="G85" s="1719" t="n">
        <f aca="false">'1ST QUARTER, 2017'!G85+'2ND QUARTER, 2017'!G85+'3RD QUARTER, 2017'!G85+'4TH QUARTER, 2017'!G85</f>
        <v>9</v>
      </c>
      <c r="H85" s="1719" t="n">
        <f aca="false">'1ST QUARTER, 2017'!H85+'2ND QUARTER, 2017'!H85+'3RD QUARTER, 2017'!H85+'4TH QUARTER, 2017'!H85</f>
        <v>17</v>
      </c>
      <c r="I85" s="1719" t="n">
        <f aca="false">'1ST QUARTER, 2017'!I85+'2ND QUARTER, 2017'!I85+'3RD QUARTER, 2017'!I85+'4TH QUARTER, 2017'!I85</f>
        <v>0</v>
      </c>
      <c r="J85" s="1719" t="n">
        <f aca="false">'1ST QUARTER, 2017'!J85+'2ND QUARTER, 2017'!J85+'3RD QUARTER, 2017'!J85+'4TH QUARTER, 2017'!J85</f>
        <v>12</v>
      </c>
      <c r="K85" s="1719" t="n">
        <f aca="false">'1ST QUARTER, 2017'!K85+'2ND QUARTER, 2017'!K85+'3RD QUARTER, 2017'!K85+'4TH QUARTER, 2017'!K85</f>
        <v>0</v>
      </c>
      <c r="L85" s="1929" t="n">
        <f aca="false">SUM(G85:K85)</f>
        <v>38</v>
      </c>
      <c r="M85" s="1719" t="n">
        <f aca="false">'1ST QUARTER, 2017'!M85+'2ND QUARTER, 2017'!M85+'3RD QUARTER, 2017'!M85+'4TH QUARTER, 2017'!M85</f>
        <v>0</v>
      </c>
      <c r="N85" s="1719" t="n">
        <f aca="false">'1ST QUARTER, 2017'!N85+'2ND QUARTER, 2017'!N85+'3RD QUARTER, 2017'!N85+'4TH QUARTER, 2017'!N85</f>
        <v>62</v>
      </c>
      <c r="O85" s="1719" t="n">
        <f aca="false">'1ST QUARTER, 2017'!O85+'2ND QUARTER, 2017'!O85+'3RD QUARTER, 2017'!O85+'4TH QUARTER, 2017'!O85</f>
        <v>6</v>
      </c>
      <c r="P85" s="1719" t="n">
        <f aca="false">'1ST QUARTER, 2017'!P85+'2ND QUARTER, 2017'!P85+'3RD QUARTER, 2017'!P85+'4TH QUARTER, 2017'!P85</f>
        <v>0</v>
      </c>
      <c r="Q85" s="1719" t="n">
        <f aca="false">'1ST QUARTER, 2017'!Q85+'2ND QUARTER, 2017'!Q85+'3RD QUARTER, 2017'!Q85+'4TH QUARTER, 2017'!Q85</f>
        <v>1</v>
      </c>
      <c r="R85" s="1929" t="n">
        <f aca="false">SUM(M85:Q85)</f>
        <v>69</v>
      </c>
      <c r="S85" s="1719" t="n">
        <f aca="false">'1ST QUARTER, 2017'!S85+'2ND QUARTER, 2017'!S85+'3RD QUARTER, 2017'!S85+'4TH QUARTER, 2017'!S85</f>
        <v>9</v>
      </c>
      <c r="T85" s="1719" t="n">
        <f aca="false">'1ST QUARTER, 2017'!T85+'2ND QUARTER, 2017'!T85+'3RD QUARTER, 2017'!T85+'4TH QUARTER, 2017'!T85</f>
        <v>0</v>
      </c>
      <c r="U85" s="1719" t="n">
        <f aca="false">'1ST QUARTER, 2017'!U85+'2ND QUARTER, 2017'!U85+'3RD QUARTER, 2017'!U85+'4TH QUARTER, 2017'!U85</f>
        <v>0</v>
      </c>
      <c r="V85" s="1719" t="n">
        <f aca="false">'1ST QUARTER, 2017'!V85+'2ND QUARTER, 2017'!V85+'3RD QUARTER, 2017'!V85+'4TH QUARTER, 2017'!V85</f>
        <v>1</v>
      </c>
      <c r="W85" s="1722" t="n">
        <f aca="false">SUM(S85:V85)</f>
        <v>10</v>
      </c>
      <c r="X85" s="1930" t="n">
        <f aca="false">SUM(W85,R85,L85)</f>
        <v>117</v>
      </c>
      <c r="Y85" s="1719" t="n">
        <f aca="false">'1ST QUARTER, 2017'!Y85+'2ND QUARTER, 2017'!Y85+'3RD QUARTER, 2017'!Y85+'4TH QUARTER, 2017'!Y85</f>
        <v>6</v>
      </c>
      <c r="Z85" s="1719" t="n">
        <f aca="false">'1ST QUARTER, 2017'!Z85+'2ND QUARTER, 2017'!Z85+'3RD QUARTER, 2017'!Z85+'4TH QUARTER, 2017'!Z85</f>
        <v>1</v>
      </c>
      <c r="AA85" s="1931" t="n">
        <f aca="false">SUM(Y85:Z85)</f>
        <v>7</v>
      </c>
      <c r="AB85" s="1719" t="n">
        <f aca="false">'1ST QUARTER, 2017'!AB85+'2ND QUARTER, 2017'!AB85+'3RD QUARTER, 2017'!AB85+'4TH QUARTER, 2017'!AB85</f>
        <v>0</v>
      </c>
      <c r="AC85" s="1719" t="n">
        <f aca="false">'1ST QUARTER, 2017'!AC85+'2ND QUARTER, 2017'!AC85+'3RD QUARTER, 2017'!AC85+'4TH QUARTER, 2017'!AC85</f>
        <v>2</v>
      </c>
      <c r="AD85" s="1719" t="n">
        <f aca="false">'1ST QUARTER, 2017'!AD85+'2ND QUARTER, 2017'!AD85+'3RD QUARTER, 2017'!AD85+'4TH QUARTER, 2017'!AD85</f>
        <v>0</v>
      </c>
      <c r="AE85" s="1719" t="n">
        <f aca="false">'1ST QUARTER, 2017'!AE85+'2ND QUARTER, 2017'!AE85+'3RD QUARTER, 2017'!AE85+'4TH QUARTER, 2017'!AE85</f>
        <v>0</v>
      </c>
      <c r="AF85" s="1732" t="n">
        <f aca="false">SUM(AB85:AE85)</f>
        <v>2</v>
      </c>
      <c r="AG85" s="1932" t="n">
        <f aca="false">'1ST QUARTER, 2017'!AG85+'2ND QUARTER, 2017'!AG85+'3RD QUARTER, 2017'!AG85+'4TH QUARTER, 2017'!AG85</f>
        <v>25</v>
      </c>
    </row>
    <row r="86" customFormat="false" ht="33.75" hidden="false" customHeight="false" outlineLevel="0" collapsed="false">
      <c r="B86" s="1933" t="s">
        <v>96</v>
      </c>
      <c r="C86" s="1719" t="n">
        <f aca="false">'1ST QUARTER, 2017'!C86+'2ND QUARTER, 2017'!C86+'3RD QUARTER, 2017'!C86+'4TH QUARTER, 2017'!C86</f>
        <v>30</v>
      </c>
      <c r="D86" s="1719" t="n">
        <f aca="false">'1ST QUARTER, 2017'!D86+'2ND QUARTER, 2017'!D86+'3RD QUARTER, 2017'!D86+'4TH QUARTER, 2017'!D86</f>
        <v>147</v>
      </c>
      <c r="E86" s="1719" t="n">
        <f aca="false">'1ST QUARTER, 2017'!E86+'2ND QUARTER, 2017'!E86+'3RD QUARTER, 2017'!E86+'4TH QUARTER, 2017'!E86</f>
        <v>376</v>
      </c>
      <c r="F86" s="1928" t="n">
        <f aca="false">SUM(C86:E86)</f>
        <v>553</v>
      </c>
      <c r="G86" s="1719" t="n">
        <f aca="false">'1ST QUARTER, 2017'!G86+'2ND QUARTER, 2017'!G86+'3RD QUARTER, 2017'!G86+'4TH QUARTER, 2017'!G86</f>
        <v>62</v>
      </c>
      <c r="H86" s="1719" t="n">
        <f aca="false">'1ST QUARTER, 2017'!H86+'2ND QUARTER, 2017'!H86+'3RD QUARTER, 2017'!H86+'4TH QUARTER, 2017'!H86</f>
        <v>82</v>
      </c>
      <c r="I86" s="1719" t="n">
        <f aca="false">'1ST QUARTER, 2017'!I86+'2ND QUARTER, 2017'!I86+'3RD QUARTER, 2017'!I86+'4TH QUARTER, 2017'!I86</f>
        <v>50</v>
      </c>
      <c r="J86" s="1719" t="n">
        <f aca="false">'1ST QUARTER, 2017'!J86+'2ND QUARTER, 2017'!J86+'3RD QUARTER, 2017'!J86+'4TH QUARTER, 2017'!J86</f>
        <v>70</v>
      </c>
      <c r="K86" s="1719" t="n">
        <f aca="false">'1ST QUARTER, 2017'!K86+'2ND QUARTER, 2017'!K86+'3RD QUARTER, 2017'!K86+'4TH QUARTER, 2017'!K86</f>
        <v>4</v>
      </c>
      <c r="L86" s="1929" t="n">
        <f aca="false">SUM(G86:K86)</f>
        <v>268</v>
      </c>
      <c r="M86" s="1719" t="n">
        <f aca="false">'1ST QUARTER, 2017'!M86+'2ND QUARTER, 2017'!M86+'3RD QUARTER, 2017'!M86+'4TH QUARTER, 2017'!M86</f>
        <v>7</v>
      </c>
      <c r="N86" s="1719" t="n">
        <f aca="false">'1ST QUARTER, 2017'!N86+'2ND QUARTER, 2017'!N86+'3RD QUARTER, 2017'!N86+'4TH QUARTER, 2017'!N86</f>
        <v>379</v>
      </c>
      <c r="O86" s="1719" t="n">
        <f aca="false">'1ST QUARTER, 2017'!O86+'2ND QUARTER, 2017'!O86+'3RD QUARTER, 2017'!O86+'4TH QUARTER, 2017'!O86</f>
        <v>109</v>
      </c>
      <c r="P86" s="1719" t="n">
        <f aca="false">'1ST QUARTER, 2017'!P86+'2ND QUARTER, 2017'!P86+'3RD QUARTER, 2017'!P86+'4TH QUARTER, 2017'!P86</f>
        <v>20</v>
      </c>
      <c r="Q86" s="1719" t="n">
        <f aca="false">'1ST QUARTER, 2017'!Q86+'2ND QUARTER, 2017'!Q86+'3RD QUARTER, 2017'!Q86+'4TH QUARTER, 2017'!Q86</f>
        <v>17</v>
      </c>
      <c r="R86" s="1929" t="n">
        <f aca="false">SUM(M86:Q86)</f>
        <v>532</v>
      </c>
      <c r="S86" s="1719" t="n">
        <f aca="false">'1ST QUARTER, 2017'!S86+'2ND QUARTER, 2017'!S86+'3RD QUARTER, 2017'!S86+'4TH QUARTER, 2017'!S86</f>
        <v>123</v>
      </c>
      <c r="T86" s="1719" t="n">
        <f aca="false">'1ST QUARTER, 2017'!T86+'2ND QUARTER, 2017'!T86+'3RD QUARTER, 2017'!T86+'4TH QUARTER, 2017'!T86</f>
        <v>0</v>
      </c>
      <c r="U86" s="1719" t="n">
        <f aca="false">'1ST QUARTER, 2017'!U86+'2ND QUARTER, 2017'!U86+'3RD QUARTER, 2017'!U86+'4TH QUARTER, 2017'!U86</f>
        <v>0</v>
      </c>
      <c r="V86" s="1719" t="n">
        <f aca="false">'1ST QUARTER, 2017'!V86+'2ND QUARTER, 2017'!V86+'3RD QUARTER, 2017'!V86+'4TH QUARTER, 2017'!V86</f>
        <v>10</v>
      </c>
      <c r="W86" s="1722" t="n">
        <f aca="false">SUM(S86:V86)</f>
        <v>133</v>
      </c>
      <c r="X86" s="1930" t="n">
        <f aca="false">SUM(W86,R86,L86)</f>
        <v>933</v>
      </c>
      <c r="Y86" s="1719" t="n">
        <f aca="false">'1ST QUARTER, 2017'!Y86+'2ND QUARTER, 2017'!Y86+'3RD QUARTER, 2017'!Y86+'4TH QUARTER, 2017'!Y86</f>
        <v>65</v>
      </c>
      <c r="Z86" s="1719" t="n">
        <f aca="false">'1ST QUARTER, 2017'!Z86+'2ND QUARTER, 2017'!Z86+'3RD QUARTER, 2017'!Z86+'4TH QUARTER, 2017'!Z86</f>
        <v>28</v>
      </c>
      <c r="AA86" s="1931" t="n">
        <f aca="false">SUM(Y86:Z86)</f>
        <v>93</v>
      </c>
      <c r="AB86" s="1719" t="n">
        <f aca="false">'1ST QUARTER, 2017'!AB86+'2ND QUARTER, 2017'!AB86+'3RD QUARTER, 2017'!AB86+'4TH QUARTER, 2017'!AB86</f>
        <v>4</v>
      </c>
      <c r="AC86" s="1719" t="n">
        <f aca="false">'1ST QUARTER, 2017'!AC86+'2ND QUARTER, 2017'!AC86+'3RD QUARTER, 2017'!AC86+'4TH QUARTER, 2017'!AC86</f>
        <v>18</v>
      </c>
      <c r="AD86" s="1719" t="n">
        <f aca="false">'1ST QUARTER, 2017'!AD86+'2ND QUARTER, 2017'!AD86+'3RD QUARTER, 2017'!AD86+'4TH QUARTER, 2017'!AD86</f>
        <v>2</v>
      </c>
      <c r="AE86" s="1719" t="n">
        <f aca="false">'1ST QUARTER, 2017'!AE86+'2ND QUARTER, 2017'!AE86+'3RD QUARTER, 2017'!AE86+'4TH QUARTER, 2017'!AE86</f>
        <v>8</v>
      </c>
      <c r="AF86" s="1732" t="n">
        <f aca="false">SUM(AB86:AE86)</f>
        <v>32</v>
      </c>
      <c r="AG86" s="1932" t="n">
        <f aca="false">'1ST QUARTER, 2017'!AG86+'2ND QUARTER, 2017'!AG86+'3RD QUARTER, 2017'!AG86+'4TH QUARTER, 2017'!AG86</f>
        <v>226</v>
      </c>
    </row>
    <row r="87" customFormat="false" ht="33.75" hidden="false" customHeight="false" outlineLevel="0" collapsed="false">
      <c r="B87" s="1933" t="s">
        <v>97</v>
      </c>
      <c r="C87" s="1719" t="n">
        <f aca="false">'1ST QUARTER, 2017'!C87+'2ND QUARTER, 2017'!C87+'3RD QUARTER, 2017'!C87+'4TH QUARTER, 2017'!C87</f>
        <v>13</v>
      </c>
      <c r="D87" s="1719" t="n">
        <f aca="false">'1ST QUARTER, 2017'!D87+'2ND QUARTER, 2017'!D87+'3RD QUARTER, 2017'!D87+'4TH QUARTER, 2017'!D87</f>
        <v>21</v>
      </c>
      <c r="E87" s="1719" t="n">
        <f aca="false">'1ST QUARTER, 2017'!E87+'2ND QUARTER, 2017'!E87+'3RD QUARTER, 2017'!E87+'4TH QUARTER, 2017'!E87</f>
        <v>62</v>
      </c>
      <c r="F87" s="1928" t="n">
        <f aca="false">SUM(C87:E87)</f>
        <v>96</v>
      </c>
      <c r="G87" s="1719" t="n">
        <f aca="false">'1ST QUARTER, 2017'!G87+'2ND QUARTER, 2017'!G87+'3RD QUARTER, 2017'!G87+'4TH QUARTER, 2017'!G87</f>
        <v>2</v>
      </c>
      <c r="H87" s="1719" t="n">
        <f aca="false">'1ST QUARTER, 2017'!H87+'2ND QUARTER, 2017'!H87+'3RD QUARTER, 2017'!H87+'4TH QUARTER, 2017'!H87</f>
        <v>23</v>
      </c>
      <c r="I87" s="1719" t="n">
        <f aca="false">'1ST QUARTER, 2017'!I87+'2ND QUARTER, 2017'!I87+'3RD QUARTER, 2017'!I87+'4TH QUARTER, 2017'!I87</f>
        <v>13</v>
      </c>
      <c r="J87" s="1719" t="n">
        <f aca="false">'1ST QUARTER, 2017'!J87+'2ND QUARTER, 2017'!J87+'3RD QUARTER, 2017'!J87+'4TH QUARTER, 2017'!J87</f>
        <v>12</v>
      </c>
      <c r="K87" s="1719" t="n">
        <f aca="false">'1ST QUARTER, 2017'!K87+'2ND QUARTER, 2017'!K87+'3RD QUARTER, 2017'!K87+'4TH QUARTER, 2017'!K87</f>
        <v>0</v>
      </c>
      <c r="L87" s="1929" t="n">
        <f aca="false">SUM(G87:K87)</f>
        <v>50</v>
      </c>
      <c r="M87" s="1719" t="n">
        <f aca="false">'1ST QUARTER, 2017'!M87+'2ND QUARTER, 2017'!M87+'3RD QUARTER, 2017'!M87+'4TH QUARTER, 2017'!M87</f>
        <v>13</v>
      </c>
      <c r="N87" s="1719" t="n">
        <f aca="false">'1ST QUARTER, 2017'!N87+'2ND QUARTER, 2017'!N87+'3RD QUARTER, 2017'!N87+'4TH QUARTER, 2017'!N87</f>
        <v>36</v>
      </c>
      <c r="O87" s="1719" t="n">
        <f aca="false">'1ST QUARTER, 2017'!O87+'2ND QUARTER, 2017'!O87+'3RD QUARTER, 2017'!O87+'4TH QUARTER, 2017'!O87</f>
        <v>6</v>
      </c>
      <c r="P87" s="1719" t="n">
        <f aca="false">'1ST QUARTER, 2017'!P87+'2ND QUARTER, 2017'!P87+'3RD QUARTER, 2017'!P87+'4TH QUARTER, 2017'!P87</f>
        <v>14</v>
      </c>
      <c r="Q87" s="1719" t="n">
        <f aca="false">'1ST QUARTER, 2017'!Q87+'2ND QUARTER, 2017'!Q87+'3RD QUARTER, 2017'!Q87+'4TH QUARTER, 2017'!Q87</f>
        <v>1</v>
      </c>
      <c r="R87" s="1929" t="n">
        <f aca="false">SUM(M87:Q87)</f>
        <v>70</v>
      </c>
      <c r="S87" s="1719" t="n">
        <f aca="false">'1ST QUARTER, 2017'!S87+'2ND QUARTER, 2017'!S87+'3RD QUARTER, 2017'!S87+'4TH QUARTER, 2017'!S87</f>
        <v>15</v>
      </c>
      <c r="T87" s="1719" t="n">
        <f aca="false">'1ST QUARTER, 2017'!T87+'2ND QUARTER, 2017'!T87+'3RD QUARTER, 2017'!T87+'4TH QUARTER, 2017'!T87</f>
        <v>0</v>
      </c>
      <c r="U87" s="1719" t="n">
        <f aca="false">'1ST QUARTER, 2017'!U87+'2ND QUARTER, 2017'!U87+'3RD QUARTER, 2017'!U87+'4TH QUARTER, 2017'!U87</f>
        <v>1</v>
      </c>
      <c r="V87" s="1719" t="n">
        <f aca="false">'1ST QUARTER, 2017'!V87+'2ND QUARTER, 2017'!V87+'3RD QUARTER, 2017'!V87+'4TH QUARTER, 2017'!V87</f>
        <v>0</v>
      </c>
      <c r="W87" s="1722" t="n">
        <f aca="false">SUM(S87:V87)</f>
        <v>16</v>
      </c>
      <c r="X87" s="1930" t="n">
        <f aca="false">SUM(W87,R87,L87)</f>
        <v>136</v>
      </c>
      <c r="Y87" s="1719" t="n">
        <f aca="false">'1ST QUARTER, 2017'!Y87+'2ND QUARTER, 2017'!Y87+'3RD QUARTER, 2017'!Y87+'4TH QUARTER, 2017'!Y87</f>
        <v>17</v>
      </c>
      <c r="Z87" s="1719" t="n">
        <f aca="false">'1ST QUARTER, 2017'!Z87+'2ND QUARTER, 2017'!Z87+'3RD QUARTER, 2017'!Z87+'4TH QUARTER, 2017'!Z87</f>
        <v>7</v>
      </c>
      <c r="AA87" s="1931" t="n">
        <f aca="false">SUM(Y87:Z87)</f>
        <v>24</v>
      </c>
      <c r="AB87" s="1719" t="n">
        <f aca="false">'1ST QUARTER, 2017'!AB87+'2ND QUARTER, 2017'!AB87+'3RD QUARTER, 2017'!AB87+'4TH QUARTER, 2017'!AB87</f>
        <v>1</v>
      </c>
      <c r="AC87" s="1719" t="n">
        <f aca="false">'1ST QUARTER, 2017'!AC87+'2ND QUARTER, 2017'!AC87+'3RD QUARTER, 2017'!AC87+'4TH QUARTER, 2017'!AC87</f>
        <v>9</v>
      </c>
      <c r="AD87" s="1719" t="n">
        <f aca="false">'1ST QUARTER, 2017'!AD87+'2ND QUARTER, 2017'!AD87+'3RD QUARTER, 2017'!AD87+'4TH QUARTER, 2017'!AD87</f>
        <v>1</v>
      </c>
      <c r="AE87" s="1719" t="n">
        <f aca="false">'1ST QUARTER, 2017'!AE87+'2ND QUARTER, 2017'!AE87+'3RD QUARTER, 2017'!AE87+'4TH QUARTER, 2017'!AE87</f>
        <v>2</v>
      </c>
      <c r="AF87" s="1732" t="n">
        <f aca="false">SUM(AB87:AE87)</f>
        <v>13</v>
      </c>
      <c r="AG87" s="1932" t="n">
        <f aca="false">'1ST QUARTER, 2017'!AG87+'2ND QUARTER, 2017'!AG87+'3RD QUARTER, 2017'!AG87+'4TH QUARTER, 2017'!AG87</f>
        <v>39</v>
      </c>
    </row>
    <row r="88" customFormat="false" ht="24.75" hidden="false" customHeight="true" outlineLevel="0" collapsed="false">
      <c r="B88" s="1934" t="s">
        <v>98</v>
      </c>
      <c r="C88" s="1719" t="n">
        <f aca="false">'1ST QUARTER, 2017'!C88+'2ND QUARTER, 2017'!C88+'3RD QUARTER, 2017'!C88+'4TH QUARTER, 2017'!C88</f>
        <v>5</v>
      </c>
      <c r="D88" s="1719" t="n">
        <f aca="false">'1ST QUARTER, 2017'!D88+'2ND QUARTER, 2017'!D88+'3RD QUARTER, 2017'!D88+'4TH QUARTER, 2017'!D88</f>
        <v>10</v>
      </c>
      <c r="E88" s="1719" t="n">
        <f aca="false">'1ST QUARTER, 2017'!E88+'2ND QUARTER, 2017'!E88+'3RD QUARTER, 2017'!E88+'4TH QUARTER, 2017'!E88</f>
        <v>17</v>
      </c>
      <c r="F88" s="1928" t="n">
        <f aca="false">SUM(C88:E88)</f>
        <v>32</v>
      </c>
      <c r="G88" s="1719" t="n">
        <f aca="false">'1ST QUARTER, 2017'!G88+'2ND QUARTER, 2017'!G88+'3RD QUARTER, 2017'!G88+'4TH QUARTER, 2017'!G88</f>
        <v>3</v>
      </c>
      <c r="H88" s="1719" t="n">
        <f aca="false">'1ST QUARTER, 2017'!H88+'2ND QUARTER, 2017'!H88+'3RD QUARTER, 2017'!H88+'4TH QUARTER, 2017'!H88</f>
        <v>0</v>
      </c>
      <c r="I88" s="1719" t="n">
        <f aca="false">'1ST QUARTER, 2017'!I88+'2ND QUARTER, 2017'!I88+'3RD QUARTER, 2017'!I88+'4TH QUARTER, 2017'!I88</f>
        <v>0</v>
      </c>
      <c r="J88" s="1719" t="n">
        <f aca="false">'1ST QUARTER, 2017'!J88+'2ND QUARTER, 2017'!J88+'3RD QUARTER, 2017'!J88+'4TH QUARTER, 2017'!J88</f>
        <v>8</v>
      </c>
      <c r="K88" s="1719" t="n">
        <f aca="false">'1ST QUARTER, 2017'!K88+'2ND QUARTER, 2017'!K88+'3RD QUARTER, 2017'!K88+'4TH QUARTER, 2017'!K88</f>
        <v>1</v>
      </c>
      <c r="L88" s="1929" t="n">
        <f aca="false">SUM(G88:K88)</f>
        <v>12</v>
      </c>
      <c r="M88" s="1719" t="n">
        <f aca="false">'1ST QUARTER, 2017'!M88+'2ND QUARTER, 2017'!M88+'3RD QUARTER, 2017'!M88+'4TH QUARTER, 2017'!M88</f>
        <v>2</v>
      </c>
      <c r="N88" s="1719" t="n">
        <f aca="false">'1ST QUARTER, 2017'!N88+'2ND QUARTER, 2017'!N88+'3RD QUARTER, 2017'!N88+'4TH QUARTER, 2017'!N88</f>
        <v>23</v>
      </c>
      <c r="O88" s="1719" t="n">
        <f aca="false">'1ST QUARTER, 2017'!O88+'2ND QUARTER, 2017'!O88+'3RD QUARTER, 2017'!O88+'4TH QUARTER, 2017'!O88</f>
        <v>12</v>
      </c>
      <c r="P88" s="1719" t="n">
        <f aca="false">'1ST QUARTER, 2017'!P88+'2ND QUARTER, 2017'!P88+'3RD QUARTER, 2017'!P88+'4TH QUARTER, 2017'!P88</f>
        <v>4</v>
      </c>
      <c r="Q88" s="1719" t="n">
        <f aca="false">'1ST QUARTER, 2017'!Q88+'2ND QUARTER, 2017'!Q88+'3RD QUARTER, 2017'!Q88+'4TH QUARTER, 2017'!Q88</f>
        <v>0</v>
      </c>
      <c r="R88" s="1929" t="n">
        <f aca="false">SUM(M88:Q88)</f>
        <v>41</v>
      </c>
      <c r="S88" s="1719" t="n">
        <f aca="false">'1ST QUARTER, 2017'!S88+'2ND QUARTER, 2017'!S88+'3RD QUARTER, 2017'!S88+'4TH QUARTER, 2017'!S88</f>
        <v>6</v>
      </c>
      <c r="T88" s="1719" t="n">
        <f aca="false">'1ST QUARTER, 2017'!T88+'2ND QUARTER, 2017'!T88+'3RD QUARTER, 2017'!T88+'4TH QUARTER, 2017'!T88</f>
        <v>0</v>
      </c>
      <c r="U88" s="1719" t="n">
        <f aca="false">'1ST QUARTER, 2017'!U88+'2ND QUARTER, 2017'!U88+'3RD QUARTER, 2017'!U88+'4TH QUARTER, 2017'!U88</f>
        <v>0</v>
      </c>
      <c r="V88" s="1719" t="n">
        <f aca="false">'1ST QUARTER, 2017'!V88+'2ND QUARTER, 2017'!V88+'3RD QUARTER, 2017'!V88+'4TH QUARTER, 2017'!V88</f>
        <v>2</v>
      </c>
      <c r="W88" s="1722" t="n">
        <f aca="false">SUM(S88:V88)</f>
        <v>8</v>
      </c>
      <c r="X88" s="1930" t="n">
        <f aca="false">SUM(W88,R88,L88)</f>
        <v>61</v>
      </c>
      <c r="Y88" s="1719" t="n">
        <f aca="false">'1ST QUARTER, 2017'!Y88+'2ND QUARTER, 2017'!Y88+'3RD QUARTER, 2017'!Y88+'4TH QUARTER, 2017'!Y88</f>
        <v>4</v>
      </c>
      <c r="Z88" s="1719" t="n">
        <f aca="false">'1ST QUARTER, 2017'!Z88+'2ND QUARTER, 2017'!Z88+'3RD QUARTER, 2017'!Z88+'4TH QUARTER, 2017'!Z88</f>
        <v>1</v>
      </c>
      <c r="AA88" s="1931" t="n">
        <f aca="false">SUM(Y88:Z88)</f>
        <v>5</v>
      </c>
      <c r="AB88" s="1719" t="n">
        <f aca="false">'1ST QUARTER, 2017'!AB88+'2ND QUARTER, 2017'!AB88+'3RD QUARTER, 2017'!AB88+'4TH QUARTER, 2017'!AB88</f>
        <v>0</v>
      </c>
      <c r="AC88" s="1719" t="n">
        <f aca="false">'1ST QUARTER, 2017'!AC88+'2ND QUARTER, 2017'!AC88+'3RD QUARTER, 2017'!AC88+'4TH QUARTER, 2017'!AC88</f>
        <v>4</v>
      </c>
      <c r="AD88" s="1719" t="n">
        <f aca="false">'1ST QUARTER, 2017'!AD88+'2ND QUARTER, 2017'!AD88+'3RD QUARTER, 2017'!AD88+'4TH QUARTER, 2017'!AD88</f>
        <v>0</v>
      </c>
      <c r="AE88" s="1719" t="n">
        <f aca="false">'1ST QUARTER, 2017'!AE88+'2ND QUARTER, 2017'!AE88+'3RD QUARTER, 2017'!AE88+'4TH QUARTER, 2017'!AE88</f>
        <v>1</v>
      </c>
      <c r="AF88" s="1732" t="n">
        <f aca="false">SUM(AB88:AE88)</f>
        <v>5</v>
      </c>
      <c r="AG88" s="1932" t="n">
        <f aca="false">'1ST QUARTER, 2017'!AG88+'2ND QUARTER, 2017'!AG88+'3RD QUARTER, 2017'!AG88+'4TH QUARTER, 2017'!AG88</f>
        <v>20</v>
      </c>
    </row>
    <row r="89" customFormat="false" ht="34.5" hidden="false" customHeight="false" outlineLevel="0" collapsed="false">
      <c r="B89" s="1822" t="s">
        <v>99</v>
      </c>
      <c r="C89" s="1935" t="n">
        <f aca="false">SUM(C67:C88)</f>
        <v>283</v>
      </c>
      <c r="D89" s="1935" t="n">
        <f aca="false">SUM(D67:D88)</f>
        <v>1479</v>
      </c>
      <c r="E89" s="1935" t="n">
        <f aca="false">SUM(E67:E88)</f>
        <v>3483</v>
      </c>
      <c r="F89" s="1936" t="n">
        <f aca="false">SUM(C89:E89)</f>
        <v>5245</v>
      </c>
      <c r="G89" s="1935" t="n">
        <f aca="false">SUM(G67:G88)</f>
        <v>541</v>
      </c>
      <c r="H89" s="1935" t="n">
        <f aca="false">SUM(H67:H88)</f>
        <v>941</v>
      </c>
      <c r="I89" s="1935" t="n">
        <f aca="false">SUM(I67:I88)</f>
        <v>546</v>
      </c>
      <c r="J89" s="1935" t="n">
        <f aca="false">SUM(J67:J88)</f>
        <v>897</v>
      </c>
      <c r="K89" s="1935" t="n">
        <f aca="false">SUM(K67:K88)</f>
        <v>61</v>
      </c>
      <c r="L89" s="1929" t="n">
        <f aca="false">SUM(G89:K89)</f>
        <v>2986</v>
      </c>
      <c r="M89" s="1937" t="n">
        <f aca="false">SUM(M66:M88)</f>
        <v>112</v>
      </c>
      <c r="N89" s="1937" t="n">
        <f aca="false">SUM(N66:N88)</f>
        <v>2932</v>
      </c>
      <c r="O89" s="1937" t="n">
        <f aca="false">SUM(O66:O88)</f>
        <v>1219</v>
      </c>
      <c r="P89" s="1937" t="n">
        <f aca="false">SUM(P67:P88)</f>
        <v>253</v>
      </c>
      <c r="Q89" s="1937" t="n">
        <f aca="false">SUM(Q66:Q87)</f>
        <v>147</v>
      </c>
      <c r="R89" s="1938" t="n">
        <f aca="false">SUM(M89:Q89)</f>
        <v>4663</v>
      </c>
      <c r="S89" s="1719" t="n">
        <f aca="false">'1ST QUARTER, 2017'!S89+'2ND QUARTER, 2017'!S89+'3RD QUARTER, 2017'!S89+'4TH QUARTER, 2017'!S89</f>
        <v>1048</v>
      </c>
      <c r="T89" s="1719" t="n">
        <f aca="false">'1ST QUARTER, 2017'!T89+'2ND QUARTER, 2017'!T89+'3RD QUARTER, 2017'!T89+'4TH QUARTER, 2017'!T89</f>
        <v>47</v>
      </c>
      <c r="U89" s="1719" t="n">
        <f aca="false">'1ST QUARTER, 2017'!U89+'2ND QUARTER, 2017'!U89+'3RD QUARTER, 2017'!U89+'4TH QUARTER, 2017'!U89</f>
        <v>10</v>
      </c>
      <c r="V89" s="1719" t="n">
        <f aca="false">'1ST QUARTER, 2017'!V89+'2ND QUARTER, 2017'!V89+'3RD QUARTER, 2017'!V89+'4TH QUARTER, 2017'!V89</f>
        <v>139</v>
      </c>
      <c r="W89" s="1722" t="n">
        <f aca="false">SUM(S89:V89)</f>
        <v>1244</v>
      </c>
      <c r="X89" s="1930" t="n">
        <f aca="false">SUM(W89,R89,L89)</f>
        <v>8893</v>
      </c>
      <c r="Y89" s="1939" t="n">
        <f aca="false">SUM(Y67:Y88)</f>
        <v>958</v>
      </c>
      <c r="Z89" s="1939" t="n">
        <f aca="false">SUM(Z67:Z88)</f>
        <v>238</v>
      </c>
      <c r="AA89" s="1940" t="n">
        <f aca="false">SUM(Y89:Z89)</f>
        <v>1196</v>
      </c>
      <c r="AB89" s="1937" t="n">
        <f aca="false">SUM(AB66:AB87)</f>
        <v>17</v>
      </c>
      <c r="AC89" s="1937" t="n">
        <f aca="false">SUM(AC67:AC88)</f>
        <v>201</v>
      </c>
      <c r="AD89" s="1937" t="n">
        <f aca="false">SUM(AD67:AD88)</f>
        <v>21</v>
      </c>
      <c r="AE89" s="1937" t="n">
        <f aca="false">SUM(AE67:AE88)</f>
        <v>57</v>
      </c>
      <c r="AF89" s="1941" t="n">
        <f aca="false">SUM(AB89:AE89)</f>
        <v>296</v>
      </c>
      <c r="AG89" s="1942" t="n">
        <f aca="false">SUM(AG67:AG88)</f>
        <v>2284</v>
      </c>
    </row>
    <row r="90" customFormat="false" ht="15.75" hidden="false" customHeight="true" outlineLevel="0" collapsed="false"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84"/>
      <c r="S90" s="57"/>
      <c r="T90" s="57"/>
      <c r="U90" s="57"/>
      <c r="V90" s="57"/>
      <c r="W90" s="57"/>
    </row>
    <row r="91" customFormat="false" ht="15" hidden="false" customHeight="false" outlineLevel="0" collapsed="false"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84"/>
      <c r="S91" s="57"/>
      <c r="T91" s="57"/>
      <c r="U91" s="57"/>
      <c r="V91" s="57"/>
      <c r="W91" s="57"/>
    </row>
    <row r="92" customFormat="false" ht="15" hidden="false" customHeight="false" outlineLevel="0" collapsed="false"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84"/>
      <c r="S92" s="57"/>
      <c r="T92" s="57"/>
      <c r="U92" s="57"/>
      <c r="V92" s="57"/>
      <c r="W92" s="57"/>
    </row>
    <row r="93" customFormat="false" ht="15" hidden="false" customHeight="false" outlineLevel="0" collapsed="false"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84"/>
      <c r="S93" s="57"/>
      <c r="T93" s="57"/>
      <c r="U93" s="57"/>
      <c r="V93" s="57"/>
      <c r="W93" s="57"/>
    </row>
    <row r="94" customFormat="false" ht="15" hidden="false" customHeight="false" outlineLevel="0" collapsed="false"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84"/>
      <c r="S94" s="57"/>
      <c r="T94" s="57"/>
      <c r="U94" s="57"/>
      <c r="V94" s="57"/>
      <c r="W94" s="57"/>
    </row>
    <row r="95" customFormat="false" ht="29.25" hidden="false" customHeight="true" outlineLevel="0" collapsed="false">
      <c r="B95" s="16"/>
      <c r="C95" s="16"/>
      <c r="D95" s="16"/>
      <c r="E95" s="16"/>
      <c r="H95" s="1943" t="s">
        <v>176</v>
      </c>
      <c r="I95" s="1943"/>
      <c r="J95" s="1943"/>
      <c r="K95" s="1943"/>
      <c r="L95" s="1943"/>
      <c r="M95" s="1943"/>
      <c r="N95" s="1943"/>
      <c r="O95" s="1943"/>
      <c r="P95" s="1943"/>
      <c r="Q95" s="1943"/>
      <c r="R95" s="1943"/>
      <c r="S95" s="1943"/>
      <c r="T95" s="1943"/>
      <c r="U95" s="57"/>
      <c r="V95" s="57"/>
      <c r="W95" s="57"/>
    </row>
    <row r="96" customFormat="false" ht="15" hidden="false" customHeight="false" outlineLevel="0" collapsed="false"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84"/>
      <c r="S96" s="57"/>
      <c r="T96" s="57"/>
      <c r="U96" s="57"/>
      <c r="V96" s="57"/>
      <c r="W96" s="57"/>
    </row>
    <row r="97" customFormat="false" ht="63.75" hidden="false" customHeight="false" outlineLevel="0" collapsed="false">
      <c r="B97" s="1944" t="s">
        <v>52</v>
      </c>
      <c r="C97" s="1945" t="s">
        <v>53</v>
      </c>
      <c r="D97" s="1945" t="s">
        <v>54</v>
      </c>
      <c r="E97" s="1945" t="s">
        <v>55</v>
      </c>
      <c r="F97" s="1945" t="s">
        <v>56</v>
      </c>
      <c r="G97" s="1945" t="s">
        <v>57</v>
      </c>
      <c r="H97" s="1945" t="s">
        <v>58</v>
      </c>
      <c r="I97" s="1945" t="s">
        <v>59</v>
      </c>
      <c r="J97" s="1945" t="s">
        <v>60</v>
      </c>
      <c r="K97" s="1945" t="s">
        <v>28</v>
      </c>
      <c r="L97" s="1946" t="s">
        <v>61</v>
      </c>
      <c r="M97" s="1946" t="s">
        <v>62</v>
      </c>
      <c r="N97" s="1946" t="s">
        <v>63</v>
      </c>
      <c r="O97" s="1946" t="s">
        <v>64</v>
      </c>
      <c r="P97" s="1946" t="s">
        <v>65</v>
      </c>
      <c r="Q97" s="1946" t="s">
        <v>66</v>
      </c>
      <c r="R97" s="1946" t="s">
        <v>67</v>
      </c>
      <c r="S97" s="1946" t="s">
        <v>68</v>
      </c>
      <c r="T97" s="1946" t="s">
        <v>69</v>
      </c>
      <c r="U97" s="1946" t="s">
        <v>70</v>
      </c>
      <c r="W97" s="0"/>
    </row>
    <row r="98" customFormat="false" ht="32.25" hidden="false" customHeight="false" outlineLevel="0" collapsed="false">
      <c r="B98" s="294" t="s">
        <v>77</v>
      </c>
      <c r="C98" s="1908" t="n">
        <f aca="false">'1ST QUARTER, 2017'!C98+'2ND QUARTER, 2017'!C98+'3RD QUARTER, 2017'!C98+'4TH QUARTER, 2017'!C98</f>
        <v>3</v>
      </c>
      <c r="D98" s="1908" t="n">
        <f aca="false">'1ST QUARTER, 2017'!D98+'2ND QUARTER, 2017'!D98+'3RD QUARTER, 2017'!D98+'4TH QUARTER, 2017'!D98</f>
        <v>5</v>
      </c>
      <c r="E98" s="1908" t="n">
        <f aca="false">'1ST QUARTER, 2017'!E98+'2ND QUARTER, 2017'!E98+'3RD QUARTER, 2017'!E98+'4TH QUARTER, 2017'!E98</f>
        <v>2</v>
      </c>
      <c r="F98" s="1908" t="n">
        <f aca="false">'1ST QUARTER, 2017'!F98+'2ND QUARTER, 2017'!F98+'3RD QUARTER, 2017'!F98+'4TH QUARTER, 2017'!F98</f>
        <v>8</v>
      </c>
      <c r="G98" s="1908" t="n">
        <f aca="false">'1ST QUARTER, 2017'!G98+'2ND QUARTER, 2017'!G98+'3RD QUARTER, 2017'!G98+'4TH QUARTER, 2017'!G98</f>
        <v>80</v>
      </c>
      <c r="H98" s="1908" t="n">
        <f aca="false">'1ST QUARTER, 2017'!H98+'2ND QUARTER, 2017'!H98+'3RD QUARTER, 2017'!H98+'4TH QUARTER, 2017'!H98</f>
        <v>68</v>
      </c>
      <c r="I98" s="1908" t="n">
        <f aca="false">'1ST QUARTER, 2017'!I98+'2ND QUARTER, 2017'!I98+'3RD QUARTER, 2017'!I98+'4TH QUARTER, 2017'!I98</f>
        <v>8</v>
      </c>
      <c r="J98" s="1908" t="n">
        <f aca="false">'1ST QUARTER, 2017'!J98+'2ND QUARTER, 2017'!J98+'3RD QUARTER, 2017'!J98+'4TH QUARTER, 2017'!J98</f>
        <v>9</v>
      </c>
      <c r="K98" s="1908" t="n">
        <f aca="false">'1ST QUARTER, 2017'!K98+'2ND QUARTER, 2017'!K98+'3RD QUARTER, 2017'!K98+'4TH QUARTER, 2017'!K98</f>
        <v>81</v>
      </c>
      <c r="L98" s="1947" t="n">
        <f aca="false">'1ST QUARTER, 2017'!L98+'2ND QUARTER, 2017'!L98+'3RD QUARTER, 2017'!L98+'4TH QUARTER, 2017'!L98</f>
        <v>264</v>
      </c>
      <c r="M98" s="1908" t="n">
        <f aca="false">'1ST QUARTER, 2017'!M98+'2ND QUARTER, 2017'!M98+'3RD QUARTER, 2017'!M98+'4TH QUARTER, 2017'!M98</f>
        <v>183</v>
      </c>
      <c r="N98" s="1908" t="n">
        <f aca="false">'1ST QUARTER, 2017'!N98+'2ND QUARTER, 2017'!N98+'3RD QUARTER, 2017'!N98+'4TH QUARTER, 2017'!N98</f>
        <v>147</v>
      </c>
      <c r="O98" s="1908" t="n">
        <f aca="false">'1ST QUARTER, 2017'!O98+'2ND QUARTER, 2017'!O98+'3RD QUARTER, 2017'!O98+'4TH QUARTER, 2017'!O98</f>
        <v>10</v>
      </c>
      <c r="P98" s="1908" t="n">
        <f aca="false">'1ST QUARTER, 2017'!P98+'2ND QUARTER, 2017'!P98+'3RD QUARTER, 2017'!P98+'4TH QUARTER, 2017'!P98</f>
        <v>81</v>
      </c>
      <c r="Q98" s="1908" t="n">
        <f aca="false">'1ST QUARTER, 2017'!Q98+'2ND QUARTER, 2017'!Q98+'3RD QUARTER, 2017'!Q98+'4TH QUARTER, 2017'!Q98</f>
        <v>7</v>
      </c>
      <c r="R98" s="1908" t="n">
        <f aca="false">'1ST QUARTER, 2017'!R98+'2ND QUARTER, 2017'!R98+'3RD QUARTER, 2017'!R98+'4TH QUARTER, 2017'!R98</f>
        <v>0</v>
      </c>
      <c r="S98" s="1908" t="n">
        <f aca="false">'1ST QUARTER, 2017'!S98+'2ND QUARTER, 2017'!S98+'3RD QUARTER, 2017'!S98+'4TH QUARTER, 2017'!S98</f>
        <v>19</v>
      </c>
      <c r="T98" s="1908" t="n">
        <f aca="false">'1ST QUARTER, 2017'!T98+'2ND QUARTER, 2017'!T98+'3RD QUARTER, 2017'!T98+'4TH QUARTER, 2017'!T98</f>
        <v>62160</v>
      </c>
      <c r="U98" s="1908" t="n">
        <f aca="false">'1ST QUARTER, 2017'!U98+'2ND QUARTER, 2017'!U98+'3RD QUARTER, 2017'!U98+'4TH QUARTER, 2017'!U98</f>
        <v>62160</v>
      </c>
      <c r="W98" s="0"/>
    </row>
    <row r="99" customFormat="false" ht="32.25" hidden="false" customHeight="false" outlineLevel="0" collapsed="false">
      <c r="B99" s="294" t="s">
        <v>78</v>
      </c>
      <c r="C99" s="1908" t="n">
        <f aca="false">'1ST QUARTER, 2017'!C99+'2ND QUARTER, 2017'!C99+'3RD QUARTER, 2017'!C99+'4TH QUARTER, 2017'!C99</f>
        <v>0</v>
      </c>
      <c r="D99" s="1908" t="n">
        <f aca="false">'1ST QUARTER, 2017'!D99+'2ND QUARTER, 2017'!D99+'3RD QUARTER, 2017'!D99+'4TH QUARTER, 2017'!D99</f>
        <v>0</v>
      </c>
      <c r="E99" s="1908" t="n">
        <f aca="false">'1ST QUARTER, 2017'!E99+'2ND QUARTER, 2017'!E99+'3RD QUARTER, 2017'!E99+'4TH QUARTER, 2017'!E99</f>
        <v>0</v>
      </c>
      <c r="F99" s="1908" t="n">
        <f aca="false">'1ST QUARTER, 2017'!F99+'2ND QUARTER, 2017'!F99+'3RD QUARTER, 2017'!F99+'4TH QUARTER, 2017'!F99</f>
        <v>0</v>
      </c>
      <c r="G99" s="1908" t="n">
        <f aca="false">'1ST QUARTER, 2017'!G99+'2ND QUARTER, 2017'!G99+'3RD QUARTER, 2017'!G99+'4TH QUARTER, 2017'!G99</f>
        <v>6</v>
      </c>
      <c r="H99" s="1908" t="n">
        <f aca="false">'1ST QUARTER, 2017'!H99+'2ND QUARTER, 2017'!H99+'3RD QUARTER, 2017'!H99+'4TH QUARTER, 2017'!H99</f>
        <v>5</v>
      </c>
      <c r="I99" s="1908" t="n">
        <f aca="false">'1ST QUARTER, 2017'!I99+'2ND QUARTER, 2017'!I99+'3RD QUARTER, 2017'!I99+'4TH QUARTER, 2017'!I99</f>
        <v>0</v>
      </c>
      <c r="J99" s="1908" t="n">
        <f aca="false">'1ST QUARTER, 2017'!J99+'2ND QUARTER, 2017'!J99+'3RD QUARTER, 2017'!J99+'4TH QUARTER, 2017'!J99</f>
        <v>0</v>
      </c>
      <c r="K99" s="1908" t="n">
        <f aca="false">'1ST QUARTER, 2017'!K99+'2ND QUARTER, 2017'!K99+'3RD QUARTER, 2017'!K99+'4TH QUARTER, 2017'!K99</f>
        <v>14</v>
      </c>
      <c r="L99" s="1947" t="n">
        <f aca="false">'1ST QUARTER, 2017'!L99+'2ND QUARTER, 2017'!L99+'3RD QUARTER, 2017'!L99+'4TH QUARTER, 2017'!L99</f>
        <v>25</v>
      </c>
      <c r="M99" s="1908" t="n">
        <f aca="false">'1ST QUARTER, 2017'!M99+'2ND QUARTER, 2017'!M99+'3RD QUARTER, 2017'!M99+'4TH QUARTER, 2017'!M99</f>
        <v>13</v>
      </c>
      <c r="N99" s="1908" t="n">
        <f aca="false">'1ST QUARTER, 2017'!N99+'2ND QUARTER, 2017'!N99+'3RD QUARTER, 2017'!N99+'4TH QUARTER, 2017'!N99</f>
        <v>9</v>
      </c>
      <c r="O99" s="1908" t="n">
        <f aca="false">'1ST QUARTER, 2017'!O99+'2ND QUARTER, 2017'!O99+'3RD QUARTER, 2017'!O99+'4TH QUARTER, 2017'!O99</f>
        <v>4</v>
      </c>
      <c r="P99" s="1908" t="n">
        <f aca="false">'1ST QUARTER, 2017'!P99+'2ND QUARTER, 2017'!P99+'3RD QUARTER, 2017'!P99+'4TH QUARTER, 2017'!P99</f>
        <v>12</v>
      </c>
      <c r="Q99" s="1908" t="n">
        <f aca="false">'1ST QUARTER, 2017'!Q99+'2ND QUARTER, 2017'!Q99+'3RD QUARTER, 2017'!Q99+'4TH QUARTER, 2017'!Q99</f>
        <v>0</v>
      </c>
      <c r="R99" s="1908" t="n">
        <f aca="false">'1ST QUARTER, 2017'!R99+'2ND QUARTER, 2017'!R99+'3RD QUARTER, 2017'!R99+'4TH QUARTER, 2017'!R99</f>
        <v>0</v>
      </c>
      <c r="S99" s="1908" t="n">
        <f aca="false">'1ST QUARTER, 2017'!S99+'2ND QUARTER, 2017'!S99+'3RD QUARTER, 2017'!S99+'4TH QUARTER, 2017'!S99</f>
        <v>0</v>
      </c>
      <c r="T99" s="1908" t="n">
        <f aca="false">'1ST QUARTER, 2017'!T99+'2ND QUARTER, 2017'!T99+'3RD QUARTER, 2017'!T99+'4TH QUARTER, 2017'!T99</f>
        <v>6000</v>
      </c>
      <c r="U99" s="1908" t="n">
        <f aca="false">'1ST QUARTER, 2017'!U99+'2ND QUARTER, 2017'!U99+'3RD QUARTER, 2017'!U99+'4TH QUARTER, 2017'!U99</f>
        <v>6000</v>
      </c>
      <c r="W99" s="0"/>
    </row>
    <row r="100" customFormat="false" ht="32.25" hidden="false" customHeight="false" outlineLevel="0" collapsed="false">
      <c r="B100" s="294" t="s">
        <v>79</v>
      </c>
      <c r="C100" s="1908" t="n">
        <f aca="false">'1ST QUARTER, 2017'!C100+'2ND QUARTER, 2017'!C100+'3RD QUARTER, 2017'!C100+'4TH QUARTER, 2017'!C100</f>
        <v>0</v>
      </c>
      <c r="D100" s="1908" t="n">
        <f aca="false">'1ST QUARTER, 2017'!D100+'2ND QUARTER, 2017'!D100+'3RD QUARTER, 2017'!D100+'4TH QUARTER, 2017'!D100</f>
        <v>1</v>
      </c>
      <c r="E100" s="1908" t="n">
        <f aca="false">'1ST QUARTER, 2017'!E100+'2ND QUARTER, 2017'!E100+'3RD QUARTER, 2017'!E100+'4TH QUARTER, 2017'!E100</f>
        <v>0</v>
      </c>
      <c r="F100" s="1908" t="n">
        <f aca="false">'1ST QUARTER, 2017'!F100+'2ND QUARTER, 2017'!F100+'3RD QUARTER, 2017'!F100+'4TH QUARTER, 2017'!F100</f>
        <v>5</v>
      </c>
      <c r="G100" s="1908" t="n">
        <f aca="false">'1ST QUARTER, 2017'!G100+'2ND QUARTER, 2017'!G100+'3RD QUARTER, 2017'!G100+'4TH QUARTER, 2017'!G100</f>
        <v>7</v>
      </c>
      <c r="H100" s="1908" t="n">
        <f aca="false">'1ST QUARTER, 2017'!H100+'2ND QUARTER, 2017'!H100+'3RD QUARTER, 2017'!H100+'4TH QUARTER, 2017'!H100</f>
        <v>5</v>
      </c>
      <c r="I100" s="1908" t="n">
        <f aca="false">'1ST QUARTER, 2017'!I100+'2ND QUARTER, 2017'!I100+'3RD QUARTER, 2017'!I100+'4TH QUARTER, 2017'!I100</f>
        <v>6</v>
      </c>
      <c r="J100" s="1908" t="n">
        <f aca="false">'1ST QUARTER, 2017'!J100+'2ND QUARTER, 2017'!J100+'3RD QUARTER, 2017'!J100+'4TH QUARTER, 2017'!J100</f>
        <v>4</v>
      </c>
      <c r="K100" s="1908" t="n">
        <f aca="false">'1ST QUARTER, 2017'!K100+'2ND QUARTER, 2017'!K100+'3RD QUARTER, 2017'!K100+'4TH QUARTER, 2017'!K100</f>
        <v>28</v>
      </c>
      <c r="L100" s="1947" t="n">
        <f aca="false">'1ST QUARTER, 2017'!L100+'2ND QUARTER, 2017'!L100+'3RD QUARTER, 2017'!L100+'4TH QUARTER, 2017'!L100</f>
        <v>56</v>
      </c>
      <c r="M100" s="1908" t="n">
        <f aca="false">'1ST QUARTER, 2017'!M100+'2ND QUARTER, 2017'!M100+'3RD QUARTER, 2017'!M100+'4TH QUARTER, 2017'!M100</f>
        <v>36</v>
      </c>
      <c r="N100" s="1908" t="n">
        <f aca="false">'1ST QUARTER, 2017'!N100+'2ND QUARTER, 2017'!N100+'3RD QUARTER, 2017'!N100+'4TH QUARTER, 2017'!N100</f>
        <v>23</v>
      </c>
      <c r="O100" s="1908" t="n">
        <f aca="false">'1ST QUARTER, 2017'!O100+'2ND QUARTER, 2017'!O100+'3RD QUARTER, 2017'!O100+'4TH QUARTER, 2017'!O100</f>
        <v>11</v>
      </c>
      <c r="P100" s="1908" t="n">
        <f aca="false">'1ST QUARTER, 2017'!P100+'2ND QUARTER, 2017'!P100+'3RD QUARTER, 2017'!P100+'4TH QUARTER, 2017'!P100</f>
        <v>20</v>
      </c>
      <c r="Q100" s="1908" t="n">
        <f aca="false">'1ST QUARTER, 2017'!Q100+'2ND QUARTER, 2017'!Q100+'3RD QUARTER, 2017'!Q100+'4TH QUARTER, 2017'!Q100</f>
        <v>1</v>
      </c>
      <c r="R100" s="1908" t="n">
        <f aca="false">'1ST QUARTER, 2017'!R100+'2ND QUARTER, 2017'!R100+'3RD QUARTER, 2017'!R100+'4TH QUARTER, 2017'!R100</f>
        <v>0</v>
      </c>
      <c r="S100" s="1908" t="n">
        <f aca="false">'1ST QUARTER, 2017'!S100+'2ND QUARTER, 2017'!S100+'3RD QUARTER, 2017'!S100+'4TH QUARTER, 2017'!S100</f>
        <v>1</v>
      </c>
      <c r="T100" s="1908" t="n">
        <f aca="false">'1ST QUARTER, 2017'!T100+'2ND QUARTER, 2017'!T100+'3RD QUARTER, 2017'!T100+'4TH QUARTER, 2017'!T100</f>
        <v>13080</v>
      </c>
      <c r="U100" s="1908" t="n">
        <f aca="false">'1ST QUARTER, 2017'!U100+'2ND QUARTER, 2017'!U100+'3RD QUARTER, 2017'!U100+'4TH QUARTER, 2017'!U100</f>
        <v>13080</v>
      </c>
      <c r="W100" s="0"/>
    </row>
    <row r="101" customFormat="false" ht="32.25" hidden="false" customHeight="false" outlineLevel="0" collapsed="false">
      <c r="B101" s="294" t="s">
        <v>80</v>
      </c>
      <c r="C101" s="1908" t="n">
        <f aca="false">'1ST QUARTER, 2017'!C101+'2ND QUARTER, 2017'!C101+'3RD QUARTER, 2017'!C101+'4TH QUARTER, 2017'!C101</f>
        <v>0</v>
      </c>
      <c r="D101" s="1908" t="n">
        <f aca="false">'1ST QUARTER, 2017'!D101+'2ND QUARTER, 2017'!D101+'3RD QUARTER, 2017'!D101+'4TH QUARTER, 2017'!D101</f>
        <v>0</v>
      </c>
      <c r="E101" s="1908" t="n">
        <f aca="false">'1ST QUARTER, 2017'!E101+'2ND QUARTER, 2017'!E101+'3RD QUARTER, 2017'!E101+'4TH QUARTER, 2017'!E101</f>
        <v>0</v>
      </c>
      <c r="F101" s="1908" t="n">
        <f aca="false">'1ST QUARTER, 2017'!F101+'2ND QUARTER, 2017'!F101+'3RD QUARTER, 2017'!F101+'4TH QUARTER, 2017'!F101</f>
        <v>0</v>
      </c>
      <c r="G101" s="1908" t="n">
        <f aca="false">'1ST QUARTER, 2017'!G101+'2ND QUARTER, 2017'!G101+'3RD QUARTER, 2017'!G101+'4TH QUARTER, 2017'!G101</f>
        <v>0</v>
      </c>
      <c r="H101" s="1908" t="n">
        <f aca="false">'1ST QUARTER, 2017'!H101+'2ND QUARTER, 2017'!H101+'3RD QUARTER, 2017'!H101+'4TH QUARTER, 2017'!H101</f>
        <v>0</v>
      </c>
      <c r="I101" s="1908" t="n">
        <f aca="false">'1ST QUARTER, 2017'!I101+'2ND QUARTER, 2017'!I101+'3RD QUARTER, 2017'!I101+'4TH QUARTER, 2017'!I101</f>
        <v>8</v>
      </c>
      <c r="J101" s="1908" t="n">
        <f aca="false">'1ST QUARTER, 2017'!J101+'2ND QUARTER, 2017'!J101+'3RD QUARTER, 2017'!J101+'4TH QUARTER, 2017'!J101</f>
        <v>2</v>
      </c>
      <c r="K101" s="1908" t="n">
        <f aca="false">'1ST QUARTER, 2017'!K101+'2ND QUARTER, 2017'!K101+'3RD QUARTER, 2017'!K101+'4TH QUARTER, 2017'!K101</f>
        <v>22</v>
      </c>
      <c r="L101" s="1947" t="n">
        <f aca="false">'1ST QUARTER, 2017'!L101+'2ND QUARTER, 2017'!L101+'3RD QUARTER, 2017'!L101+'4TH QUARTER, 2017'!L101</f>
        <v>32</v>
      </c>
      <c r="M101" s="1908" t="n">
        <f aca="false">'1ST QUARTER, 2017'!M101+'2ND QUARTER, 2017'!M101+'3RD QUARTER, 2017'!M101+'4TH QUARTER, 2017'!M101</f>
        <v>32</v>
      </c>
      <c r="N101" s="1908" t="n">
        <f aca="false">'1ST QUARTER, 2017'!N101+'2ND QUARTER, 2017'!N101+'3RD QUARTER, 2017'!N101+'4TH QUARTER, 2017'!N101</f>
        <v>31</v>
      </c>
      <c r="O101" s="1908" t="n">
        <f aca="false">'1ST QUARTER, 2017'!O101+'2ND QUARTER, 2017'!O101+'3RD QUARTER, 2017'!O101+'4TH QUARTER, 2017'!O101</f>
        <v>0</v>
      </c>
      <c r="P101" s="1908" t="n">
        <f aca="false">'1ST QUARTER, 2017'!P101+'2ND QUARTER, 2017'!P101+'3RD QUARTER, 2017'!P101+'4TH QUARTER, 2017'!P101</f>
        <v>0</v>
      </c>
      <c r="Q101" s="1908" t="n">
        <f aca="false">'1ST QUARTER, 2017'!Q101+'2ND QUARTER, 2017'!Q101+'3RD QUARTER, 2017'!Q101+'4TH QUARTER, 2017'!Q101</f>
        <v>0</v>
      </c>
      <c r="R101" s="1908" t="n">
        <f aca="false">'1ST QUARTER, 2017'!R101+'2ND QUARTER, 2017'!R101+'3RD QUARTER, 2017'!R101+'4TH QUARTER, 2017'!R101</f>
        <v>1</v>
      </c>
      <c r="S101" s="1908" t="n">
        <f aca="false">'1ST QUARTER, 2017'!S101+'2ND QUARTER, 2017'!S101+'3RD QUARTER, 2017'!S101+'4TH QUARTER, 2017'!S101</f>
        <v>0</v>
      </c>
      <c r="T101" s="1908" t="n">
        <f aca="false">'1ST QUARTER, 2017'!T101+'2ND QUARTER, 2017'!T101+'3RD QUARTER, 2017'!T101+'4TH QUARTER, 2017'!T101</f>
        <v>21160</v>
      </c>
      <c r="U101" s="1908" t="n">
        <f aca="false">'1ST QUARTER, 2017'!U101+'2ND QUARTER, 2017'!U101+'3RD QUARTER, 2017'!U101+'4TH QUARTER, 2017'!U101</f>
        <v>21160</v>
      </c>
      <c r="W101" s="0"/>
    </row>
    <row r="102" customFormat="false" ht="32.25" hidden="false" customHeight="false" outlineLevel="0" collapsed="false">
      <c r="B102" s="294" t="s">
        <v>81</v>
      </c>
      <c r="C102" s="1908" t="n">
        <f aca="false">'1ST QUARTER, 2017'!C102+'2ND QUARTER, 2017'!C102+'3RD QUARTER, 2017'!C102+'4TH QUARTER, 2017'!C102</f>
        <v>0</v>
      </c>
      <c r="D102" s="1908" t="n">
        <f aca="false">'1ST QUARTER, 2017'!D102+'2ND QUARTER, 2017'!D102+'3RD QUARTER, 2017'!D102+'4TH QUARTER, 2017'!D102</f>
        <v>12</v>
      </c>
      <c r="E102" s="1908" t="n">
        <f aca="false">'1ST QUARTER, 2017'!E102+'2ND QUARTER, 2017'!E102+'3RD QUARTER, 2017'!E102+'4TH QUARTER, 2017'!E102</f>
        <v>16</v>
      </c>
      <c r="F102" s="1908" t="n">
        <f aca="false">'1ST QUARTER, 2017'!F102+'2ND QUARTER, 2017'!F102+'3RD QUARTER, 2017'!F102+'4TH QUARTER, 2017'!F102</f>
        <v>39</v>
      </c>
      <c r="G102" s="1908" t="n">
        <f aca="false">'1ST QUARTER, 2017'!G102+'2ND QUARTER, 2017'!G102+'3RD QUARTER, 2017'!G102+'4TH QUARTER, 2017'!G102</f>
        <v>92</v>
      </c>
      <c r="H102" s="1908" t="n">
        <f aca="false">'1ST QUARTER, 2017'!H102+'2ND QUARTER, 2017'!H102+'3RD QUARTER, 2017'!H102+'4TH QUARTER, 2017'!H102</f>
        <v>122</v>
      </c>
      <c r="I102" s="1908" t="n">
        <f aca="false">'1ST QUARTER, 2017'!I102+'2ND QUARTER, 2017'!I102+'3RD QUARTER, 2017'!I102+'4TH QUARTER, 2017'!I102</f>
        <v>106</v>
      </c>
      <c r="J102" s="1908" t="n">
        <f aca="false">'1ST QUARTER, 2017'!J102+'2ND QUARTER, 2017'!J102+'3RD QUARTER, 2017'!J102+'4TH QUARTER, 2017'!J102</f>
        <v>69</v>
      </c>
      <c r="K102" s="1908" t="n">
        <f aca="false">'1ST QUARTER, 2017'!K102+'2ND QUARTER, 2017'!K102+'3RD QUARTER, 2017'!K102+'4TH QUARTER, 2017'!K102</f>
        <v>86</v>
      </c>
      <c r="L102" s="1947" t="n">
        <f aca="false">'1ST QUARTER, 2017'!L102+'2ND QUARTER, 2017'!L102+'3RD QUARTER, 2017'!L102+'4TH QUARTER, 2017'!L102</f>
        <v>542</v>
      </c>
      <c r="M102" s="1908" t="n">
        <f aca="false">'1ST QUARTER, 2017'!M102+'2ND QUARTER, 2017'!M102+'3RD QUARTER, 2017'!M102+'4TH QUARTER, 2017'!M102</f>
        <v>494</v>
      </c>
      <c r="N102" s="1908" t="n">
        <f aca="false">'1ST QUARTER, 2017'!N102+'2ND QUARTER, 2017'!N102+'3RD QUARTER, 2017'!N102+'4TH QUARTER, 2017'!N102</f>
        <v>416</v>
      </c>
      <c r="O102" s="1908" t="n">
        <f aca="false">'1ST QUARTER, 2017'!O102+'2ND QUARTER, 2017'!O102+'3RD QUARTER, 2017'!O102+'4TH QUARTER, 2017'!O102</f>
        <v>41</v>
      </c>
      <c r="P102" s="1908" t="n">
        <f aca="false">'1ST QUARTER, 2017'!P102+'2ND QUARTER, 2017'!P102+'3RD QUARTER, 2017'!P102+'4TH QUARTER, 2017'!P102</f>
        <v>48</v>
      </c>
      <c r="Q102" s="1908" t="n">
        <f aca="false">'1ST QUARTER, 2017'!Q102+'2ND QUARTER, 2017'!Q102+'3RD QUARTER, 2017'!Q102+'4TH QUARTER, 2017'!Q102</f>
        <v>36</v>
      </c>
      <c r="R102" s="1908" t="n">
        <f aca="false">'1ST QUARTER, 2017'!R102+'2ND QUARTER, 2017'!R102+'3RD QUARTER, 2017'!R102+'4TH QUARTER, 2017'!R102</f>
        <v>0</v>
      </c>
      <c r="S102" s="1908" t="n">
        <f aca="false">'1ST QUARTER, 2017'!S102+'2ND QUARTER, 2017'!S102+'3RD QUARTER, 2017'!S102+'4TH QUARTER, 2017'!S102</f>
        <v>1</v>
      </c>
      <c r="T102" s="1908" t="n">
        <f aca="false">'1ST QUARTER, 2017'!T102+'2ND QUARTER, 2017'!T102+'3RD QUARTER, 2017'!T102+'4TH QUARTER, 2017'!T102</f>
        <v>343980</v>
      </c>
      <c r="U102" s="1908" t="n">
        <f aca="false">'1ST QUARTER, 2017'!U102+'2ND QUARTER, 2017'!U102+'3RD QUARTER, 2017'!U102+'4TH QUARTER, 2017'!U102</f>
        <v>339420</v>
      </c>
      <c r="W102" s="0"/>
    </row>
    <row r="103" customFormat="false" ht="32.25" hidden="false" customHeight="false" outlineLevel="0" collapsed="false">
      <c r="B103" s="294" t="s">
        <v>82</v>
      </c>
      <c r="C103" s="1908" t="n">
        <f aca="false">'1ST QUARTER, 2017'!C103+'2ND QUARTER, 2017'!C103+'3RD QUARTER, 2017'!C103+'4TH QUARTER, 2017'!C103</f>
        <v>0</v>
      </c>
      <c r="D103" s="1908" t="n">
        <f aca="false">'1ST QUARTER, 2017'!D103+'2ND QUARTER, 2017'!D103+'3RD QUARTER, 2017'!D103+'4TH QUARTER, 2017'!D103</f>
        <v>0</v>
      </c>
      <c r="E103" s="1908" t="n">
        <f aca="false">'1ST QUARTER, 2017'!E103+'2ND QUARTER, 2017'!E103+'3RD QUARTER, 2017'!E103+'4TH QUARTER, 2017'!E103</f>
        <v>0</v>
      </c>
      <c r="F103" s="1908" t="n">
        <f aca="false">'1ST QUARTER, 2017'!F103+'2ND QUARTER, 2017'!F103+'3RD QUARTER, 2017'!F103+'4TH QUARTER, 2017'!F103</f>
        <v>0</v>
      </c>
      <c r="G103" s="1908" t="n">
        <f aca="false">'1ST QUARTER, 2017'!G103+'2ND QUARTER, 2017'!G103+'3RD QUARTER, 2017'!G103+'4TH QUARTER, 2017'!G103</f>
        <v>3</v>
      </c>
      <c r="H103" s="1908" t="n">
        <f aca="false">'1ST QUARTER, 2017'!H103+'2ND QUARTER, 2017'!H103+'3RD QUARTER, 2017'!H103+'4TH QUARTER, 2017'!H103</f>
        <v>6</v>
      </c>
      <c r="I103" s="1908" t="n">
        <f aca="false">'1ST QUARTER, 2017'!I103+'2ND QUARTER, 2017'!I103+'3RD QUARTER, 2017'!I103+'4TH QUARTER, 2017'!I103</f>
        <v>2</v>
      </c>
      <c r="J103" s="1908" t="n">
        <f aca="false">'1ST QUARTER, 2017'!J103+'2ND QUARTER, 2017'!J103+'3RD QUARTER, 2017'!J103+'4TH QUARTER, 2017'!J103</f>
        <v>0</v>
      </c>
      <c r="K103" s="1908" t="n">
        <f aca="false">'1ST QUARTER, 2017'!K103+'2ND QUARTER, 2017'!K103+'3RD QUARTER, 2017'!K103+'4TH QUARTER, 2017'!K103</f>
        <v>24</v>
      </c>
      <c r="L103" s="1947" t="n">
        <f aca="false">'1ST QUARTER, 2017'!L103+'2ND QUARTER, 2017'!L103+'3RD QUARTER, 2017'!L103+'4TH QUARTER, 2017'!L103</f>
        <v>35</v>
      </c>
      <c r="M103" s="1908" t="n">
        <f aca="false">'1ST QUARTER, 2017'!M103+'2ND QUARTER, 2017'!M103+'3RD QUARTER, 2017'!M103+'4TH QUARTER, 2017'!M103</f>
        <v>35</v>
      </c>
      <c r="N103" s="1908" t="n">
        <f aca="false">'1ST QUARTER, 2017'!N103+'2ND QUARTER, 2017'!N103+'3RD QUARTER, 2017'!N103+'4TH QUARTER, 2017'!N103</f>
        <v>19</v>
      </c>
      <c r="O103" s="1908" t="n">
        <f aca="false">'1ST QUARTER, 2017'!O103+'2ND QUARTER, 2017'!O103+'3RD QUARTER, 2017'!O103+'4TH QUARTER, 2017'!O103</f>
        <v>4</v>
      </c>
      <c r="P103" s="1908" t="n">
        <f aca="false">'1ST QUARTER, 2017'!P103+'2ND QUARTER, 2017'!P103+'3RD QUARTER, 2017'!P103+'4TH QUARTER, 2017'!P103</f>
        <v>0</v>
      </c>
      <c r="Q103" s="1908" t="n">
        <f aca="false">'1ST QUARTER, 2017'!Q103+'2ND QUARTER, 2017'!Q103+'3RD QUARTER, 2017'!Q103+'4TH QUARTER, 2017'!Q103</f>
        <v>7</v>
      </c>
      <c r="R103" s="1908" t="n">
        <f aca="false">'1ST QUARTER, 2017'!R103+'2ND QUARTER, 2017'!R103+'3RD QUARTER, 2017'!R103+'4TH QUARTER, 2017'!R103</f>
        <v>0</v>
      </c>
      <c r="S103" s="1908" t="n">
        <f aca="false">'1ST QUARTER, 2017'!S103+'2ND QUARTER, 2017'!S103+'3RD QUARTER, 2017'!S103+'4TH QUARTER, 2017'!S103</f>
        <v>5</v>
      </c>
      <c r="T103" s="1908" t="n">
        <f aca="false">'1ST QUARTER, 2017'!T103+'2ND QUARTER, 2017'!T103+'3RD QUARTER, 2017'!T103+'4TH QUARTER, 2017'!T103</f>
        <v>9960</v>
      </c>
      <c r="U103" s="1908" t="n">
        <f aca="false">'1ST QUARTER, 2017'!U103+'2ND QUARTER, 2017'!U103+'3RD QUARTER, 2017'!U103+'4TH QUARTER, 2017'!U103</f>
        <v>9960</v>
      </c>
      <c r="W103" s="0"/>
    </row>
    <row r="104" customFormat="false" ht="32.25" hidden="false" customHeight="false" outlineLevel="0" collapsed="false">
      <c r="B104" s="294" t="s">
        <v>83</v>
      </c>
      <c r="C104" s="1908" t="n">
        <f aca="false">'1ST QUARTER, 2017'!C104+'2ND QUARTER, 2017'!C104+'3RD QUARTER, 2017'!C104+'4TH QUARTER, 2017'!C104</f>
        <v>0</v>
      </c>
      <c r="D104" s="1908" t="n">
        <f aca="false">'1ST QUARTER, 2017'!D104+'2ND QUARTER, 2017'!D104+'3RD QUARTER, 2017'!D104+'4TH QUARTER, 2017'!D104</f>
        <v>3</v>
      </c>
      <c r="E104" s="1908" t="n">
        <f aca="false">'1ST QUARTER, 2017'!E104+'2ND QUARTER, 2017'!E104+'3RD QUARTER, 2017'!E104+'4TH QUARTER, 2017'!E104</f>
        <v>0</v>
      </c>
      <c r="F104" s="1908" t="n">
        <f aca="false">'1ST QUARTER, 2017'!F104+'2ND QUARTER, 2017'!F104+'3RD QUARTER, 2017'!F104+'4TH QUARTER, 2017'!F104</f>
        <v>0</v>
      </c>
      <c r="G104" s="1908" t="n">
        <f aca="false">'1ST QUARTER, 2017'!G104+'2ND QUARTER, 2017'!G104+'3RD QUARTER, 2017'!G104+'4TH QUARTER, 2017'!G104</f>
        <v>6</v>
      </c>
      <c r="H104" s="1908" t="n">
        <f aca="false">'1ST QUARTER, 2017'!H104+'2ND QUARTER, 2017'!H104+'3RD QUARTER, 2017'!H104+'4TH QUARTER, 2017'!H104</f>
        <v>0</v>
      </c>
      <c r="I104" s="1908" t="n">
        <f aca="false">'1ST QUARTER, 2017'!I104+'2ND QUARTER, 2017'!I104+'3RD QUARTER, 2017'!I104+'4TH QUARTER, 2017'!I104</f>
        <v>30</v>
      </c>
      <c r="J104" s="1908" t="n">
        <f aca="false">'1ST QUARTER, 2017'!J104+'2ND QUARTER, 2017'!J104+'3RD QUARTER, 2017'!J104+'4TH QUARTER, 2017'!J104</f>
        <v>2</v>
      </c>
      <c r="K104" s="1908" t="n">
        <f aca="false">'1ST QUARTER, 2017'!K104+'2ND QUARTER, 2017'!K104+'3RD QUARTER, 2017'!K104+'4TH QUARTER, 2017'!K104</f>
        <v>13</v>
      </c>
      <c r="L104" s="1947" t="n">
        <f aca="false">'1ST QUARTER, 2017'!L104+'2ND QUARTER, 2017'!L104+'3RD QUARTER, 2017'!L104+'4TH QUARTER, 2017'!L104</f>
        <v>54</v>
      </c>
      <c r="M104" s="1908" t="n">
        <f aca="false">'1ST QUARTER, 2017'!M104+'2ND QUARTER, 2017'!M104+'3RD QUARTER, 2017'!M104+'4TH QUARTER, 2017'!M104</f>
        <v>50</v>
      </c>
      <c r="N104" s="1908" t="n">
        <f aca="false">'1ST QUARTER, 2017'!N104+'2ND QUARTER, 2017'!N104+'3RD QUARTER, 2017'!N104+'4TH QUARTER, 2017'!N104</f>
        <v>48</v>
      </c>
      <c r="O104" s="1908" t="n">
        <f aca="false">'1ST QUARTER, 2017'!O104+'2ND QUARTER, 2017'!O104+'3RD QUARTER, 2017'!O104+'4TH QUARTER, 2017'!O104</f>
        <v>2</v>
      </c>
      <c r="P104" s="1908" t="n">
        <f aca="false">'1ST QUARTER, 2017'!P104+'2ND QUARTER, 2017'!P104+'3RD QUARTER, 2017'!P104+'4TH QUARTER, 2017'!P104</f>
        <v>4</v>
      </c>
      <c r="Q104" s="1908" t="n">
        <f aca="false">'1ST QUARTER, 2017'!Q104+'2ND QUARTER, 2017'!Q104+'3RD QUARTER, 2017'!Q104+'4TH QUARTER, 2017'!Q104</f>
        <v>0</v>
      </c>
      <c r="R104" s="1908" t="n">
        <f aca="false">'1ST QUARTER, 2017'!R104+'2ND QUARTER, 2017'!R104+'3RD QUARTER, 2017'!R104+'4TH QUARTER, 2017'!R104</f>
        <v>0</v>
      </c>
      <c r="S104" s="1908" t="n">
        <f aca="false">'1ST QUARTER, 2017'!S104+'2ND QUARTER, 2017'!S104+'3RD QUARTER, 2017'!S104+'4TH QUARTER, 2017'!S104</f>
        <v>0</v>
      </c>
      <c r="T104" s="1908" t="n">
        <f aca="false">'1ST QUARTER, 2017'!T104+'2ND QUARTER, 2017'!T104+'3RD QUARTER, 2017'!T104+'4TH QUARTER, 2017'!T104</f>
        <v>24740</v>
      </c>
      <c r="U104" s="1908" t="n">
        <f aca="false">'1ST QUARTER, 2017'!U104+'2ND QUARTER, 2017'!U104+'3RD QUARTER, 2017'!U104+'4TH QUARTER, 2017'!U104</f>
        <v>24740</v>
      </c>
      <c r="W104" s="0"/>
    </row>
    <row r="105" customFormat="false" ht="32.25" hidden="false" customHeight="false" outlineLevel="0" collapsed="false">
      <c r="B105" s="294" t="s">
        <v>84</v>
      </c>
      <c r="C105" s="1908" t="n">
        <f aca="false">'1ST QUARTER, 2017'!C105+'2ND QUARTER, 2017'!C105+'3RD QUARTER, 2017'!C105+'4TH QUARTER, 2017'!C105</f>
        <v>2</v>
      </c>
      <c r="D105" s="1908" t="n">
        <f aca="false">'1ST QUARTER, 2017'!D105+'2ND QUARTER, 2017'!D105+'3RD QUARTER, 2017'!D105+'4TH QUARTER, 2017'!D105</f>
        <v>9</v>
      </c>
      <c r="E105" s="1908" t="n">
        <f aca="false">'1ST QUARTER, 2017'!E105+'2ND QUARTER, 2017'!E105+'3RD QUARTER, 2017'!E105+'4TH QUARTER, 2017'!E105</f>
        <v>6</v>
      </c>
      <c r="F105" s="1908" t="n">
        <f aca="false">'1ST QUARTER, 2017'!F105+'2ND QUARTER, 2017'!F105+'3RD QUARTER, 2017'!F105+'4TH QUARTER, 2017'!F105</f>
        <v>5</v>
      </c>
      <c r="G105" s="1908" t="n">
        <f aca="false">'1ST QUARTER, 2017'!G105+'2ND QUARTER, 2017'!G105+'3RD QUARTER, 2017'!G105+'4TH QUARTER, 2017'!G105</f>
        <v>29</v>
      </c>
      <c r="H105" s="1908" t="n">
        <f aca="false">'1ST QUARTER, 2017'!H105+'2ND QUARTER, 2017'!H105+'3RD QUARTER, 2017'!H105+'4TH QUARTER, 2017'!H105</f>
        <v>6</v>
      </c>
      <c r="I105" s="1908" t="n">
        <f aca="false">'1ST QUARTER, 2017'!I105+'2ND QUARTER, 2017'!I105+'3RD QUARTER, 2017'!I105+'4TH QUARTER, 2017'!I105</f>
        <v>12</v>
      </c>
      <c r="J105" s="1908" t="n">
        <f aca="false">'1ST QUARTER, 2017'!J105+'2ND QUARTER, 2017'!J105+'3RD QUARTER, 2017'!J105+'4TH QUARTER, 2017'!J105</f>
        <v>9</v>
      </c>
      <c r="K105" s="1908" t="n">
        <f aca="false">'1ST QUARTER, 2017'!K105+'2ND QUARTER, 2017'!K105+'3RD QUARTER, 2017'!K105+'4TH QUARTER, 2017'!K105</f>
        <v>46</v>
      </c>
      <c r="L105" s="1947" t="n">
        <f aca="false">'1ST QUARTER, 2017'!L105+'2ND QUARTER, 2017'!L105+'3RD QUARTER, 2017'!L105+'4TH QUARTER, 2017'!L105</f>
        <v>124</v>
      </c>
      <c r="M105" s="1908" t="n">
        <f aca="false">'1ST QUARTER, 2017'!M105+'2ND QUARTER, 2017'!M105+'3RD QUARTER, 2017'!M105+'4TH QUARTER, 2017'!M105</f>
        <v>123</v>
      </c>
      <c r="N105" s="1908" t="n">
        <f aca="false">'1ST QUARTER, 2017'!N105+'2ND QUARTER, 2017'!N105+'3RD QUARTER, 2017'!N105+'4TH QUARTER, 2017'!N105</f>
        <v>108</v>
      </c>
      <c r="O105" s="1908" t="n">
        <f aca="false">'1ST QUARTER, 2017'!O105+'2ND QUARTER, 2017'!O105+'3RD QUARTER, 2017'!O105+'4TH QUARTER, 2017'!O105</f>
        <v>8</v>
      </c>
      <c r="P105" s="1908" t="n">
        <f aca="false">'1ST QUARTER, 2017'!P105+'2ND QUARTER, 2017'!P105+'3RD QUARTER, 2017'!P105+'4TH QUARTER, 2017'!P105</f>
        <v>1</v>
      </c>
      <c r="Q105" s="1908" t="n">
        <f aca="false">'1ST QUARTER, 2017'!Q105+'2ND QUARTER, 2017'!Q105+'3RD QUARTER, 2017'!Q105+'4TH QUARTER, 2017'!Q105</f>
        <v>0</v>
      </c>
      <c r="R105" s="1908" t="n">
        <f aca="false">'1ST QUARTER, 2017'!R105+'2ND QUARTER, 2017'!R105+'3RD QUARTER, 2017'!R105+'4TH QUARTER, 2017'!R105</f>
        <v>0</v>
      </c>
      <c r="S105" s="1908" t="n">
        <f aca="false">'1ST QUARTER, 2017'!S105+'2ND QUARTER, 2017'!S105+'3RD QUARTER, 2017'!S105+'4TH QUARTER, 2017'!S105</f>
        <v>1</v>
      </c>
      <c r="T105" s="1908" t="n">
        <f aca="false">'1ST QUARTER, 2017'!T105+'2ND QUARTER, 2017'!T105+'3RD QUARTER, 2017'!T105+'4TH QUARTER, 2017'!T105</f>
        <v>39644</v>
      </c>
      <c r="U105" s="1908" t="n">
        <f aca="false">'1ST QUARTER, 2017'!U105+'2ND QUARTER, 2017'!U105+'3RD QUARTER, 2017'!U105+'4TH QUARTER, 2017'!U105</f>
        <v>39644</v>
      </c>
      <c r="W105" s="0"/>
    </row>
    <row r="106" customFormat="false" ht="32.25" hidden="false" customHeight="false" outlineLevel="0" collapsed="false">
      <c r="B106" s="294" t="s">
        <v>85</v>
      </c>
      <c r="C106" s="1908" t="n">
        <f aca="false">'1ST QUARTER, 2017'!C106+'2ND QUARTER, 2017'!C106+'3RD QUARTER, 2017'!C106+'4TH QUARTER, 2017'!C106</f>
        <v>0</v>
      </c>
      <c r="D106" s="1908" t="n">
        <f aca="false">'1ST QUARTER, 2017'!D106+'2ND QUARTER, 2017'!D106+'3RD QUARTER, 2017'!D106+'4TH QUARTER, 2017'!D106</f>
        <v>0</v>
      </c>
      <c r="E106" s="1908" t="n">
        <f aca="false">'1ST QUARTER, 2017'!E106+'2ND QUARTER, 2017'!E106+'3RD QUARTER, 2017'!E106+'4TH QUARTER, 2017'!E106</f>
        <v>0</v>
      </c>
      <c r="F106" s="1908" t="n">
        <f aca="false">'1ST QUARTER, 2017'!F106+'2ND QUARTER, 2017'!F106+'3RD QUARTER, 2017'!F106+'4TH QUARTER, 2017'!F106</f>
        <v>0</v>
      </c>
      <c r="G106" s="1908" t="n">
        <f aca="false">'1ST QUARTER, 2017'!G106+'2ND QUARTER, 2017'!G106+'3RD QUARTER, 2017'!G106+'4TH QUARTER, 2017'!G106</f>
        <v>0</v>
      </c>
      <c r="H106" s="1908" t="n">
        <f aca="false">'1ST QUARTER, 2017'!H106+'2ND QUARTER, 2017'!H106+'3RD QUARTER, 2017'!H106+'4TH QUARTER, 2017'!H106</f>
        <v>0</v>
      </c>
      <c r="I106" s="1908" t="n">
        <f aca="false">'1ST QUARTER, 2017'!I106+'2ND QUARTER, 2017'!I106+'3RD QUARTER, 2017'!I106+'4TH QUARTER, 2017'!I106</f>
        <v>0</v>
      </c>
      <c r="J106" s="1908" t="n">
        <f aca="false">'1ST QUARTER, 2017'!J106+'2ND QUARTER, 2017'!J106+'3RD QUARTER, 2017'!J106+'4TH QUARTER, 2017'!J106</f>
        <v>0</v>
      </c>
      <c r="K106" s="1908" t="n">
        <f aca="false">'1ST QUARTER, 2017'!K106+'2ND QUARTER, 2017'!K106+'3RD QUARTER, 2017'!K106+'4TH QUARTER, 2017'!K106</f>
        <v>5</v>
      </c>
      <c r="L106" s="1947" t="n">
        <f aca="false">'1ST QUARTER, 2017'!L106+'2ND QUARTER, 2017'!L106+'3RD QUARTER, 2017'!L106+'4TH QUARTER, 2017'!L106</f>
        <v>5</v>
      </c>
      <c r="M106" s="1908" t="n">
        <f aca="false">'1ST QUARTER, 2017'!M106+'2ND QUARTER, 2017'!M106+'3RD QUARTER, 2017'!M106+'4TH QUARTER, 2017'!M106</f>
        <v>5</v>
      </c>
      <c r="N106" s="1908" t="n">
        <f aca="false">'1ST QUARTER, 2017'!N106+'2ND QUARTER, 2017'!N106+'3RD QUARTER, 2017'!N106+'4TH QUARTER, 2017'!N106</f>
        <v>4</v>
      </c>
      <c r="O106" s="1908" t="n">
        <f aca="false">'1ST QUARTER, 2017'!O106+'2ND QUARTER, 2017'!O106+'3RD QUARTER, 2017'!O106+'4TH QUARTER, 2017'!O106</f>
        <v>0</v>
      </c>
      <c r="P106" s="1908" t="n">
        <f aca="false">'1ST QUARTER, 2017'!P106+'2ND QUARTER, 2017'!P106+'3RD QUARTER, 2017'!P106+'4TH QUARTER, 2017'!P106</f>
        <v>0</v>
      </c>
      <c r="Q106" s="1908" t="n">
        <f aca="false">'1ST QUARTER, 2017'!Q106+'2ND QUARTER, 2017'!Q106+'3RD QUARTER, 2017'!Q106+'4TH QUARTER, 2017'!Q106</f>
        <v>0</v>
      </c>
      <c r="R106" s="1908" t="n">
        <f aca="false">'1ST QUARTER, 2017'!R106+'2ND QUARTER, 2017'!R106+'3RD QUARTER, 2017'!R106+'4TH QUARTER, 2017'!R106</f>
        <v>0</v>
      </c>
      <c r="S106" s="1908" t="n">
        <f aca="false">'1ST QUARTER, 2017'!S106+'2ND QUARTER, 2017'!S106+'3RD QUARTER, 2017'!S106+'4TH QUARTER, 2017'!S106</f>
        <v>1</v>
      </c>
      <c r="T106" s="1908" t="n">
        <f aca="false">'1ST QUARTER, 2017'!T106+'2ND QUARTER, 2017'!T106+'3RD QUARTER, 2017'!T106+'4TH QUARTER, 2017'!T106</f>
        <v>3660</v>
      </c>
      <c r="U106" s="1908" t="n">
        <f aca="false">'1ST QUARTER, 2017'!U106+'2ND QUARTER, 2017'!U106+'3RD QUARTER, 2017'!U106+'4TH QUARTER, 2017'!U106</f>
        <v>2700</v>
      </c>
      <c r="W106" s="0"/>
    </row>
    <row r="107" customFormat="false" ht="32.25" hidden="false" customHeight="false" outlineLevel="0" collapsed="false">
      <c r="B107" s="294" t="s">
        <v>86</v>
      </c>
      <c r="C107" s="1908" t="n">
        <f aca="false">'1ST QUARTER, 2017'!C107+'2ND QUARTER, 2017'!C107+'3RD QUARTER, 2017'!C107+'4TH QUARTER, 2017'!C107</f>
        <v>0</v>
      </c>
      <c r="D107" s="1908" t="n">
        <f aca="false">'1ST QUARTER, 2017'!D107+'2ND QUARTER, 2017'!D107+'3RD QUARTER, 2017'!D107+'4TH QUARTER, 2017'!D107</f>
        <v>0</v>
      </c>
      <c r="E107" s="1908" t="n">
        <f aca="false">'1ST QUARTER, 2017'!E107+'2ND QUARTER, 2017'!E107+'3RD QUARTER, 2017'!E107+'4TH QUARTER, 2017'!E107</f>
        <v>1</v>
      </c>
      <c r="F107" s="1908" t="n">
        <f aca="false">'1ST QUARTER, 2017'!F107+'2ND QUARTER, 2017'!F107+'3RD QUARTER, 2017'!F107+'4TH QUARTER, 2017'!F107</f>
        <v>0</v>
      </c>
      <c r="G107" s="1908" t="n">
        <f aca="false">'1ST QUARTER, 2017'!G107+'2ND QUARTER, 2017'!G107+'3RD QUARTER, 2017'!G107+'4TH QUARTER, 2017'!G107</f>
        <v>5</v>
      </c>
      <c r="H107" s="1908" t="n">
        <f aca="false">'1ST QUARTER, 2017'!H107+'2ND QUARTER, 2017'!H107+'3RD QUARTER, 2017'!H107+'4TH QUARTER, 2017'!H107</f>
        <v>0</v>
      </c>
      <c r="I107" s="1908" t="n">
        <f aca="false">'1ST QUARTER, 2017'!I107+'2ND QUARTER, 2017'!I107+'3RD QUARTER, 2017'!I107+'4TH QUARTER, 2017'!I107</f>
        <v>5</v>
      </c>
      <c r="J107" s="1908" t="n">
        <f aca="false">'1ST QUARTER, 2017'!J107+'2ND QUARTER, 2017'!J107+'3RD QUARTER, 2017'!J107+'4TH QUARTER, 2017'!J107</f>
        <v>0</v>
      </c>
      <c r="K107" s="1908" t="n">
        <f aca="false">'1ST QUARTER, 2017'!K107+'2ND QUARTER, 2017'!K107+'3RD QUARTER, 2017'!K107+'4TH QUARTER, 2017'!K107</f>
        <v>25</v>
      </c>
      <c r="L107" s="1947" t="n">
        <f aca="false">'1ST QUARTER, 2017'!L107+'2ND QUARTER, 2017'!L107+'3RD QUARTER, 2017'!L107+'4TH QUARTER, 2017'!L107</f>
        <v>36</v>
      </c>
      <c r="M107" s="1908" t="n">
        <f aca="false">'1ST QUARTER, 2017'!M107+'2ND QUARTER, 2017'!M107+'3RD QUARTER, 2017'!M107+'4TH QUARTER, 2017'!M107</f>
        <v>13</v>
      </c>
      <c r="N107" s="1908" t="n">
        <f aca="false">'1ST QUARTER, 2017'!N107+'2ND QUARTER, 2017'!N107+'3RD QUARTER, 2017'!N107+'4TH QUARTER, 2017'!N107</f>
        <v>6</v>
      </c>
      <c r="O107" s="1908" t="n">
        <f aca="false">'1ST QUARTER, 2017'!O107+'2ND QUARTER, 2017'!O107+'3RD QUARTER, 2017'!O107+'4TH QUARTER, 2017'!O107</f>
        <v>6</v>
      </c>
      <c r="P107" s="1908" t="n">
        <f aca="false">'1ST QUARTER, 2017'!P107+'2ND QUARTER, 2017'!P107+'3RD QUARTER, 2017'!P107+'4TH QUARTER, 2017'!P107</f>
        <v>23</v>
      </c>
      <c r="Q107" s="1908" t="n">
        <f aca="false">'1ST QUARTER, 2017'!Q107+'2ND QUARTER, 2017'!Q107+'3RD QUARTER, 2017'!Q107+'4TH QUARTER, 2017'!Q107</f>
        <v>0</v>
      </c>
      <c r="R107" s="1908" t="n">
        <f aca="false">'1ST QUARTER, 2017'!R107+'2ND QUARTER, 2017'!R107+'3RD QUARTER, 2017'!R107+'4TH QUARTER, 2017'!R107</f>
        <v>0</v>
      </c>
      <c r="S107" s="1908" t="n">
        <f aca="false">'1ST QUARTER, 2017'!S107+'2ND QUARTER, 2017'!S107+'3RD QUARTER, 2017'!S107+'4TH QUARTER, 2017'!S107</f>
        <v>1</v>
      </c>
      <c r="T107" s="1908" t="n">
        <f aca="false">'1ST QUARTER, 2017'!T107+'2ND QUARTER, 2017'!T107+'3RD QUARTER, 2017'!T107+'4TH QUARTER, 2017'!T107</f>
        <v>4080</v>
      </c>
      <c r="U107" s="1908" t="n">
        <f aca="false">'1ST QUARTER, 2017'!U107+'2ND QUARTER, 2017'!U107+'3RD QUARTER, 2017'!U107+'4TH QUARTER, 2017'!U107</f>
        <v>4080</v>
      </c>
      <c r="W107" s="0"/>
    </row>
    <row r="108" customFormat="false" ht="32.25" hidden="false" customHeight="false" outlineLevel="0" collapsed="false">
      <c r="B108" s="294" t="s">
        <v>87</v>
      </c>
      <c r="C108" s="1908" t="n">
        <f aca="false">'1ST QUARTER, 2017'!C108+'2ND QUARTER, 2017'!C108+'3RD QUARTER, 2017'!C108+'4TH QUARTER, 2017'!C108</f>
        <v>0</v>
      </c>
      <c r="D108" s="1908" t="n">
        <f aca="false">'1ST QUARTER, 2017'!D108+'2ND QUARTER, 2017'!D108+'3RD QUARTER, 2017'!D108+'4TH QUARTER, 2017'!D108</f>
        <v>0</v>
      </c>
      <c r="E108" s="1908" t="n">
        <f aca="false">'1ST QUARTER, 2017'!E108+'2ND QUARTER, 2017'!E108+'3RD QUARTER, 2017'!E108+'4TH QUARTER, 2017'!E108</f>
        <v>0</v>
      </c>
      <c r="F108" s="1908" t="n">
        <f aca="false">'1ST QUARTER, 2017'!F108+'2ND QUARTER, 2017'!F108+'3RD QUARTER, 2017'!F108+'4TH QUARTER, 2017'!F108</f>
        <v>0</v>
      </c>
      <c r="G108" s="1908" t="n">
        <f aca="false">'1ST QUARTER, 2017'!G108+'2ND QUARTER, 2017'!G108+'3RD QUARTER, 2017'!G108+'4TH QUARTER, 2017'!G108</f>
        <v>3</v>
      </c>
      <c r="H108" s="1908" t="n">
        <f aca="false">'1ST QUARTER, 2017'!H108+'2ND QUARTER, 2017'!H108+'3RD QUARTER, 2017'!H108+'4TH QUARTER, 2017'!H108</f>
        <v>5</v>
      </c>
      <c r="I108" s="1908" t="n">
        <f aca="false">'1ST QUARTER, 2017'!I108+'2ND QUARTER, 2017'!I108+'3RD QUARTER, 2017'!I108+'4TH QUARTER, 2017'!I108</f>
        <v>5</v>
      </c>
      <c r="J108" s="1908" t="n">
        <f aca="false">'1ST QUARTER, 2017'!J108+'2ND QUARTER, 2017'!J108+'3RD QUARTER, 2017'!J108+'4TH QUARTER, 2017'!J108</f>
        <v>5</v>
      </c>
      <c r="K108" s="1908" t="n">
        <f aca="false">'1ST QUARTER, 2017'!K108+'2ND QUARTER, 2017'!K108+'3RD QUARTER, 2017'!K108+'4TH QUARTER, 2017'!K108</f>
        <v>25</v>
      </c>
      <c r="L108" s="1947" t="n">
        <f aca="false">'1ST QUARTER, 2017'!L108+'2ND QUARTER, 2017'!L108+'3RD QUARTER, 2017'!L108+'4TH QUARTER, 2017'!L108</f>
        <v>43</v>
      </c>
      <c r="M108" s="1908" t="n">
        <f aca="false">'1ST QUARTER, 2017'!M108+'2ND QUARTER, 2017'!M108+'3RD QUARTER, 2017'!M108+'4TH QUARTER, 2017'!M108</f>
        <v>21</v>
      </c>
      <c r="N108" s="1908" t="n">
        <f aca="false">'1ST QUARTER, 2017'!N108+'2ND QUARTER, 2017'!N108+'3RD QUARTER, 2017'!N108+'4TH QUARTER, 2017'!N108</f>
        <v>20</v>
      </c>
      <c r="O108" s="1908" t="n">
        <f aca="false">'1ST QUARTER, 2017'!O108+'2ND QUARTER, 2017'!O108+'3RD QUARTER, 2017'!O108+'4TH QUARTER, 2017'!O108</f>
        <v>0</v>
      </c>
      <c r="P108" s="1908" t="n">
        <f aca="false">'1ST QUARTER, 2017'!P108+'2ND QUARTER, 2017'!P108+'3RD QUARTER, 2017'!P108+'4TH QUARTER, 2017'!P108</f>
        <v>21</v>
      </c>
      <c r="Q108" s="1908" t="n">
        <f aca="false">'1ST QUARTER, 2017'!Q108+'2ND QUARTER, 2017'!Q108+'3RD QUARTER, 2017'!Q108+'4TH QUARTER, 2017'!Q108</f>
        <v>0</v>
      </c>
      <c r="R108" s="1908" t="n">
        <f aca="false">'1ST QUARTER, 2017'!R108+'2ND QUARTER, 2017'!R108+'3RD QUARTER, 2017'!R108+'4TH QUARTER, 2017'!R108</f>
        <v>0</v>
      </c>
      <c r="S108" s="1908" t="n">
        <f aca="false">'1ST QUARTER, 2017'!S108+'2ND QUARTER, 2017'!S108+'3RD QUARTER, 2017'!S108+'4TH QUARTER, 2017'!S108</f>
        <v>1</v>
      </c>
      <c r="T108" s="1908" t="n">
        <f aca="false">'1ST QUARTER, 2017'!T108+'2ND QUARTER, 2017'!T108+'3RD QUARTER, 2017'!T108+'4TH QUARTER, 2017'!T108</f>
        <v>14900</v>
      </c>
      <c r="U108" s="1908" t="n">
        <f aca="false">'1ST QUARTER, 2017'!U108+'2ND QUARTER, 2017'!U108+'3RD QUARTER, 2017'!U108+'4TH QUARTER, 2017'!U108</f>
        <v>14900</v>
      </c>
      <c r="W108" s="0"/>
    </row>
    <row r="109" customFormat="false" ht="32.25" hidden="false" customHeight="false" outlineLevel="0" collapsed="false">
      <c r="B109" s="294" t="s">
        <v>88</v>
      </c>
      <c r="C109" s="1908" t="n">
        <f aca="false">'1ST QUARTER, 2017'!C109+'2ND QUARTER, 2017'!C109+'3RD QUARTER, 2017'!C109+'4TH QUARTER, 2017'!C109</f>
        <v>0</v>
      </c>
      <c r="D109" s="1908" t="n">
        <f aca="false">'1ST QUARTER, 2017'!D109+'2ND QUARTER, 2017'!D109+'3RD QUARTER, 2017'!D109+'4TH QUARTER, 2017'!D109</f>
        <v>0</v>
      </c>
      <c r="E109" s="1908" t="n">
        <f aca="false">'1ST QUARTER, 2017'!E109+'2ND QUARTER, 2017'!E109+'3RD QUARTER, 2017'!E109+'4TH QUARTER, 2017'!E109</f>
        <v>0</v>
      </c>
      <c r="F109" s="1908" t="n">
        <f aca="false">'1ST QUARTER, 2017'!F109+'2ND QUARTER, 2017'!F109+'3RD QUARTER, 2017'!F109+'4TH QUARTER, 2017'!F109</f>
        <v>0</v>
      </c>
      <c r="G109" s="1908" t="n">
        <f aca="false">'1ST QUARTER, 2017'!G109+'2ND QUARTER, 2017'!G109+'3RD QUARTER, 2017'!G109+'4TH QUARTER, 2017'!G109</f>
        <v>0</v>
      </c>
      <c r="H109" s="1908" t="n">
        <f aca="false">'1ST QUARTER, 2017'!H109+'2ND QUARTER, 2017'!H109+'3RD QUARTER, 2017'!H109+'4TH QUARTER, 2017'!H109</f>
        <v>0</v>
      </c>
      <c r="I109" s="1908" t="n">
        <f aca="false">'1ST QUARTER, 2017'!I109+'2ND QUARTER, 2017'!I109+'3RD QUARTER, 2017'!I109+'4TH QUARTER, 2017'!I109</f>
        <v>0</v>
      </c>
      <c r="J109" s="1908" t="n">
        <f aca="false">'1ST QUARTER, 2017'!J109+'2ND QUARTER, 2017'!J109+'3RD QUARTER, 2017'!J109+'4TH QUARTER, 2017'!J109</f>
        <v>0</v>
      </c>
      <c r="K109" s="1908" t="n">
        <f aca="false">'1ST QUARTER, 2017'!K109+'2ND QUARTER, 2017'!K109+'3RD QUARTER, 2017'!K109+'4TH QUARTER, 2017'!K109</f>
        <v>1</v>
      </c>
      <c r="L109" s="1947" t="n">
        <f aca="false">'1ST QUARTER, 2017'!L109+'2ND QUARTER, 2017'!L109+'3RD QUARTER, 2017'!L109+'4TH QUARTER, 2017'!L109</f>
        <v>1</v>
      </c>
      <c r="M109" s="1908" t="n">
        <f aca="false">'1ST QUARTER, 2017'!M109+'2ND QUARTER, 2017'!M109+'3RD QUARTER, 2017'!M109+'4TH QUARTER, 2017'!M109</f>
        <v>1</v>
      </c>
      <c r="N109" s="1908" t="n">
        <f aca="false">'1ST QUARTER, 2017'!N109+'2ND QUARTER, 2017'!N109+'3RD QUARTER, 2017'!N109+'4TH QUARTER, 2017'!N109</f>
        <v>1</v>
      </c>
      <c r="O109" s="1908" t="n">
        <f aca="false">'1ST QUARTER, 2017'!O109+'2ND QUARTER, 2017'!O109+'3RD QUARTER, 2017'!O109+'4TH QUARTER, 2017'!O109</f>
        <v>0</v>
      </c>
      <c r="P109" s="1908" t="n">
        <f aca="false">'1ST QUARTER, 2017'!P109+'2ND QUARTER, 2017'!P109+'3RD QUARTER, 2017'!P109+'4TH QUARTER, 2017'!P109</f>
        <v>0</v>
      </c>
      <c r="Q109" s="1908" t="n">
        <f aca="false">'1ST QUARTER, 2017'!Q109+'2ND QUARTER, 2017'!Q109+'3RD QUARTER, 2017'!Q109+'4TH QUARTER, 2017'!Q109</f>
        <v>0</v>
      </c>
      <c r="R109" s="1908" t="n">
        <f aca="false">'1ST QUARTER, 2017'!R109+'2ND QUARTER, 2017'!R109+'3RD QUARTER, 2017'!R109+'4TH QUARTER, 2017'!R109</f>
        <v>0</v>
      </c>
      <c r="S109" s="1908" t="n">
        <f aca="false">'1ST QUARTER, 2017'!S109+'2ND QUARTER, 2017'!S109+'3RD QUARTER, 2017'!S109+'4TH QUARTER, 2017'!S109</f>
        <v>0</v>
      </c>
      <c r="T109" s="1908" t="n">
        <f aca="false">'1ST QUARTER, 2017'!T109+'2ND QUARTER, 2017'!T109+'3RD QUARTER, 2017'!T109+'4TH QUARTER, 2017'!T109</f>
        <v>420</v>
      </c>
      <c r="U109" s="1908" t="n">
        <f aca="false">'1ST QUARTER, 2017'!U109+'2ND QUARTER, 2017'!U109+'3RD QUARTER, 2017'!U109+'4TH QUARTER, 2017'!U109</f>
        <v>420</v>
      </c>
      <c r="W109" s="57"/>
    </row>
    <row r="110" customFormat="false" ht="32.25" hidden="false" customHeight="false" outlineLevel="0" collapsed="false">
      <c r="B110" s="1026" t="s">
        <v>89</v>
      </c>
      <c r="C110" s="1908" t="n">
        <f aca="false">'1ST QUARTER, 2017'!C110+'2ND QUARTER, 2017'!C110+'3RD QUARTER, 2017'!C110+'4TH QUARTER, 2017'!C110</f>
        <v>1</v>
      </c>
      <c r="D110" s="1908" t="n">
        <f aca="false">'1ST QUARTER, 2017'!D110+'2ND QUARTER, 2017'!D110+'3RD QUARTER, 2017'!D110+'4TH QUARTER, 2017'!D110</f>
        <v>1</v>
      </c>
      <c r="E110" s="1908" t="n">
        <f aca="false">'1ST QUARTER, 2017'!E110+'2ND QUARTER, 2017'!E110+'3RD QUARTER, 2017'!E110+'4TH QUARTER, 2017'!E110</f>
        <v>2</v>
      </c>
      <c r="F110" s="1908" t="n">
        <f aca="false">'1ST QUARTER, 2017'!F110+'2ND QUARTER, 2017'!F110+'3RD QUARTER, 2017'!F110+'4TH QUARTER, 2017'!F110</f>
        <v>6</v>
      </c>
      <c r="G110" s="1908" t="n">
        <f aca="false">'1ST QUARTER, 2017'!G110+'2ND QUARTER, 2017'!G110+'3RD QUARTER, 2017'!G110+'4TH QUARTER, 2017'!G110</f>
        <v>7</v>
      </c>
      <c r="H110" s="1908" t="n">
        <f aca="false">'1ST QUARTER, 2017'!H110+'2ND QUARTER, 2017'!H110+'3RD QUARTER, 2017'!H110+'4TH QUARTER, 2017'!H110</f>
        <v>2</v>
      </c>
      <c r="I110" s="1908" t="n">
        <f aca="false">'1ST QUARTER, 2017'!I110+'2ND QUARTER, 2017'!I110+'3RD QUARTER, 2017'!I110+'4TH QUARTER, 2017'!I110</f>
        <v>0</v>
      </c>
      <c r="J110" s="1908" t="n">
        <f aca="false">'1ST QUARTER, 2017'!J110+'2ND QUARTER, 2017'!J110+'3RD QUARTER, 2017'!J110+'4TH QUARTER, 2017'!J110</f>
        <v>0</v>
      </c>
      <c r="K110" s="1908" t="n">
        <f aca="false">'1ST QUARTER, 2017'!K110+'2ND QUARTER, 2017'!K110+'3RD QUARTER, 2017'!K110+'4TH QUARTER, 2017'!K110</f>
        <v>35</v>
      </c>
      <c r="L110" s="1947" t="n">
        <f aca="false">'1ST QUARTER, 2017'!L110+'2ND QUARTER, 2017'!L110+'3RD QUARTER, 2017'!L110+'4TH QUARTER, 2017'!L110</f>
        <v>54</v>
      </c>
      <c r="M110" s="1908" t="n">
        <f aca="false">'1ST QUARTER, 2017'!M110+'2ND QUARTER, 2017'!M110+'3RD QUARTER, 2017'!M110+'4TH QUARTER, 2017'!M110</f>
        <v>54</v>
      </c>
      <c r="N110" s="1908" t="n">
        <f aca="false">'1ST QUARTER, 2017'!N110+'2ND QUARTER, 2017'!N110+'3RD QUARTER, 2017'!N110+'4TH QUARTER, 2017'!N110</f>
        <v>53</v>
      </c>
      <c r="O110" s="1908" t="n">
        <f aca="false">'1ST QUARTER, 2017'!O110+'2ND QUARTER, 2017'!O110+'3RD QUARTER, 2017'!O110+'4TH QUARTER, 2017'!O110</f>
        <v>0</v>
      </c>
      <c r="P110" s="1908" t="n">
        <f aca="false">'1ST QUARTER, 2017'!P110+'2ND QUARTER, 2017'!P110+'3RD QUARTER, 2017'!P110+'4TH QUARTER, 2017'!P110</f>
        <v>0</v>
      </c>
      <c r="Q110" s="1908" t="n">
        <f aca="false">'1ST QUARTER, 2017'!Q110+'2ND QUARTER, 2017'!Q110+'3RD QUARTER, 2017'!Q110+'4TH QUARTER, 2017'!Q110</f>
        <v>0</v>
      </c>
      <c r="R110" s="1908" t="n">
        <f aca="false">'1ST QUARTER, 2017'!R110+'2ND QUARTER, 2017'!R110+'3RD QUARTER, 2017'!R110+'4TH QUARTER, 2017'!R110</f>
        <v>0</v>
      </c>
      <c r="S110" s="1908" t="n">
        <f aca="false">'1ST QUARTER, 2017'!S110+'2ND QUARTER, 2017'!S110+'3RD QUARTER, 2017'!S110+'4TH QUARTER, 2017'!S110</f>
        <v>1</v>
      </c>
      <c r="T110" s="1908" t="n">
        <f aca="false">'1ST QUARTER, 2017'!T110+'2ND QUARTER, 2017'!T110+'3RD QUARTER, 2017'!T110+'4TH QUARTER, 2017'!T110</f>
        <v>19020</v>
      </c>
      <c r="U110" s="1908" t="n">
        <f aca="false">'1ST QUARTER, 2017'!U110+'2ND QUARTER, 2017'!U110+'3RD QUARTER, 2017'!U110+'4TH QUARTER, 2017'!U110</f>
        <v>19020</v>
      </c>
      <c r="W110" s="57"/>
    </row>
    <row r="111" customFormat="false" ht="32.25" hidden="false" customHeight="false" outlineLevel="0" collapsed="false">
      <c r="B111" s="1026" t="s">
        <v>90</v>
      </c>
      <c r="C111" s="1908" t="n">
        <f aca="false">'1ST QUARTER, 2017'!C111+'2ND QUARTER, 2017'!C111+'3RD QUARTER, 2017'!C111+'4TH QUARTER, 2017'!C111</f>
        <v>0</v>
      </c>
      <c r="D111" s="1908" t="n">
        <f aca="false">'1ST QUARTER, 2017'!D111+'2ND QUARTER, 2017'!D111+'3RD QUARTER, 2017'!D111+'4TH QUARTER, 2017'!D111</f>
        <v>0</v>
      </c>
      <c r="E111" s="1908" t="n">
        <f aca="false">'1ST QUARTER, 2017'!E111+'2ND QUARTER, 2017'!E111+'3RD QUARTER, 2017'!E111+'4TH QUARTER, 2017'!E111</f>
        <v>0</v>
      </c>
      <c r="F111" s="1908" t="n">
        <f aca="false">'1ST QUARTER, 2017'!F111+'2ND QUARTER, 2017'!F111+'3RD QUARTER, 2017'!F111+'4TH QUARTER, 2017'!F111</f>
        <v>0</v>
      </c>
      <c r="G111" s="1908" t="n">
        <f aca="false">'1ST QUARTER, 2017'!G111+'2ND QUARTER, 2017'!G111+'3RD QUARTER, 2017'!G111+'4TH QUARTER, 2017'!G111</f>
        <v>0</v>
      </c>
      <c r="H111" s="1908" t="n">
        <f aca="false">'1ST QUARTER, 2017'!H111+'2ND QUARTER, 2017'!H111+'3RD QUARTER, 2017'!H111+'4TH QUARTER, 2017'!H111</f>
        <v>0</v>
      </c>
      <c r="I111" s="1908" t="n">
        <f aca="false">'1ST QUARTER, 2017'!I111+'2ND QUARTER, 2017'!I111+'3RD QUARTER, 2017'!I111+'4TH QUARTER, 2017'!I111</f>
        <v>1</v>
      </c>
      <c r="J111" s="1908" t="n">
        <f aca="false">'1ST QUARTER, 2017'!J111+'2ND QUARTER, 2017'!J111+'3RD QUARTER, 2017'!J111+'4TH QUARTER, 2017'!J111</f>
        <v>0</v>
      </c>
      <c r="K111" s="1908" t="n">
        <f aca="false">'1ST QUARTER, 2017'!K111+'2ND QUARTER, 2017'!K111+'3RD QUARTER, 2017'!K111+'4TH QUARTER, 2017'!K111</f>
        <v>2</v>
      </c>
      <c r="L111" s="1947" t="n">
        <f aca="false">'1ST QUARTER, 2017'!L111+'2ND QUARTER, 2017'!L111+'3RD QUARTER, 2017'!L111+'4TH QUARTER, 2017'!L111</f>
        <v>3</v>
      </c>
      <c r="M111" s="1908" t="n">
        <f aca="false">'1ST QUARTER, 2017'!M111+'2ND QUARTER, 2017'!M111+'3RD QUARTER, 2017'!M111+'4TH QUARTER, 2017'!M111</f>
        <v>2</v>
      </c>
      <c r="N111" s="1908" t="n">
        <f aca="false">'1ST QUARTER, 2017'!N111+'2ND QUARTER, 2017'!N111+'3RD QUARTER, 2017'!N111+'4TH QUARTER, 2017'!N111</f>
        <v>1</v>
      </c>
      <c r="O111" s="1908" t="n">
        <f aca="false">'1ST QUARTER, 2017'!O111+'2ND QUARTER, 2017'!O111+'3RD QUARTER, 2017'!O111+'4TH QUARTER, 2017'!O111</f>
        <v>1</v>
      </c>
      <c r="P111" s="1908" t="n">
        <f aca="false">'1ST QUARTER, 2017'!P111+'2ND QUARTER, 2017'!P111+'3RD QUARTER, 2017'!P111+'4TH QUARTER, 2017'!P111</f>
        <v>1</v>
      </c>
      <c r="Q111" s="1908" t="n">
        <f aca="false">'1ST QUARTER, 2017'!Q111+'2ND QUARTER, 2017'!Q111+'3RD QUARTER, 2017'!Q111+'4TH QUARTER, 2017'!Q111</f>
        <v>0</v>
      </c>
      <c r="R111" s="1908" t="n">
        <f aca="false">'1ST QUARTER, 2017'!R111+'2ND QUARTER, 2017'!R111+'3RD QUARTER, 2017'!R111+'4TH QUARTER, 2017'!R111</f>
        <v>0</v>
      </c>
      <c r="S111" s="1908" t="n">
        <f aca="false">'1ST QUARTER, 2017'!S111+'2ND QUARTER, 2017'!S111+'3RD QUARTER, 2017'!S111+'4TH QUARTER, 2017'!S111</f>
        <v>0</v>
      </c>
      <c r="T111" s="1908" t="n">
        <f aca="false">'1ST QUARTER, 2017'!T111+'2ND QUARTER, 2017'!T111+'3RD QUARTER, 2017'!T111+'4TH QUARTER, 2017'!T111</f>
        <v>1440</v>
      </c>
      <c r="U111" s="1908" t="n">
        <f aca="false">'1ST QUARTER, 2017'!U111+'2ND QUARTER, 2017'!U111+'3RD QUARTER, 2017'!U111+'4TH QUARTER, 2017'!U111</f>
        <v>0</v>
      </c>
      <c r="W111" s="57"/>
    </row>
    <row r="112" customFormat="false" ht="32.25" hidden="false" customHeight="false" outlineLevel="0" collapsed="false">
      <c r="B112" s="1026" t="s">
        <v>91</v>
      </c>
      <c r="C112" s="1908" t="n">
        <f aca="false">'1ST QUARTER, 2017'!C112+'2ND QUARTER, 2017'!C112+'3RD QUARTER, 2017'!C112+'4TH QUARTER, 2017'!C112</f>
        <v>0</v>
      </c>
      <c r="D112" s="1908" t="n">
        <f aca="false">'1ST QUARTER, 2017'!D112+'2ND QUARTER, 2017'!D112+'3RD QUARTER, 2017'!D112+'4TH QUARTER, 2017'!D112</f>
        <v>0</v>
      </c>
      <c r="E112" s="1908" t="n">
        <f aca="false">'1ST QUARTER, 2017'!E112+'2ND QUARTER, 2017'!E112+'3RD QUARTER, 2017'!E112+'4TH QUARTER, 2017'!E112</f>
        <v>0</v>
      </c>
      <c r="F112" s="1908" t="n">
        <f aca="false">'1ST QUARTER, 2017'!F112+'2ND QUARTER, 2017'!F112+'3RD QUARTER, 2017'!F112+'4TH QUARTER, 2017'!F112</f>
        <v>0</v>
      </c>
      <c r="G112" s="1908" t="n">
        <f aca="false">'1ST QUARTER, 2017'!G112+'2ND QUARTER, 2017'!G112+'3RD QUARTER, 2017'!G112+'4TH QUARTER, 2017'!G112</f>
        <v>0</v>
      </c>
      <c r="H112" s="1908" t="n">
        <f aca="false">'1ST QUARTER, 2017'!H112+'2ND QUARTER, 2017'!H112+'3RD QUARTER, 2017'!H112+'4TH QUARTER, 2017'!H112</f>
        <v>0</v>
      </c>
      <c r="I112" s="1908" t="n">
        <f aca="false">'1ST QUARTER, 2017'!I112+'2ND QUARTER, 2017'!I112+'3RD QUARTER, 2017'!I112+'4TH QUARTER, 2017'!I112</f>
        <v>0</v>
      </c>
      <c r="J112" s="1908" t="n">
        <f aca="false">'1ST QUARTER, 2017'!J112+'2ND QUARTER, 2017'!J112+'3RD QUARTER, 2017'!J112+'4TH QUARTER, 2017'!J112</f>
        <v>0</v>
      </c>
      <c r="K112" s="1908" t="n">
        <f aca="false">'1ST QUARTER, 2017'!K112+'2ND QUARTER, 2017'!K112+'3RD QUARTER, 2017'!K112+'4TH QUARTER, 2017'!K112</f>
        <v>0</v>
      </c>
      <c r="L112" s="1947" t="n">
        <f aca="false">'1ST QUARTER, 2017'!L112+'2ND QUARTER, 2017'!L112+'3RD QUARTER, 2017'!L112+'4TH QUARTER, 2017'!L112</f>
        <v>0</v>
      </c>
      <c r="M112" s="1908" t="n">
        <f aca="false">'1ST QUARTER, 2017'!M112+'2ND QUARTER, 2017'!M112+'3RD QUARTER, 2017'!M112+'4TH QUARTER, 2017'!M112</f>
        <v>0</v>
      </c>
      <c r="N112" s="1908" t="n">
        <f aca="false">'1ST QUARTER, 2017'!N112+'2ND QUARTER, 2017'!N112+'3RD QUARTER, 2017'!N112+'4TH QUARTER, 2017'!N112</f>
        <v>0</v>
      </c>
      <c r="O112" s="1908" t="n">
        <f aca="false">'1ST QUARTER, 2017'!O112+'2ND QUARTER, 2017'!O112+'3RD QUARTER, 2017'!O112+'4TH QUARTER, 2017'!O112</f>
        <v>0</v>
      </c>
      <c r="P112" s="1908" t="n">
        <f aca="false">'1ST QUARTER, 2017'!P112+'2ND QUARTER, 2017'!P112+'3RD QUARTER, 2017'!P112+'4TH QUARTER, 2017'!P112</f>
        <v>0</v>
      </c>
      <c r="Q112" s="1908" t="n">
        <f aca="false">'1ST QUARTER, 2017'!Q112+'2ND QUARTER, 2017'!Q112+'3RD QUARTER, 2017'!Q112+'4TH QUARTER, 2017'!Q112</f>
        <v>0</v>
      </c>
      <c r="R112" s="1908" t="n">
        <f aca="false">'1ST QUARTER, 2017'!R112+'2ND QUARTER, 2017'!R112+'3RD QUARTER, 2017'!R112+'4TH QUARTER, 2017'!R112</f>
        <v>0</v>
      </c>
      <c r="S112" s="1908" t="n">
        <f aca="false">'1ST QUARTER, 2017'!S112+'2ND QUARTER, 2017'!S112+'3RD QUARTER, 2017'!S112+'4TH QUARTER, 2017'!S112</f>
        <v>0</v>
      </c>
      <c r="T112" s="1908" t="n">
        <f aca="false">'1ST QUARTER, 2017'!T112+'2ND QUARTER, 2017'!T112+'3RD QUARTER, 2017'!T112+'4TH QUARTER, 2017'!T112</f>
        <v>0</v>
      </c>
      <c r="U112" s="1908" t="n">
        <f aca="false">'1ST QUARTER, 2017'!U112+'2ND QUARTER, 2017'!U112+'3RD QUARTER, 2017'!U112+'4TH QUARTER, 2017'!U112</f>
        <v>0</v>
      </c>
      <c r="W112" s="57"/>
    </row>
    <row r="113" customFormat="false" ht="32.25" hidden="false" customHeight="false" outlineLevel="0" collapsed="false">
      <c r="B113" s="1026" t="s">
        <v>92</v>
      </c>
      <c r="C113" s="1908" t="n">
        <f aca="false">'1ST QUARTER, 2017'!C113+'2ND QUARTER, 2017'!C113+'3RD QUARTER, 2017'!C113+'4TH QUARTER, 2017'!C113</f>
        <v>0</v>
      </c>
      <c r="D113" s="1908" t="n">
        <f aca="false">'1ST QUARTER, 2017'!D113+'2ND QUARTER, 2017'!D113+'3RD QUARTER, 2017'!D113+'4TH QUARTER, 2017'!D113</f>
        <v>2</v>
      </c>
      <c r="E113" s="1908" t="n">
        <f aca="false">'1ST QUARTER, 2017'!E113+'2ND QUARTER, 2017'!E113+'3RD QUARTER, 2017'!E113+'4TH QUARTER, 2017'!E113</f>
        <v>2</v>
      </c>
      <c r="F113" s="1908" t="n">
        <f aca="false">'1ST QUARTER, 2017'!F113+'2ND QUARTER, 2017'!F113+'3RD QUARTER, 2017'!F113+'4TH QUARTER, 2017'!F113</f>
        <v>1</v>
      </c>
      <c r="G113" s="1908" t="n">
        <f aca="false">'1ST QUARTER, 2017'!G113+'2ND QUARTER, 2017'!G113+'3RD QUARTER, 2017'!G113+'4TH QUARTER, 2017'!G113</f>
        <v>1</v>
      </c>
      <c r="H113" s="1908" t="n">
        <f aca="false">'1ST QUARTER, 2017'!H113+'2ND QUARTER, 2017'!H113+'3RD QUARTER, 2017'!H113+'4TH QUARTER, 2017'!H113</f>
        <v>1</v>
      </c>
      <c r="I113" s="1908" t="n">
        <f aca="false">'1ST QUARTER, 2017'!I113+'2ND QUARTER, 2017'!I113+'3RD QUARTER, 2017'!I113+'4TH QUARTER, 2017'!I113</f>
        <v>1</v>
      </c>
      <c r="J113" s="1908" t="n">
        <f aca="false">'1ST QUARTER, 2017'!J113+'2ND QUARTER, 2017'!J113+'3RD QUARTER, 2017'!J113+'4TH QUARTER, 2017'!J113</f>
        <v>0</v>
      </c>
      <c r="K113" s="1908" t="n">
        <f aca="false">'1ST QUARTER, 2017'!K113+'2ND QUARTER, 2017'!K113+'3RD QUARTER, 2017'!K113+'4TH QUARTER, 2017'!K113</f>
        <v>37</v>
      </c>
      <c r="L113" s="1947" t="n">
        <f aca="false">'1ST QUARTER, 2017'!L113+'2ND QUARTER, 2017'!L113+'3RD QUARTER, 2017'!L113+'4TH QUARTER, 2017'!L113</f>
        <v>45</v>
      </c>
      <c r="M113" s="1908" t="n">
        <f aca="false">'1ST QUARTER, 2017'!M113+'2ND QUARTER, 2017'!M113+'3RD QUARTER, 2017'!M113+'4TH QUARTER, 2017'!M113</f>
        <v>42</v>
      </c>
      <c r="N113" s="1908" t="n">
        <f aca="false">'1ST QUARTER, 2017'!N113+'2ND QUARTER, 2017'!N113+'3RD QUARTER, 2017'!N113+'4TH QUARTER, 2017'!N113</f>
        <v>32</v>
      </c>
      <c r="O113" s="1908" t="n">
        <f aca="false">'1ST QUARTER, 2017'!O113+'2ND QUARTER, 2017'!O113+'3RD QUARTER, 2017'!O113+'4TH QUARTER, 2017'!O113</f>
        <v>7</v>
      </c>
      <c r="P113" s="1908" t="n">
        <f aca="false">'1ST QUARTER, 2017'!P113+'2ND QUARTER, 2017'!P113+'3RD QUARTER, 2017'!P113+'4TH QUARTER, 2017'!P113</f>
        <v>3</v>
      </c>
      <c r="Q113" s="1908" t="n">
        <f aca="false">'1ST QUARTER, 2017'!Q113+'2ND QUARTER, 2017'!Q113+'3RD QUARTER, 2017'!Q113+'4TH QUARTER, 2017'!Q113</f>
        <v>3</v>
      </c>
      <c r="R113" s="1908" t="n">
        <f aca="false">'1ST QUARTER, 2017'!R113+'2ND QUARTER, 2017'!R113+'3RD QUARTER, 2017'!R113+'4TH QUARTER, 2017'!R113</f>
        <v>0</v>
      </c>
      <c r="S113" s="1908" t="n">
        <f aca="false">'1ST QUARTER, 2017'!S113+'2ND QUARTER, 2017'!S113+'3RD QUARTER, 2017'!S113+'4TH QUARTER, 2017'!S113</f>
        <v>0</v>
      </c>
      <c r="T113" s="1908" t="n">
        <f aca="false">'1ST QUARTER, 2017'!T113+'2ND QUARTER, 2017'!T113+'3RD QUARTER, 2017'!T113+'4TH QUARTER, 2017'!T113</f>
        <v>20160</v>
      </c>
      <c r="U113" s="1908" t="n">
        <f aca="false">'1ST QUARTER, 2017'!U113+'2ND QUARTER, 2017'!U113+'3RD QUARTER, 2017'!U113+'4TH QUARTER, 2017'!U113</f>
        <v>19080</v>
      </c>
      <c r="W113" s="57"/>
    </row>
    <row r="114" customFormat="false" ht="32.25" hidden="false" customHeight="false" outlineLevel="0" collapsed="false">
      <c r="B114" s="1026" t="s">
        <v>93</v>
      </c>
      <c r="C114" s="1908" t="n">
        <f aca="false">'1ST QUARTER, 2017'!C114+'2ND QUARTER, 2017'!C114+'3RD QUARTER, 2017'!C114+'4TH QUARTER, 2017'!C114</f>
        <v>0</v>
      </c>
      <c r="D114" s="1908" t="n">
        <f aca="false">'1ST QUARTER, 2017'!D114+'2ND QUARTER, 2017'!D114+'3RD QUARTER, 2017'!D114+'4TH QUARTER, 2017'!D114</f>
        <v>0</v>
      </c>
      <c r="E114" s="1908" t="n">
        <f aca="false">'1ST QUARTER, 2017'!E114+'2ND QUARTER, 2017'!E114+'3RD QUARTER, 2017'!E114+'4TH QUARTER, 2017'!E114</f>
        <v>0</v>
      </c>
      <c r="F114" s="1908" t="n">
        <f aca="false">'1ST QUARTER, 2017'!F114+'2ND QUARTER, 2017'!F114+'3RD QUARTER, 2017'!F114+'4TH QUARTER, 2017'!F114</f>
        <v>0</v>
      </c>
      <c r="G114" s="1908" t="n">
        <f aca="false">'1ST QUARTER, 2017'!G114+'2ND QUARTER, 2017'!G114+'3RD QUARTER, 2017'!G114+'4TH QUARTER, 2017'!G114</f>
        <v>0</v>
      </c>
      <c r="H114" s="1908" t="n">
        <f aca="false">'1ST QUARTER, 2017'!H114+'2ND QUARTER, 2017'!H114+'3RD QUARTER, 2017'!H114+'4TH QUARTER, 2017'!H114</f>
        <v>1</v>
      </c>
      <c r="I114" s="1908" t="n">
        <f aca="false">'1ST QUARTER, 2017'!I114+'2ND QUARTER, 2017'!I114+'3RD QUARTER, 2017'!I114+'4TH QUARTER, 2017'!I114</f>
        <v>0</v>
      </c>
      <c r="J114" s="1908" t="n">
        <f aca="false">'1ST QUARTER, 2017'!J114+'2ND QUARTER, 2017'!J114+'3RD QUARTER, 2017'!J114+'4TH QUARTER, 2017'!J114</f>
        <v>0</v>
      </c>
      <c r="K114" s="1908" t="n">
        <f aca="false">'1ST QUARTER, 2017'!K114+'2ND QUARTER, 2017'!K114+'3RD QUARTER, 2017'!K114+'4TH QUARTER, 2017'!K114</f>
        <v>4</v>
      </c>
      <c r="L114" s="1947" t="n">
        <f aca="false">'1ST QUARTER, 2017'!L114+'2ND QUARTER, 2017'!L114+'3RD QUARTER, 2017'!L114+'4TH QUARTER, 2017'!L114</f>
        <v>5</v>
      </c>
      <c r="M114" s="1908" t="n">
        <f aca="false">'1ST QUARTER, 2017'!M114+'2ND QUARTER, 2017'!M114+'3RD QUARTER, 2017'!M114+'4TH QUARTER, 2017'!M114</f>
        <v>5</v>
      </c>
      <c r="N114" s="1908" t="n">
        <f aca="false">'1ST QUARTER, 2017'!N114+'2ND QUARTER, 2017'!N114+'3RD QUARTER, 2017'!N114+'4TH QUARTER, 2017'!N114</f>
        <v>5</v>
      </c>
      <c r="O114" s="1908" t="n">
        <f aca="false">'1ST QUARTER, 2017'!O114+'2ND QUARTER, 2017'!O114+'3RD QUARTER, 2017'!O114+'4TH QUARTER, 2017'!O114</f>
        <v>0</v>
      </c>
      <c r="P114" s="1908" t="n">
        <f aca="false">'1ST QUARTER, 2017'!P114+'2ND QUARTER, 2017'!P114+'3RD QUARTER, 2017'!P114+'4TH QUARTER, 2017'!P114</f>
        <v>0</v>
      </c>
      <c r="Q114" s="1908" t="n">
        <f aca="false">'1ST QUARTER, 2017'!Q114+'2ND QUARTER, 2017'!Q114+'3RD QUARTER, 2017'!Q114+'4TH QUARTER, 2017'!Q114</f>
        <v>0</v>
      </c>
      <c r="R114" s="1908" t="n">
        <f aca="false">'1ST QUARTER, 2017'!R114+'2ND QUARTER, 2017'!R114+'3RD QUARTER, 2017'!R114+'4TH QUARTER, 2017'!R114</f>
        <v>0</v>
      </c>
      <c r="S114" s="1908" t="n">
        <f aca="false">'1ST QUARTER, 2017'!S114+'2ND QUARTER, 2017'!S114+'3RD QUARTER, 2017'!S114+'4TH QUARTER, 2017'!S114</f>
        <v>0</v>
      </c>
      <c r="T114" s="1908" t="n">
        <f aca="false">'1ST QUARTER, 2017'!T114+'2ND QUARTER, 2017'!T114+'3RD QUARTER, 2017'!T114+'4TH QUARTER, 2017'!T114</f>
        <v>2400</v>
      </c>
      <c r="U114" s="1908" t="n">
        <f aca="false">'1ST QUARTER, 2017'!U114+'2ND QUARTER, 2017'!U114+'3RD QUARTER, 2017'!U114+'4TH QUARTER, 2017'!U114</f>
        <v>2400</v>
      </c>
      <c r="W114" s="57"/>
    </row>
    <row r="115" customFormat="false" ht="32.25" hidden="false" customHeight="false" outlineLevel="0" collapsed="false">
      <c r="B115" s="1026" t="s">
        <v>94</v>
      </c>
      <c r="C115" s="1908" t="n">
        <f aca="false">'1ST QUARTER, 2017'!C115+'2ND QUARTER, 2017'!C115+'3RD QUARTER, 2017'!C115+'4TH QUARTER, 2017'!C115</f>
        <v>0</v>
      </c>
      <c r="D115" s="1908" t="n">
        <f aca="false">'1ST QUARTER, 2017'!D115+'2ND QUARTER, 2017'!D115+'3RD QUARTER, 2017'!D115+'4TH QUARTER, 2017'!D115</f>
        <v>0</v>
      </c>
      <c r="E115" s="1908" t="n">
        <f aca="false">'1ST QUARTER, 2017'!E115+'2ND QUARTER, 2017'!E115+'3RD QUARTER, 2017'!E115+'4TH QUARTER, 2017'!E115</f>
        <v>2</v>
      </c>
      <c r="F115" s="1908" t="n">
        <f aca="false">'1ST QUARTER, 2017'!F115+'2ND QUARTER, 2017'!F115+'3RD QUARTER, 2017'!F115+'4TH QUARTER, 2017'!F115</f>
        <v>0</v>
      </c>
      <c r="G115" s="1908" t="n">
        <f aca="false">'1ST QUARTER, 2017'!G115+'2ND QUARTER, 2017'!G115+'3RD QUARTER, 2017'!G115+'4TH QUARTER, 2017'!G115</f>
        <v>4</v>
      </c>
      <c r="H115" s="1908" t="n">
        <f aca="false">'1ST QUARTER, 2017'!H115+'2ND QUARTER, 2017'!H115+'3RD QUARTER, 2017'!H115+'4TH QUARTER, 2017'!H115</f>
        <v>6</v>
      </c>
      <c r="I115" s="1908" t="n">
        <f aca="false">'1ST QUARTER, 2017'!I115+'2ND QUARTER, 2017'!I115+'3RD QUARTER, 2017'!I115+'4TH QUARTER, 2017'!I115</f>
        <v>0</v>
      </c>
      <c r="J115" s="1908" t="n">
        <f aca="false">'1ST QUARTER, 2017'!J115+'2ND QUARTER, 2017'!J115+'3RD QUARTER, 2017'!J115+'4TH QUARTER, 2017'!J115</f>
        <v>0</v>
      </c>
      <c r="K115" s="1908" t="n">
        <f aca="false">'1ST QUARTER, 2017'!K115+'2ND QUARTER, 2017'!K115+'3RD QUARTER, 2017'!K115+'4TH QUARTER, 2017'!K115</f>
        <v>1</v>
      </c>
      <c r="L115" s="1947" t="n">
        <f aca="false">'1ST QUARTER, 2017'!L115+'2ND QUARTER, 2017'!L115+'3RD QUARTER, 2017'!L115+'4TH QUARTER, 2017'!L115</f>
        <v>13</v>
      </c>
      <c r="M115" s="1908" t="n">
        <f aca="false">'1ST QUARTER, 2017'!M115+'2ND QUARTER, 2017'!M115+'3RD QUARTER, 2017'!M115+'4TH QUARTER, 2017'!M115</f>
        <v>6</v>
      </c>
      <c r="N115" s="1908" t="n">
        <f aca="false">'1ST QUARTER, 2017'!N115+'2ND QUARTER, 2017'!N115+'3RD QUARTER, 2017'!N115+'4TH QUARTER, 2017'!N115</f>
        <v>5</v>
      </c>
      <c r="O115" s="1908" t="n">
        <f aca="false">'1ST QUARTER, 2017'!O115+'2ND QUARTER, 2017'!O115+'3RD QUARTER, 2017'!O115+'4TH QUARTER, 2017'!O115</f>
        <v>0</v>
      </c>
      <c r="P115" s="1908" t="n">
        <f aca="false">'1ST QUARTER, 2017'!P115+'2ND QUARTER, 2017'!P115+'3RD QUARTER, 2017'!P115+'4TH QUARTER, 2017'!P115</f>
        <v>4</v>
      </c>
      <c r="Q115" s="1908" t="n">
        <f aca="false">'1ST QUARTER, 2017'!Q115+'2ND QUARTER, 2017'!Q115+'3RD QUARTER, 2017'!Q115+'4TH QUARTER, 2017'!Q115</f>
        <v>0</v>
      </c>
      <c r="R115" s="1908" t="n">
        <f aca="false">'1ST QUARTER, 2017'!R115+'2ND QUARTER, 2017'!R115+'3RD QUARTER, 2017'!R115+'4TH QUARTER, 2017'!R115</f>
        <v>0</v>
      </c>
      <c r="S115" s="1908" t="n">
        <f aca="false">'1ST QUARTER, 2017'!S115+'2ND QUARTER, 2017'!S115+'3RD QUARTER, 2017'!S115+'4TH QUARTER, 2017'!S115</f>
        <v>4</v>
      </c>
      <c r="T115" s="1908" t="n">
        <f aca="false">'1ST QUARTER, 2017'!T115+'2ND QUARTER, 2017'!T115+'3RD QUARTER, 2017'!T115+'4TH QUARTER, 2017'!T115</f>
        <v>1200</v>
      </c>
      <c r="U115" s="1908" t="n">
        <f aca="false">'1ST QUARTER, 2017'!U115+'2ND QUARTER, 2017'!U115+'3RD QUARTER, 2017'!U115+'4TH QUARTER, 2017'!U115</f>
        <v>1200</v>
      </c>
      <c r="W115" s="57"/>
    </row>
    <row r="116" customFormat="false" ht="32.25" hidden="false" customHeight="false" outlineLevel="0" collapsed="false">
      <c r="B116" s="1026" t="s">
        <v>95</v>
      </c>
      <c r="C116" s="1908" t="n">
        <f aca="false">'1ST QUARTER, 2017'!C116+'2ND QUARTER, 2017'!C116+'3RD QUARTER, 2017'!C116+'4TH QUARTER, 2017'!C116</f>
        <v>0</v>
      </c>
      <c r="D116" s="1908" t="n">
        <f aca="false">'1ST QUARTER, 2017'!D116+'2ND QUARTER, 2017'!D116+'3RD QUARTER, 2017'!D116+'4TH QUARTER, 2017'!D116</f>
        <v>0</v>
      </c>
      <c r="E116" s="1908" t="n">
        <f aca="false">'1ST QUARTER, 2017'!E116+'2ND QUARTER, 2017'!E116+'3RD QUARTER, 2017'!E116+'4TH QUARTER, 2017'!E116</f>
        <v>0</v>
      </c>
      <c r="F116" s="1908" t="n">
        <f aca="false">'1ST QUARTER, 2017'!F116+'2ND QUARTER, 2017'!F116+'3RD QUARTER, 2017'!F116+'4TH QUARTER, 2017'!F116</f>
        <v>0</v>
      </c>
      <c r="G116" s="1908" t="n">
        <f aca="false">'1ST QUARTER, 2017'!G116+'2ND QUARTER, 2017'!G116+'3RD QUARTER, 2017'!G116+'4TH QUARTER, 2017'!G116</f>
        <v>0</v>
      </c>
      <c r="H116" s="1908" t="n">
        <f aca="false">'1ST QUARTER, 2017'!H116+'2ND QUARTER, 2017'!H116+'3RD QUARTER, 2017'!H116+'4TH QUARTER, 2017'!H116</f>
        <v>0</v>
      </c>
      <c r="I116" s="1908" t="n">
        <f aca="false">'1ST QUARTER, 2017'!I116+'2ND QUARTER, 2017'!I116+'3RD QUARTER, 2017'!I116+'4TH QUARTER, 2017'!I116</f>
        <v>0</v>
      </c>
      <c r="J116" s="1908" t="n">
        <f aca="false">'1ST QUARTER, 2017'!J116+'2ND QUARTER, 2017'!J116+'3RD QUARTER, 2017'!J116+'4TH QUARTER, 2017'!J116</f>
        <v>0</v>
      </c>
      <c r="K116" s="1908" t="n">
        <f aca="false">'1ST QUARTER, 2017'!K116+'2ND QUARTER, 2017'!K116+'3RD QUARTER, 2017'!K116+'4TH QUARTER, 2017'!K116</f>
        <v>0</v>
      </c>
      <c r="L116" s="1947" t="n">
        <f aca="false">'1ST QUARTER, 2017'!L116+'2ND QUARTER, 2017'!L116+'3RD QUARTER, 2017'!L116+'4TH QUARTER, 2017'!L116</f>
        <v>0</v>
      </c>
      <c r="M116" s="1908" t="n">
        <f aca="false">'1ST QUARTER, 2017'!M116+'2ND QUARTER, 2017'!M116+'3RD QUARTER, 2017'!M116+'4TH QUARTER, 2017'!M116</f>
        <v>0</v>
      </c>
      <c r="N116" s="1908" t="n">
        <f aca="false">'1ST QUARTER, 2017'!N116+'2ND QUARTER, 2017'!N116+'3RD QUARTER, 2017'!N116+'4TH QUARTER, 2017'!N116</f>
        <v>0</v>
      </c>
      <c r="O116" s="1908" t="n">
        <f aca="false">'1ST QUARTER, 2017'!O116+'2ND QUARTER, 2017'!O116+'3RD QUARTER, 2017'!O116+'4TH QUARTER, 2017'!O116</f>
        <v>0</v>
      </c>
      <c r="P116" s="1908" t="n">
        <f aca="false">'1ST QUARTER, 2017'!P116+'2ND QUARTER, 2017'!P116+'3RD QUARTER, 2017'!P116+'4TH QUARTER, 2017'!P116</f>
        <v>0</v>
      </c>
      <c r="Q116" s="1908" t="n">
        <f aca="false">'1ST QUARTER, 2017'!Q116+'2ND QUARTER, 2017'!Q116+'3RD QUARTER, 2017'!Q116+'4TH QUARTER, 2017'!Q116</f>
        <v>0</v>
      </c>
      <c r="R116" s="1908" t="n">
        <f aca="false">'1ST QUARTER, 2017'!R116+'2ND QUARTER, 2017'!R116+'3RD QUARTER, 2017'!R116+'4TH QUARTER, 2017'!R116</f>
        <v>0</v>
      </c>
      <c r="S116" s="1908" t="n">
        <f aca="false">'1ST QUARTER, 2017'!S116+'2ND QUARTER, 2017'!S116+'3RD QUARTER, 2017'!S116+'4TH QUARTER, 2017'!S116</f>
        <v>0</v>
      </c>
      <c r="T116" s="1908" t="n">
        <f aca="false">'1ST QUARTER, 2017'!T116+'2ND QUARTER, 2017'!T116+'3RD QUARTER, 2017'!T116+'4TH QUARTER, 2017'!T116</f>
        <v>0</v>
      </c>
      <c r="U116" s="1908" t="n">
        <f aca="false">'1ST QUARTER, 2017'!U116+'2ND QUARTER, 2017'!U116+'3RD QUARTER, 2017'!U116+'4TH QUARTER, 2017'!U116</f>
        <v>0</v>
      </c>
      <c r="W116" s="57"/>
    </row>
    <row r="117" customFormat="false" ht="32.25" hidden="false" customHeight="false" outlineLevel="0" collapsed="false">
      <c r="B117" s="1026" t="s">
        <v>96</v>
      </c>
      <c r="C117" s="1908" t="n">
        <f aca="false">'1ST QUARTER, 2017'!C117+'2ND QUARTER, 2017'!C117+'3RD QUARTER, 2017'!C117+'4TH QUARTER, 2017'!C117</f>
        <v>2</v>
      </c>
      <c r="D117" s="1908" t="n">
        <f aca="false">'1ST QUARTER, 2017'!D117+'2ND QUARTER, 2017'!D117+'3RD QUARTER, 2017'!D117+'4TH QUARTER, 2017'!D117</f>
        <v>5</v>
      </c>
      <c r="E117" s="1908" t="n">
        <f aca="false">'1ST QUARTER, 2017'!E117+'2ND QUARTER, 2017'!E117+'3RD QUARTER, 2017'!E117+'4TH QUARTER, 2017'!E117</f>
        <v>0</v>
      </c>
      <c r="F117" s="1908" t="n">
        <f aca="false">'1ST QUARTER, 2017'!F117+'2ND QUARTER, 2017'!F117+'3RD QUARTER, 2017'!F117+'4TH QUARTER, 2017'!F117</f>
        <v>7</v>
      </c>
      <c r="G117" s="1908" t="n">
        <f aca="false">'1ST QUARTER, 2017'!G117+'2ND QUARTER, 2017'!G117+'3RD QUARTER, 2017'!G117+'4TH QUARTER, 2017'!G117</f>
        <v>4</v>
      </c>
      <c r="H117" s="1908" t="n">
        <f aca="false">'1ST QUARTER, 2017'!H117+'2ND QUARTER, 2017'!H117+'3RD QUARTER, 2017'!H117+'4TH QUARTER, 2017'!H117</f>
        <v>6</v>
      </c>
      <c r="I117" s="1908" t="n">
        <f aca="false">'1ST QUARTER, 2017'!I117+'2ND QUARTER, 2017'!I117+'3RD QUARTER, 2017'!I117+'4TH QUARTER, 2017'!I117</f>
        <v>10</v>
      </c>
      <c r="J117" s="1908" t="n">
        <f aca="false">'1ST QUARTER, 2017'!J117+'2ND QUARTER, 2017'!J117+'3RD QUARTER, 2017'!J117+'4TH QUARTER, 2017'!J117</f>
        <v>0</v>
      </c>
      <c r="K117" s="1908" t="n">
        <f aca="false">'1ST QUARTER, 2017'!K117+'2ND QUARTER, 2017'!K117+'3RD QUARTER, 2017'!K117+'4TH QUARTER, 2017'!K117</f>
        <v>33</v>
      </c>
      <c r="L117" s="1947" t="n">
        <f aca="false">'1ST QUARTER, 2017'!L117+'2ND QUARTER, 2017'!L117+'3RD QUARTER, 2017'!L117+'4TH QUARTER, 2017'!L117</f>
        <v>67</v>
      </c>
      <c r="M117" s="1908" t="n">
        <f aca="false">'1ST QUARTER, 2017'!M117+'2ND QUARTER, 2017'!M117+'3RD QUARTER, 2017'!M117+'4TH QUARTER, 2017'!M117</f>
        <v>45</v>
      </c>
      <c r="N117" s="1908" t="n">
        <f aca="false">'1ST QUARTER, 2017'!N117+'2ND QUARTER, 2017'!N117+'3RD QUARTER, 2017'!N117+'4TH QUARTER, 2017'!N117</f>
        <v>43</v>
      </c>
      <c r="O117" s="1908" t="n">
        <f aca="false">'1ST QUARTER, 2017'!O117+'2ND QUARTER, 2017'!O117+'3RD QUARTER, 2017'!O117+'4TH QUARTER, 2017'!O117</f>
        <v>2</v>
      </c>
      <c r="P117" s="1908" t="n">
        <f aca="false">'1ST QUARTER, 2017'!P117+'2ND QUARTER, 2017'!P117+'3RD QUARTER, 2017'!P117+'4TH QUARTER, 2017'!P117</f>
        <v>22</v>
      </c>
      <c r="Q117" s="1908" t="n">
        <f aca="false">'1ST QUARTER, 2017'!Q117+'2ND QUARTER, 2017'!Q117+'3RD QUARTER, 2017'!Q117+'4TH QUARTER, 2017'!Q117</f>
        <v>0</v>
      </c>
      <c r="R117" s="1908" t="n">
        <f aca="false">'1ST QUARTER, 2017'!R117+'2ND QUARTER, 2017'!R117+'3RD QUARTER, 2017'!R117+'4TH QUARTER, 2017'!R117</f>
        <v>0</v>
      </c>
      <c r="S117" s="1908" t="n">
        <f aca="false">'1ST QUARTER, 2017'!S117+'2ND QUARTER, 2017'!S117+'3RD QUARTER, 2017'!S117+'4TH QUARTER, 2017'!S117</f>
        <v>0</v>
      </c>
      <c r="T117" s="1908" t="n">
        <f aca="false">'1ST QUARTER, 2017'!T117+'2ND QUARTER, 2017'!T117+'3RD QUARTER, 2017'!T117+'4TH QUARTER, 2017'!T117</f>
        <v>13900</v>
      </c>
      <c r="U117" s="1908" t="n">
        <f aca="false">'1ST QUARTER, 2017'!U117+'2ND QUARTER, 2017'!U117+'3RD QUARTER, 2017'!U117+'4TH QUARTER, 2017'!U117</f>
        <v>13900</v>
      </c>
      <c r="W117" s="57"/>
    </row>
    <row r="118" customFormat="false" ht="32.25" hidden="false" customHeight="false" outlineLevel="0" collapsed="false">
      <c r="B118" s="1026" t="s">
        <v>97</v>
      </c>
      <c r="C118" s="1908" t="n">
        <f aca="false">'1ST QUARTER, 2017'!C118+'2ND QUARTER, 2017'!C118+'3RD QUARTER, 2017'!C118+'4TH QUARTER, 2017'!C118</f>
        <v>0</v>
      </c>
      <c r="D118" s="1908" t="n">
        <f aca="false">'1ST QUARTER, 2017'!D118+'2ND QUARTER, 2017'!D118+'3RD QUARTER, 2017'!D118+'4TH QUARTER, 2017'!D118</f>
        <v>0</v>
      </c>
      <c r="E118" s="1908" t="n">
        <f aca="false">'1ST QUARTER, 2017'!E118+'2ND QUARTER, 2017'!E118+'3RD QUARTER, 2017'!E118+'4TH QUARTER, 2017'!E118</f>
        <v>0</v>
      </c>
      <c r="F118" s="1908" t="n">
        <f aca="false">'1ST QUARTER, 2017'!F118+'2ND QUARTER, 2017'!F118+'3RD QUARTER, 2017'!F118+'4TH QUARTER, 2017'!F118</f>
        <v>5</v>
      </c>
      <c r="G118" s="1908" t="n">
        <f aca="false">'1ST QUARTER, 2017'!G118+'2ND QUARTER, 2017'!G118+'3RD QUARTER, 2017'!G118+'4TH QUARTER, 2017'!G118</f>
        <v>0</v>
      </c>
      <c r="H118" s="1908" t="n">
        <f aca="false">'1ST QUARTER, 2017'!H118+'2ND QUARTER, 2017'!H118+'3RD QUARTER, 2017'!H118+'4TH QUARTER, 2017'!H118</f>
        <v>7</v>
      </c>
      <c r="I118" s="1908" t="n">
        <f aca="false">'1ST QUARTER, 2017'!I118+'2ND QUARTER, 2017'!I118+'3RD QUARTER, 2017'!I118+'4TH QUARTER, 2017'!I118</f>
        <v>0</v>
      </c>
      <c r="J118" s="1908" t="n">
        <f aca="false">'1ST QUARTER, 2017'!J118+'2ND QUARTER, 2017'!J118+'3RD QUARTER, 2017'!J118+'4TH QUARTER, 2017'!J118</f>
        <v>0</v>
      </c>
      <c r="K118" s="1908" t="n">
        <f aca="false">'1ST QUARTER, 2017'!K118+'2ND QUARTER, 2017'!K118+'3RD QUARTER, 2017'!K118+'4TH QUARTER, 2017'!K118</f>
        <v>23</v>
      </c>
      <c r="L118" s="1947" t="n">
        <f aca="false">'1ST QUARTER, 2017'!L118+'2ND QUARTER, 2017'!L118+'3RD QUARTER, 2017'!L118+'4TH QUARTER, 2017'!L118</f>
        <v>35</v>
      </c>
      <c r="M118" s="1908" t="n">
        <f aca="false">'1ST QUARTER, 2017'!M118+'2ND QUARTER, 2017'!M118+'3RD QUARTER, 2017'!M118+'4TH QUARTER, 2017'!M118</f>
        <v>21</v>
      </c>
      <c r="N118" s="1908" t="n">
        <f aca="false">'1ST QUARTER, 2017'!N118+'2ND QUARTER, 2017'!N118+'3RD QUARTER, 2017'!N118+'4TH QUARTER, 2017'!N118</f>
        <v>16</v>
      </c>
      <c r="O118" s="1908" t="n">
        <f aca="false">'1ST QUARTER, 2017'!O118+'2ND QUARTER, 2017'!O118+'3RD QUARTER, 2017'!O118+'4TH QUARTER, 2017'!O118</f>
        <v>5</v>
      </c>
      <c r="P118" s="1908" t="n">
        <f aca="false">'1ST QUARTER, 2017'!P118+'2ND QUARTER, 2017'!P118+'3RD QUARTER, 2017'!P118+'4TH QUARTER, 2017'!P118</f>
        <v>9</v>
      </c>
      <c r="Q118" s="1908" t="n">
        <f aca="false">'1ST QUARTER, 2017'!Q118+'2ND QUARTER, 2017'!Q118+'3RD QUARTER, 2017'!Q118+'4TH QUARTER, 2017'!Q118</f>
        <v>0</v>
      </c>
      <c r="R118" s="1908" t="n">
        <f aca="false">'1ST QUARTER, 2017'!R118+'2ND QUARTER, 2017'!R118+'3RD QUARTER, 2017'!R118+'4TH QUARTER, 2017'!R118</f>
        <v>0</v>
      </c>
      <c r="S118" s="1908" t="n">
        <f aca="false">'1ST QUARTER, 2017'!S118+'2ND QUARTER, 2017'!S118+'3RD QUARTER, 2017'!S118+'4TH QUARTER, 2017'!S118</f>
        <v>5</v>
      </c>
      <c r="T118" s="1908" t="n">
        <f aca="false">'1ST QUARTER, 2017'!T118+'2ND QUARTER, 2017'!T118+'3RD QUARTER, 2017'!T118+'4TH QUARTER, 2017'!T118</f>
        <v>8040</v>
      </c>
      <c r="U118" s="1908" t="n">
        <f aca="false">'1ST QUARTER, 2017'!U118+'2ND QUARTER, 2017'!U118+'3RD QUARTER, 2017'!U118+'4TH QUARTER, 2017'!U118</f>
        <v>8040</v>
      </c>
      <c r="W118" s="57"/>
    </row>
    <row r="119" customFormat="false" ht="32.25" hidden="false" customHeight="false" outlineLevel="0" collapsed="false">
      <c r="B119" s="1026" t="s">
        <v>98</v>
      </c>
      <c r="C119" s="1908" t="n">
        <f aca="false">'1ST QUARTER, 2017'!C119+'2ND QUARTER, 2017'!C119+'3RD QUARTER, 2017'!C119+'4TH QUARTER, 2017'!C119</f>
        <v>0</v>
      </c>
      <c r="D119" s="1908" t="n">
        <f aca="false">'1ST QUARTER, 2017'!D119+'2ND QUARTER, 2017'!D119+'3RD QUARTER, 2017'!D119+'4TH QUARTER, 2017'!D119</f>
        <v>0</v>
      </c>
      <c r="E119" s="1908" t="n">
        <f aca="false">'1ST QUARTER, 2017'!E119+'2ND QUARTER, 2017'!E119+'3RD QUARTER, 2017'!E119+'4TH QUARTER, 2017'!E119</f>
        <v>0</v>
      </c>
      <c r="F119" s="1908" t="n">
        <f aca="false">'1ST QUARTER, 2017'!F119+'2ND QUARTER, 2017'!F119+'3RD QUARTER, 2017'!F119+'4TH QUARTER, 2017'!F119</f>
        <v>0</v>
      </c>
      <c r="G119" s="1908" t="n">
        <f aca="false">'1ST QUARTER, 2017'!G119+'2ND QUARTER, 2017'!G119+'3RD QUARTER, 2017'!G119+'4TH QUARTER, 2017'!G119</f>
        <v>0</v>
      </c>
      <c r="H119" s="1908" t="n">
        <f aca="false">'1ST QUARTER, 2017'!H119+'2ND QUARTER, 2017'!H119+'3RD QUARTER, 2017'!H119+'4TH QUARTER, 2017'!H119</f>
        <v>0</v>
      </c>
      <c r="I119" s="1908" t="n">
        <f aca="false">'1ST QUARTER, 2017'!I119+'2ND QUARTER, 2017'!I119+'3RD QUARTER, 2017'!I119+'4TH QUARTER, 2017'!I119</f>
        <v>0</v>
      </c>
      <c r="J119" s="1908" t="n">
        <f aca="false">'1ST QUARTER, 2017'!J119+'2ND QUARTER, 2017'!J119+'3RD QUARTER, 2017'!J119+'4TH QUARTER, 2017'!J119</f>
        <v>0</v>
      </c>
      <c r="K119" s="1908" t="n">
        <f aca="false">'1ST QUARTER, 2017'!K119+'2ND QUARTER, 2017'!K119+'3RD QUARTER, 2017'!K119+'4TH QUARTER, 2017'!K119</f>
        <v>2</v>
      </c>
      <c r="L119" s="1947" t="n">
        <f aca="false">'1ST QUARTER, 2017'!L119+'2ND QUARTER, 2017'!L119+'3RD QUARTER, 2017'!L119+'4TH QUARTER, 2017'!L119</f>
        <v>2</v>
      </c>
      <c r="M119" s="1908" t="n">
        <f aca="false">'1ST QUARTER, 2017'!M119+'2ND QUARTER, 2017'!M119+'3RD QUARTER, 2017'!M119+'4TH QUARTER, 2017'!M119</f>
        <v>2</v>
      </c>
      <c r="N119" s="1908" t="n">
        <f aca="false">'1ST QUARTER, 2017'!N119+'2ND QUARTER, 2017'!N119+'3RD QUARTER, 2017'!N119+'4TH QUARTER, 2017'!N119</f>
        <v>1</v>
      </c>
      <c r="O119" s="1908" t="n">
        <f aca="false">'1ST QUARTER, 2017'!O119+'2ND QUARTER, 2017'!O119+'3RD QUARTER, 2017'!O119+'4TH QUARTER, 2017'!O119</f>
        <v>1</v>
      </c>
      <c r="P119" s="1908" t="n">
        <f aca="false">'1ST QUARTER, 2017'!P119+'2ND QUARTER, 2017'!P119+'3RD QUARTER, 2017'!P119+'4TH QUARTER, 2017'!P119</f>
        <v>0</v>
      </c>
      <c r="Q119" s="1908" t="n">
        <f aca="false">'1ST QUARTER, 2017'!Q119+'2ND QUARTER, 2017'!Q119+'3RD QUARTER, 2017'!Q119+'4TH QUARTER, 2017'!Q119</f>
        <v>0</v>
      </c>
      <c r="R119" s="1908" t="n">
        <f aca="false">'1ST QUARTER, 2017'!R119+'2ND QUARTER, 2017'!R119+'3RD QUARTER, 2017'!R119+'4TH QUARTER, 2017'!R119</f>
        <v>0</v>
      </c>
      <c r="S119" s="1908" t="n">
        <f aca="false">'1ST QUARTER, 2017'!S119+'2ND QUARTER, 2017'!S119+'3RD QUARTER, 2017'!S119+'4TH QUARTER, 2017'!S119</f>
        <v>0</v>
      </c>
      <c r="T119" s="1908" t="n">
        <f aca="false">'1ST QUARTER, 2017'!T119+'2ND QUARTER, 2017'!T119+'3RD QUARTER, 2017'!T119+'4TH QUARTER, 2017'!T119</f>
        <v>1200</v>
      </c>
      <c r="U119" s="1908" t="n">
        <f aca="false">'1ST QUARTER, 2017'!U119+'2ND QUARTER, 2017'!U119+'3RD QUARTER, 2017'!U119+'4TH QUARTER, 2017'!U119</f>
        <v>1200</v>
      </c>
      <c r="W119" s="57"/>
    </row>
    <row r="120" customFormat="false" ht="31.5" hidden="false" customHeight="false" outlineLevel="0" collapsed="false">
      <c r="B120" s="1948" t="s">
        <v>15</v>
      </c>
      <c r="C120" s="1949" t="n">
        <f aca="false">SUM(C98:C119)</f>
        <v>8</v>
      </c>
      <c r="D120" s="1949" t="n">
        <f aca="false">SUM(D98:D119)</f>
        <v>38</v>
      </c>
      <c r="E120" s="1949" t="n">
        <f aca="false">SUM(E98:E119)</f>
        <v>31</v>
      </c>
      <c r="F120" s="1949" t="n">
        <f aca="false">SUM(F98:F119)</f>
        <v>76</v>
      </c>
      <c r="G120" s="1949" t="n">
        <f aca="false">SUM(G98:G119)</f>
        <v>247</v>
      </c>
      <c r="H120" s="1949" t="n">
        <f aca="false">SUM(H98:H119)</f>
        <v>240</v>
      </c>
      <c r="I120" s="1949" t="n">
        <f aca="false">SUM(I98:I119)</f>
        <v>194</v>
      </c>
      <c r="J120" s="1949" t="n">
        <f aca="false">SUM(J98:J119)</f>
        <v>100</v>
      </c>
      <c r="K120" s="1949" t="n">
        <f aca="false">SUM(K98:K119)</f>
        <v>507</v>
      </c>
      <c r="L120" s="1947" t="n">
        <f aca="false">'1ST QUARTER, 2017'!L120+'2ND QUARTER, 2017'!L120+'3RD QUARTER, 2017'!L120+'4TH QUARTER, 2017'!L120</f>
        <v>1441</v>
      </c>
      <c r="M120" s="1908" t="n">
        <f aca="false">'1ST QUARTER, 2017'!M120+'2ND QUARTER, 2017'!M120+'3RD QUARTER, 2017'!M120+'4TH QUARTER, 2017'!M120</f>
        <v>1183</v>
      </c>
      <c r="N120" s="1949" t="n">
        <f aca="false">SUM(N98:N119)</f>
        <v>988</v>
      </c>
      <c r="O120" s="1949" t="n">
        <f aca="false">SUM(O98:O119)</f>
        <v>102</v>
      </c>
      <c r="P120" s="1949" t="n">
        <f aca="false">SUM(P98:P119)</f>
        <v>249</v>
      </c>
      <c r="Q120" s="1949" t="n">
        <f aca="false">SUM(Q98:Q119)</f>
        <v>54</v>
      </c>
      <c r="R120" s="1949" t="n">
        <f aca="false">SUM(R98:R119)</f>
        <v>1</v>
      </c>
      <c r="S120" s="1949" t="n">
        <f aca="false">SUM(S98:S119)</f>
        <v>40</v>
      </c>
      <c r="T120" s="1950" t="n">
        <f aca="false">SUM(T98:T119)</f>
        <v>611144</v>
      </c>
      <c r="U120" s="1949" t="n">
        <f aca="false">SUM(U98:U119)</f>
        <v>603104</v>
      </c>
      <c r="W120" s="57"/>
    </row>
    <row r="121" customFormat="false" ht="15" hidden="false" customHeight="false" outlineLevel="0" collapsed="false">
      <c r="K121" s="57"/>
      <c r="L121" s="57"/>
      <c r="M121" s="57"/>
      <c r="N121" s="57"/>
      <c r="O121" s="57"/>
      <c r="P121" s="57"/>
      <c r="Q121" s="57"/>
      <c r="R121" s="84"/>
      <c r="S121" s="57"/>
      <c r="T121" s="57"/>
      <c r="U121" s="57"/>
      <c r="V121" s="57"/>
      <c r="W121" s="57"/>
      <c r="X121" s="57"/>
    </row>
    <row r="122" customFormat="false" ht="15" hidden="false" customHeight="false" outlineLevel="0" collapsed="false">
      <c r="K122" s="57"/>
      <c r="L122" s="57"/>
      <c r="M122" s="57"/>
      <c r="N122" s="57"/>
      <c r="O122" s="57"/>
      <c r="P122" s="57"/>
      <c r="Q122" s="57"/>
      <c r="R122" s="84"/>
      <c r="S122" s="57"/>
      <c r="T122" s="57"/>
      <c r="U122" s="57"/>
      <c r="V122" s="57"/>
      <c r="W122" s="57"/>
      <c r="X122" s="57"/>
    </row>
    <row r="123" customFormat="false" ht="15" hidden="false" customHeight="false" outlineLevel="0" collapsed="false">
      <c r="K123" s="57"/>
      <c r="L123" s="57"/>
      <c r="M123" s="57"/>
      <c r="N123" s="57"/>
      <c r="O123" s="57"/>
      <c r="P123" s="57"/>
      <c r="Q123" s="57"/>
      <c r="R123" s="84"/>
      <c r="S123" s="57"/>
      <c r="T123" s="57"/>
      <c r="U123" s="57"/>
      <c r="V123" s="57"/>
      <c r="W123" s="57"/>
      <c r="X123" s="57"/>
    </row>
    <row r="124" customFormat="false" ht="15" hidden="false" customHeight="false" outlineLevel="0" collapsed="false">
      <c r="K124" s="57"/>
      <c r="L124" s="57"/>
      <c r="M124" s="57"/>
      <c r="N124" s="57"/>
      <c r="O124" s="57"/>
      <c r="P124" s="57"/>
      <c r="Q124" s="57"/>
      <c r="R124" s="84"/>
      <c r="S124" s="57"/>
      <c r="T124" s="57"/>
      <c r="U124" s="57"/>
      <c r="V124" s="57"/>
      <c r="W124" s="57"/>
      <c r="X124" s="57"/>
    </row>
    <row r="125" customFormat="false" ht="15" hidden="false" customHeight="false" outlineLevel="0" collapsed="false">
      <c r="K125" s="57"/>
      <c r="L125" s="57"/>
      <c r="M125" s="57"/>
      <c r="N125" s="57"/>
      <c r="O125" s="57"/>
      <c r="P125" s="57"/>
      <c r="Q125" s="57"/>
      <c r="R125" s="84"/>
      <c r="S125" s="57"/>
      <c r="T125" s="57"/>
      <c r="U125" s="57"/>
      <c r="V125" s="57"/>
      <c r="W125" s="57"/>
      <c r="X125" s="57"/>
    </row>
    <row r="126" customFormat="false" ht="15" hidden="false" customHeight="false" outlineLevel="0" collapsed="false">
      <c r="K126" s="57"/>
      <c r="L126" s="57"/>
      <c r="M126" s="57"/>
      <c r="N126" s="57"/>
      <c r="O126" s="57"/>
      <c r="P126" s="57"/>
      <c r="Q126" s="57"/>
      <c r="R126" s="84"/>
      <c r="S126" s="57"/>
      <c r="T126" s="57"/>
      <c r="U126" s="57"/>
      <c r="V126" s="57"/>
      <c r="W126" s="57"/>
      <c r="X126" s="57"/>
    </row>
    <row r="127" customFormat="false" ht="15" hidden="false" customHeight="false" outlineLevel="0" collapsed="false">
      <c r="K127" s="57"/>
      <c r="L127" s="57"/>
      <c r="M127" s="57"/>
      <c r="N127" s="57"/>
      <c r="O127" s="57"/>
      <c r="P127" s="57"/>
      <c r="Q127" s="57"/>
      <c r="R127" s="84"/>
      <c r="S127" s="57"/>
      <c r="T127" s="57"/>
      <c r="U127" s="57"/>
      <c r="V127" s="57"/>
      <c r="W127" s="57"/>
      <c r="X127" s="57"/>
    </row>
    <row r="128" customFormat="false" ht="19.5" hidden="false" customHeight="false" outlineLevel="0" collapsed="false">
      <c r="B128" s="1951" t="s">
        <v>61</v>
      </c>
      <c r="C128" s="1951"/>
      <c r="D128" s="1952"/>
      <c r="J128" s="1951" t="s">
        <v>177</v>
      </c>
      <c r="K128" s="1951"/>
      <c r="L128" s="57"/>
      <c r="M128" s="57"/>
      <c r="N128" s="57"/>
      <c r="O128" s="57"/>
      <c r="P128" s="57"/>
      <c r="Q128" s="57"/>
      <c r="R128" s="1953" t="s">
        <v>178</v>
      </c>
      <c r="S128" s="1953"/>
      <c r="T128" s="1953"/>
      <c r="U128" s="57"/>
      <c r="V128" s="57"/>
      <c r="W128" s="57"/>
      <c r="X128" s="57"/>
      <c r="Z128" s="1954" t="s">
        <v>179</v>
      </c>
      <c r="AA128" s="1954"/>
      <c r="AB128" s="1954"/>
    </row>
    <row r="129" customFormat="false" ht="15" hidden="false" customHeight="false" outlineLevel="0" collapsed="false">
      <c r="L129" s="57"/>
      <c r="M129" s="57"/>
      <c r="N129" s="57"/>
      <c r="O129" s="57"/>
      <c r="P129" s="57"/>
      <c r="Q129" s="57"/>
      <c r="R129" s="84"/>
      <c r="S129" s="57"/>
      <c r="T129" s="57"/>
      <c r="U129" s="57"/>
      <c r="V129" s="57"/>
      <c r="W129" s="57"/>
      <c r="X129" s="57"/>
      <c r="AB129" s="16"/>
      <c r="AC129" s="16"/>
      <c r="AD129" s="16"/>
      <c r="AE129" s="16"/>
      <c r="AF129" s="16"/>
      <c r="AG129" s="16"/>
      <c r="AH129" s="16"/>
    </row>
    <row r="130" customFormat="false" ht="27" hidden="false" customHeight="false" outlineLevel="0" collapsed="false">
      <c r="B130" s="718" t="s">
        <v>37</v>
      </c>
      <c r="C130" s="1955" t="n">
        <v>3486</v>
      </c>
      <c r="D130" s="1956"/>
      <c r="E130" s="1956"/>
      <c r="F130" s="1956"/>
      <c r="G130" s="1956"/>
      <c r="H130" s="1956"/>
      <c r="I130" s="1956"/>
      <c r="J130" s="718" t="s">
        <v>37</v>
      </c>
      <c r="K130" s="1957" t="n">
        <v>4297</v>
      </c>
      <c r="L130" s="57"/>
      <c r="M130" s="57"/>
      <c r="N130" s="57"/>
      <c r="O130" s="57"/>
      <c r="P130" s="57"/>
      <c r="Q130" s="57"/>
      <c r="R130" s="718" t="s">
        <v>37</v>
      </c>
      <c r="S130" s="1958" t="n">
        <v>5911</v>
      </c>
      <c r="T130" s="57"/>
      <c r="U130" s="57"/>
      <c r="V130" s="57"/>
      <c r="W130" s="57"/>
      <c r="X130" s="57"/>
      <c r="Z130" s="718" t="s">
        <v>37</v>
      </c>
      <c r="AA130" s="1959" t="n">
        <v>221</v>
      </c>
      <c r="AB130" s="16"/>
      <c r="AC130" s="16"/>
      <c r="AD130" s="16"/>
      <c r="AE130" s="16"/>
      <c r="AF130" s="16"/>
      <c r="AG130" s="16"/>
      <c r="AH130" s="16"/>
    </row>
    <row r="131" customFormat="false" ht="27" hidden="false" customHeight="false" outlineLevel="0" collapsed="false">
      <c r="B131" s="718" t="s">
        <v>38</v>
      </c>
      <c r="C131" s="1955" t="n">
        <v>701</v>
      </c>
      <c r="D131" s="1956"/>
      <c r="E131" s="1956"/>
      <c r="F131" s="1956"/>
      <c r="G131" s="1956"/>
      <c r="H131" s="1956"/>
      <c r="I131" s="1956"/>
      <c r="J131" s="718" t="s">
        <v>38</v>
      </c>
      <c r="K131" s="1957" t="n">
        <v>747</v>
      </c>
      <c r="L131" s="57"/>
      <c r="M131" s="57"/>
      <c r="N131" s="57"/>
      <c r="O131" s="57"/>
      <c r="P131" s="57"/>
      <c r="Q131" s="57"/>
      <c r="R131" s="718" t="s">
        <v>38</v>
      </c>
      <c r="S131" s="1958" t="n">
        <v>1151</v>
      </c>
      <c r="T131" s="1262"/>
      <c r="U131" s="1262"/>
      <c r="V131" s="1262"/>
      <c r="W131" s="1262"/>
      <c r="X131" s="1262"/>
      <c r="Y131" s="1262"/>
      <c r="Z131" s="718" t="s">
        <v>38</v>
      </c>
      <c r="AA131" s="1959" t="n">
        <v>93</v>
      </c>
      <c r="AB131" s="16"/>
      <c r="AC131" s="16"/>
      <c r="AD131" s="16"/>
      <c r="AE131" s="16"/>
      <c r="AF131" s="16"/>
      <c r="AG131" s="16"/>
      <c r="AH131" s="16"/>
    </row>
    <row r="132" customFormat="false" ht="27" hidden="false" customHeight="false" outlineLevel="0" collapsed="false">
      <c r="B132" s="718" t="s">
        <v>39</v>
      </c>
      <c r="C132" s="1955" t="n">
        <v>917</v>
      </c>
      <c r="D132" s="1956"/>
      <c r="E132" s="1956"/>
      <c r="F132" s="1956"/>
      <c r="G132" s="1956"/>
      <c r="H132" s="1956"/>
      <c r="I132" s="1956"/>
      <c r="J132" s="718" t="s">
        <v>39</v>
      </c>
      <c r="K132" s="1957" t="n">
        <v>914</v>
      </c>
      <c r="L132" s="57"/>
      <c r="M132" s="57"/>
      <c r="N132" s="57"/>
      <c r="O132" s="57"/>
      <c r="P132" s="57"/>
      <c r="Q132" s="57"/>
      <c r="R132" s="718" t="s">
        <v>39</v>
      </c>
      <c r="S132" s="1958" t="n">
        <v>1294</v>
      </c>
      <c r="T132" s="1262"/>
      <c r="U132" s="1262"/>
      <c r="V132" s="1262"/>
      <c r="W132" s="1262"/>
      <c r="X132" s="1262"/>
      <c r="Y132" s="1262"/>
      <c r="Z132" s="1960" t="s">
        <v>39</v>
      </c>
      <c r="AA132" s="1959" t="n">
        <v>278</v>
      </c>
      <c r="AB132" s="16"/>
      <c r="AC132" s="16"/>
      <c r="AD132" s="16"/>
      <c r="AE132" s="16"/>
      <c r="AF132" s="16"/>
      <c r="AG132" s="16"/>
      <c r="AH132" s="16"/>
    </row>
    <row r="133" customFormat="false" ht="27" hidden="false" customHeight="false" outlineLevel="0" collapsed="false">
      <c r="B133" s="718" t="s">
        <v>40</v>
      </c>
      <c r="C133" s="1955" t="n">
        <v>719</v>
      </c>
      <c r="D133" s="1956"/>
      <c r="E133" s="1956"/>
      <c r="F133" s="1956"/>
      <c r="G133" s="1956"/>
      <c r="H133" s="1956"/>
      <c r="I133" s="1956"/>
      <c r="J133" s="718" t="s">
        <v>40</v>
      </c>
      <c r="K133" s="1957" t="n">
        <v>783</v>
      </c>
      <c r="L133" s="57"/>
      <c r="M133" s="57"/>
      <c r="N133" s="57"/>
      <c r="O133" s="57"/>
      <c r="P133" s="57"/>
      <c r="Q133" s="57"/>
      <c r="R133" s="718" t="s">
        <v>40</v>
      </c>
      <c r="S133" s="1958" t="n">
        <v>1043</v>
      </c>
      <c r="T133" s="1262"/>
      <c r="U133" s="1262"/>
      <c r="V133" s="1262"/>
      <c r="W133" s="1262"/>
      <c r="X133" s="1262"/>
      <c r="Y133" s="1262"/>
      <c r="Z133" s="1960" t="s">
        <v>40</v>
      </c>
      <c r="AA133" s="1959" t="n">
        <v>150</v>
      </c>
      <c r="AB133" s="16"/>
      <c r="AC133" s="16"/>
      <c r="AD133" s="16"/>
      <c r="AE133" s="16"/>
      <c r="AF133" s="16"/>
      <c r="AG133" s="16"/>
      <c r="AH133" s="16"/>
    </row>
    <row r="134" customFormat="false" ht="27" hidden="false" customHeight="false" outlineLevel="0" collapsed="false">
      <c r="B134" s="718" t="s">
        <v>41</v>
      </c>
      <c r="C134" s="1955" t="n">
        <v>381</v>
      </c>
      <c r="D134" s="1956"/>
      <c r="E134" s="1956"/>
      <c r="F134" s="1956"/>
      <c r="G134" s="1956"/>
      <c r="H134" s="1956"/>
      <c r="I134" s="1956"/>
      <c r="J134" s="718" t="s">
        <v>41</v>
      </c>
      <c r="K134" s="1957" t="n">
        <v>389</v>
      </c>
      <c r="L134" s="57"/>
      <c r="M134" s="57"/>
      <c r="N134" s="57"/>
      <c r="O134" s="57"/>
      <c r="P134" s="57"/>
      <c r="Q134" s="57"/>
      <c r="R134" s="718" t="s">
        <v>41</v>
      </c>
      <c r="S134" s="1958" t="n">
        <v>577</v>
      </c>
      <c r="T134" s="1262"/>
      <c r="U134" s="1262"/>
      <c r="V134" s="1262"/>
      <c r="W134" s="1262"/>
      <c r="X134" s="1262"/>
      <c r="Y134" s="1262"/>
      <c r="Z134" s="1960" t="s">
        <v>41</v>
      </c>
      <c r="AA134" s="1959" t="n">
        <v>104</v>
      </c>
      <c r="AB134" s="16"/>
      <c r="AC134" s="16"/>
      <c r="AD134" s="16"/>
      <c r="AE134" s="16"/>
      <c r="AF134" s="16"/>
      <c r="AG134" s="16"/>
      <c r="AH134" s="16"/>
    </row>
    <row r="135" customFormat="false" ht="27" hidden="false" customHeight="false" outlineLevel="0" collapsed="false">
      <c r="B135" s="718" t="s">
        <v>42</v>
      </c>
      <c r="C135" s="1955" t="n">
        <v>1679</v>
      </c>
      <c r="D135" s="1956"/>
      <c r="E135" s="1956"/>
      <c r="F135" s="1956"/>
      <c r="G135" s="1956"/>
      <c r="H135" s="1956"/>
      <c r="I135" s="1956"/>
      <c r="J135" s="718" t="s">
        <v>42</v>
      </c>
      <c r="K135" s="1957" t="n">
        <v>1611</v>
      </c>
      <c r="L135" s="57"/>
      <c r="M135" s="57"/>
      <c r="N135" s="57"/>
      <c r="O135" s="57"/>
      <c r="P135" s="57"/>
      <c r="Q135" s="57"/>
      <c r="R135" s="718" t="s">
        <v>42</v>
      </c>
      <c r="S135" s="1958" t="n">
        <v>2554</v>
      </c>
      <c r="T135" s="1262"/>
      <c r="U135" s="1262"/>
      <c r="V135" s="1262"/>
      <c r="W135" s="1262"/>
      <c r="X135" s="1262"/>
      <c r="Y135" s="1262"/>
      <c r="Z135" s="1960" t="s">
        <v>42</v>
      </c>
      <c r="AA135" s="1959" t="n">
        <v>229</v>
      </c>
      <c r="AB135" s="16"/>
      <c r="AC135" s="16"/>
      <c r="AD135" s="16"/>
      <c r="AE135" s="16"/>
      <c r="AF135" s="16"/>
      <c r="AG135" s="16"/>
      <c r="AH135" s="16"/>
    </row>
    <row r="136" customFormat="false" ht="27" hidden="false" customHeight="false" outlineLevel="0" collapsed="false">
      <c r="B136" s="718" t="s">
        <v>43</v>
      </c>
      <c r="C136" s="1955" t="n">
        <v>391</v>
      </c>
      <c r="D136" s="1956"/>
      <c r="E136" s="1956"/>
      <c r="F136" s="1956"/>
      <c r="G136" s="1956"/>
      <c r="H136" s="1956"/>
      <c r="I136" s="1956"/>
      <c r="J136" s="718" t="s">
        <v>43</v>
      </c>
      <c r="K136" s="1957" t="n">
        <v>436</v>
      </c>
      <c r="L136" s="57"/>
      <c r="M136" s="57"/>
      <c r="N136" s="57"/>
      <c r="O136" s="57"/>
      <c r="P136" s="57"/>
      <c r="Q136" s="57"/>
      <c r="R136" s="718" t="s">
        <v>43</v>
      </c>
      <c r="S136" s="1958" t="n">
        <v>626</v>
      </c>
      <c r="T136" s="1262"/>
      <c r="U136" s="1262"/>
      <c r="V136" s="1262"/>
      <c r="W136" s="1262"/>
      <c r="X136" s="1262"/>
      <c r="Y136" s="1262"/>
      <c r="Z136" s="718" t="s">
        <v>43</v>
      </c>
      <c r="AA136" s="1959" t="n">
        <v>88</v>
      </c>
      <c r="AB136" s="16"/>
      <c r="AC136" s="16"/>
      <c r="AD136" s="16"/>
      <c r="AE136" s="16"/>
      <c r="AF136" s="16"/>
      <c r="AG136" s="16"/>
      <c r="AH136" s="16"/>
    </row>
    <row r="137" customFormat="false" ht="27" hidden="false" customHeight="false" outlineLevel="0" collapsed="false">
      <c r="B137" s="718" t="s">
        <v>44</v>
      </c>
      <c r="C137" s="1955" t="n">
        <v>229</v>
      </c>
      <c r="D137" s="1956"/>
      <c r="E137" s="1956"/>
      <c r="F137" s="1956"/>
      <c r="G137" s="1956"/>
      <c r="H137" s="1956"/>
      <c r="I137" s="1956"/>
      <c r="J137" s="718" t="s">
        <v>44</v>
      </c>
      <c r="K137" s="1957" t="n">
        <v>266</v>
      </c>
      <c r="L137" s="57"/>
      <c r="M137" s="57"/>
      <c r="N137" s="57"/>
      <c r="O137" s="57"/>
      <c r="P137" s="57"/>
      <c r="Q137" s="57"/>
      <c r="R137" s="1961" t="s">
        <v>44</v>
      </c>
      <c r="S137" s="1958" t="n">
        <v>350</v>
      </c>
      <c r="T137" s="1262"/>
      <c r="U137" s="1262"/>
      <c r="V137" s="1262"/>
      <c r="W137" s="1262"/>
      <c r="X137" s="1262"/>
      <c r="Y137" s="1262"/>
      <c r="Z137" s="1962" t="s">
        <v>44</v>
      </c>
      <c r="AA137" s="1959" t="n">
        <v>95</v>
      </c>
      <c r="AB137" s="16"/>
      <c r="AC137" s="16"/>
      <c r="AD137" s="16"/>
      <c r="AE137" s="16"/>
      <c r="AF137" s="16"/>
      <c r="AG137" s="16"/>
      <c r="AH137" s="16"/>
    </row>
    <row r="138" customFormat="false" ht="27" hidden="false" customHeight="false" outlineLevel="0" collapsed="false">
      <c r="B138" s="718" t="s">
        <v>45</v>
      </c>
      <c r="C138" s="1955" t="n">
        <v>111</v>
      </c>
      <c r="D138" s="1956"/>
      <c r="E138" s="1956"/>
      <c r="F138" s="1956"/>
      <c r="G138" s="1956"/>
      <c r="H138" s="1956"/>
      <c r="I138" s="1956"/>
      <c r="J138" s="718" t="s">
        <v>45</v>
      </c>
      <c r="K138" s="1957" t="n">
        <v>120</v>
      </c>
      <c r="L138" s="57"/>
      <c r="M138" s="57"/>
      <c r="N138" s="57"/>
      <c r="O138" s="57"/>
      <c r="P138" s="57"/>
      <c r="Q138" s="57"/>
      <c r="R138" s="718" t="s">
        <v>45</v>
      </c>
      <c r="S138" s="1958" t="n">
        <v>163</v>
      </c>
      <c r="T138" s="1262"/>
      <c r="U138" s="1262"/>
      <c r="V138" s="1262"/>
      <c r="W138" s="1262"/>
      <c r="X138" s="1262"/>
      <c r="Y138" s="1262"/>
      <c r="Z138" s="718" t="s">
        <v>45</v>
      </c>
      <c r="AA138" s="1959" t="n">
        <v>42</v>
      </c>
      <c r="AB138" s="16"/>
      <c r="AC138" s="16"/>
      <c r="AD138" s="16"/>
      <c r="AE138" s="16"/>
      <c r="AF138" s="16"/>
      <c r="AG138" s="16"/>
      <c r="AH138" s="16"/>
    </row>
    <row r="139" customFormat="false" ht="27" hidden="false" customHeight="false" outlineLevel="0" collapsed="false">
      <c r="B139" s="718" t="s">
        <v>46</v>
      </c>
      <c r="C139" s="1955" t="n">
        <v>153</v>
      </c>
      <c r="D139" s="1956"/>
      <c r="E139" s="1956"/>
      <c r="F139" s="1956"/>
      <c r="G139" s="1956"/>
      <c r="H139" s="1956"/>
      <c r="I139" s="1956"/>
      <c r="J139" s="718" t="s">
        <v>46</v>
      </c>
      <c r="K139" s="1957" t="n">
        <v>187</v>
      </c>
      <c r="L139" s="57"/>
      <c r="M139" s="57"/>
      <c r="N139" s="57"/>
      <c r="O139" s="57"/>
      <c r="P139" s="57"/>
      <c r="Q139" s="57"/>
      <c r="R139" s="718" t="s">
        <v>46</v>
      </c>
      <c r="S139" s="1958" t="n">
        <v>250</v>
      </c>
      <c r="T139" s="1262"/>
      <c r="U139" s="1262"/>
      <c r="V139" s="1262"/>
      <c r="W139" s="1262"/>
      <c r="X139" s="1262"/>
      <c r="Y139" s="1262"/>
      <c r="Z139" s="718" t="s">
        <v>46</v>
      </c>
      <c r="AA139" s="1959" t="n">
        <v>40</v>
      </c>
      <c r="AB139" s="16"/>
      <c r="AC139" s="16"/>
      <c r="AD139" s="16"/>
      <c r="AE139" s="16"/>
      <c r="AF139" s="16"/>
      <c r="AG139" s="16"/>
      <c r="AH139" s="16"/>
    </row>
    <row r="140" customFormat="false" ht="27" hidden="false" customHeight="false" outlineLevel="0" collapsed="false">
      <c r="B140" s="718" t="s">
        <v>47</v>
      </c>
      <c r="C140" s="1955" t="n">
        <v>363</v>
      </c>
      <c r="D140" s="1956"/>
      <c r="E140" s="1956"/>
      <c r="F140" s="1956"/>
      <c r="G140" s="1956"/>
      <c r="H140" s="1956"/>
      <c r="I140" s="1956"/>
      <c r="J140" s="718" t="s">
        <v>47</v>
      </c>
      <c r="K140" s="1957" t="n">
        <v>374</v>
      </c>
      <c r="L140" s="57"/>
      <c r="M140" s="57"/>
      <c r="N140" s="57"/>
      <c r="O140" s="57"/>
      <c r="P140" s="57"/>
      <c r="Q140" s="57"/>
      <c r="R140" s="718" t="s">
        <v>47</v>
      </c>
      <c r="S140" s="1958" t="n">
        <v>527</v>
      </c>
      <c r="T140" s="1262"/>
      <c r="U140" s="1262"/>
      <c r="V140" s="1262"/>
      <c r="W140" s="1262"/>
      <c r="X140" s="1262"/>
      <c r="Y140" s="1262"/>
      <c r="Z140" s="718" t="s">
        <v>47</v>
      </c>
      <c r="AA140" s="1955" t="n">
        <v>184</v>
      </c>
      <c r="AB140" s="16"/>
      <c r="AC140" s="16"/>
      <c r="AD140" s="16"/>
      <c r="AE140" s="16"/>
      <c r="AF140" s="16"/>
      <c r="AG140" s="16"/>
      <c r="AH140" s="16"/>
    </row>
    <row r="141" customFormat="false" ht="24.75" hidden="false" customHeight="false" outlineLevel="0" collapsed="false">
      <c r="B141" s="1963" t="s">
        <v>15</v>
      </c>
      <c r="C141" s="1958" t="n">
        <v>9130</v>
      </c>
      <c r="D141" s="1956"/>
      <c r="E141" s="1956"/>
      <c r="F141" s="1956"/>
      <c r="G141" s="1956"/>
      <c r="H141" s="1956"/>
      <c r="I141" s="1956"/>
      <c r="J141" s="1964" t="s">
        <v>15</v>
      </c>
      <c r="K141" s="1964" t="n">
        <v>10124</v>
      </c>
      <c r="L141" s="57"/>
      <c r="M141" s="57"/>
      <c r="N141" s="57"/>
      <c r="O141" s="57"/>
      <c r="P141" s="57"/>
      <c r="Q141" s="57"/>
      <c r="R141" s="1964" t="s">
        <v>15</v>
      </c>
      <c r="S141" s="1965" t="n">
        <v>14446</v>
      </c>
      <c r="T141" s="1262"/>
      <c r="U141" s="1262"/>
      <c r="V141" s="1262"/>
      <c r="W141" s="1262"/>
      <c r="X141" s="1262"/>
      <c r="Y141" s="1262"/>
      <c r="Z141" s="1964" t="s">
        <v>15</v>
      </c>
      <c r="AA141" s="1955" t="n">
        <v>1524</v>
      </c>
      <c r="AB141" s="16"/>
      <c r="AC141" s="16"/>
      <c r="AD141" s="16"/>
      <c r="AE141" s="16"/>
      <c r="AF141" s="16"/>
      <c r="AG141" s="16"/>
      <c r="AH141" s="16"/>
    </row>
    <row r="142" customFormat="false" ht="15" hidden="false" customHeight="false" outlineLevel="0" collapsed="false">
      <c r="K142" s="57"/>
      <c r="L142" s="57"/>
      <c r="M142" s="57"/>
      <c r="N142" s="57"/>
      <c r="O142" s="57"/>
      <c r="P142" s="57"/>
      <c r="Q142" s="57"/>
      <c r="R142" s="84"/>
      <c r="S142" s="57"/>
      <c r="T142" s="1262"/>
      <c r="U142" s="1262"/>
      <c r="V142" s="1262"/>
      <c r="W142" s="1262"/>
      <c r="X142" s="1262"/>
      <c r="Y142" s="1262"/>
      <c r="AB142" s="16"/>
      <c r="AC142" s="16"/>
      <c r="AD142" s="16"/>
      <c r="AE142" s="16"/>
      <c r="AF142" s="16"/>
      <c r="AG142" s="16"/>
      <c r="AH142" s="16"/>
    </row>
    <row r="143" customFormat="false" ht="15" hidden="false" customHeight="false" outlineLevel="0" collapsed="false">
      <c r="K143" s="57"/>
      <c r="L143" s="57"/>
      <c r="M143" s="57"/>
      <c r="N143" s="57"/>
      <c r="O143" s="57"/>
      <c r="P143" s="57"/>
      <c r="Q143" s="57"/>
      <c r="R143" s="84"/>
      <c r="S143" s="57"/>
      <c r="T143" s="1262"/>
      <c r="U143" s="1262"/>
      <c r="V143" s="1262"/>
      <c r="W143" s="1262"/>
      <c r="X143" s="1262"/>
      <c r="Y143" s="1262"/>
    </row>
    <row r="144" customFormat="false" ht="15" hidden="false" customHeight="false" outlineLevel="0" collapsed="false">
      <c r="K144" s="57"/>
      <c r="L144" s="57"/>
      <c r="M144" s="57"/>
      <c r="N144" s="57"/>
      <c r="O144" s="57"/>
      <c r="P144" s="57"/>
      <c r="Q144" s="57"/>
      <c r="R144" s="84"/>
      <c r="S144" s="57"/>
      <c r="T144" s="1262"/>
      <c r="U144" s="1262"/>
      <c r="V144" s="1262"/>
      <c r="W144" s="1262"/>
      <c r="X144" s="1262"/>
      <c r="Y144" s="1262"/>
    </row>
    <row r="145" customFormat="false" ht="15" hidden="false" customHeight="false" outlineLevel="0" collapsed="false">
      <c r="K145" s="57"/>
      <c r="L145" s="57"/>
      <c r="M145" s="57"/>
      <c r="N145" s="57"/>
      <c r="O145" s="57"/>
      <c r="P145" s="57"/>
      <c r="Q145" s="57"/>
      <c r="R145" s="84"/>
      <c r="S145" s="57"/>
      <c r="T145" s="57"/>
      <c r="U145" s="57"/>
      <c r="V145" s="57"/>
      <c r="W145" s="57"/>
      <c r="X145" s="57"/>
    </row>
    <row r="146" customFormat="false" ht="15" hidden="false" customHeight="false" outlineLevel="0" collapsed="false">
      <c r="K146" s="57"/>
      <c r="L146" s="57"/>
      <c r="M146" s="57"/>
      <c r="N146" s="57"/>
      <c r="O146" s="57"/>
      <c r="P146" s="57"/>
      <c r="Q146" s="57"/>
      <c r="R146" s="84"/>
      <c r="S146" s="57"/>
      <c r="T146" s="57"/>
      <c r="U146" s="57"/>
      <c r="V146" s="57"/>
      <c r="W146" s="57"/>
      <c r="X146" s="57"/>
    </row>
    <row r="147" customFormat="false" ht="18.75" hidden="false" customHeight="false" outlineLevel="0" collapsed="false">
      <c r="B147" s="1966" t="s">
        <v>12</v>
      </c>
      <c r="C147" s="1966"/>
      <c r="K147" s="57"/>
      <c r="L147" s="57"/>
      <c r="M147" s="57"/>
      <c r="N147" s="57"/>
      <c r="O147" s="57"/>
      <c r="P147" s="57"/>
      <c r="Q147" s="57"/>
      <c r="R147" s="84"/>
      <c r="S147" s="57"/>
      <c r="T147" s="57"/>
      <c r="U147" s="57"/>
      <c r="V147" s="57"/>
      <c r="W147" s="57"/>
      <c r="X147" s="57"/>
    </row>
    <row r="148" customFormat="false" ht="15" hidden="false" customHeight="false" outlineLevel="0" collapsed="false">
      <c r="K148" s="57"/>
      <c r="L148" s="57"/>
      <c r="M148" s="57"/>
      <c r="N148" s="57"/>
      <c r="O148" s="57"/>
      <c r="P148" s="57"/>
      <c r="Q148" s="57"/>
      <c r="R148" s="84"/>
      <c r="S148" s="57"/>
      <c r="T148" s="57"/>
      <c r="U148" s="57"/>
      <c r="V148" s="57"/>
      <c r="W148" s="57"/>
      <c r="X148" s="57"/>
    </row>
    <row r="149" customFormat="false" ht="24.75" hidden="false" customHeight="false" outlineLevel="0" collapsed="false">
      <c r="B149" s="718" t="s">
        <v>37</v>
      </c>
      <c r="C149" s="718" t="n">
        <v>1160</v>
      </c>
      <c r="K149" s="57"/>
      <c r="L149" s="57"/>
      <c r="M149" s="57"/>
      <c r="N149" s="57"/>
      <c r="O149" s="57"/>
      <c r="P149" s="57"/>
      <c r="Q149" s="57"/>
      <c r="R149" s="84"/>
      <c r="S149" s="57"/>
      <c r="T149" s="57"/>
      <c r="U149" s="57"/>
      <c r="V149" s="57"/>
      <c r="W149" s="57"/>
      <c r="X149" s="57"/>
    </row>
    <row r="150" customFormat="false" ht="24.75" hidden="false" customHeight="false" outlineLevel="0" collapsed="false">
      <c r="B150" s="718" t="s">
        <v>38</v>
      </c>
      <c r="C150" s="718" t="n">
        <v>313</v>
      </c>
      <c r="K150" s="57"/>
      <c r="L150" s="57"/>
      <c r="M150" s="57"/>
      <c r="N150" s="57"/>
      <c r="O150" s="57"/>
      <c r="P150" s="57"/>
      <c r="Q150" s="57"/>
      <c r="R150" s="84"/>
      <c r="S150" s="57"/>
      <c r="T150" s="57"/>
      <c r="U150" s="57"/>
      <c r="V150" s="57"/>
      <c r="W150" s="57"/>
      <c r="X150" s="57"/>
    </row>
    <row r="151" customFormat="false" ht="24.75" hidden="false" customHeight="false" outlineLevel="0" collapsed="false">
      <c r="B151" s="718" t="s">
        <v>39</v>
      </c>
      <c r="C151" s="718" t="n">
        <v>1109</v>
      </c>
      <c r="K151" s="57"/>
      <c r="L151" s="57"/>
      <c r="M151" s="57"/>
      <c r="N151" s="57"/>
      <c r="O151" s="57"/>
      <c r="P151" s="57"/>
      <c r="Q151" s="57"/>
      <c r="R151" s="84"/>
      <c r="S151" s="57"/>
      <c r="T151" s="57"/>
      <c r="U151" s="57"/>
      <c r="V151" s="57"/>
      <c r="W151" s="57"/>
      <c r="X151" s="57"/>
    </row>
    <row r="152" customFormat="false" ht="24.75" hidden="false" customHeight="false" outlineLevel="0" collapsed="false">
      <c r="B152" s="718" t="s">
        <v>40</v>
      </c>
      <c r="C152" s="718" t="n">
        <v>844</v>
      </c>
      <c r="K152" s="57"/>
      <c r="L152" s="57"/>
      <c r="M152" s="57"/>
      <c r="N152" s="57"/>
      <c r="O152" s="57"/>
      <c r="P152" s="57"/>
      <c r="Q152" s="57"/>
      <c r="R152" s="84"/>
      <c r="S152" s="57"/>
      <c r="T152" s="57"/>
      <c r="U152" s="57"/>
      <c r="V152" s="57"/>
      <c r="W152" s="57"/>
      <c r="X152" s="57"/>
    </row>
    <row r="153" customFormat="false" ht="24.75" hidden="false" customHeight="false" outlineLevel="0" collapsed="false">
      <c r="B153" s="718" t="s">
        <v>41</v>
      </c>
      <c r="C153" s="718" t="n">
        <v>282</v>
      </c>
      <c r="K153" s="57"/>
      <c r="L153" s="57"/>
      <c r="M153" s="57"/>
      <c r="N153" s="57"/>
      <c r="O153" s="57"/>
      <c r="P153" s="57"/>
      <c r="Q153" s="57"/>
      <c r="R153" s="84"/>
      <c r="S153" s="57"/>
      <c r="T153" s="57"/>
      <c r="U153" s="57"/>
      <c r="V153" s="57"/>
      <c r="W153" s="57"/>
      <c r="X153" s="57"/>
    </row>
    <row r="154" customFormat="false" ht="24.75" hidden="false" customHeight="false" outlineLevel="0" collapsed="false">
      <c r="B154" s="718" t="s">
        <v>42</v>
      </c>
      <c r="C154" s="718" t="n">
        <v>970</v>
      </c>
      <c r="K154" s="57"/>
      <c r="L154" s="57"/>
      <c r="M154" s="57"/>
      <c r="N154" s="57"/>
      <c r="O154" s="57"/>
      <c r="P154" s="57"/>
      <c r="Q154" s="57"/>
      <c r="R154" s="84"/>
      <c r="S154" s="57"/>
      <c r="T154" s="57"/>
      <c r="U154" s="57"/>
      <c r="V154" s="57"/>
      <c r="W154" s="57"/>
      <c r="X154" s="57"/>
    </row>
    <row r="155" customFormat="false" ht="24.75" hidden="false" customHeight="false" outlineLevel="0" collapsed="false">
      <c r="B155" s="718" t="s">
        <v>43</v>
      </c>
      <c r="C155" s="718" t="n">
        <v>311</v>
      </c>
      <c r="K155" s="57"/>
      <c r="L155" s="57"/>
      <c r="M155" s="57"/>
      <c r="N155" s="57"/>
      <c r="O155" s="57"/>
      <c r="P155" s="57"/>
      <c r="Q155" s="57"/>
      <c r="R155" s="84"/>
      <c r="S155" s="57"/>
      <c r="T155" s="57"/>
      <c r="U155" s="57"/>
      <c r="V155" s="57"/>
      <c r="W155" s="57"/>
      <c r="X155" s="57"/>
    </row>
    <row r="156" customFormat="false" ht="24.75" hidden="false" customHeight="false" outlineLevel="0" collapsed="false">
      <c r="B156" s="1961" t="s">
        <v>44</v>
      </c>
      <c r="C156" s="718" t="n">
        <v>341</v>
      </c>
      <c r="K156" s="57"/>
      <c r="L156" s="57"/>
      <c r="M156" s="57"/>
      <c r="N156" s="57"/>
      <c r="O156" s="57"/>
      <c r="P156" s="57"/>
      <c r="Q156" s="57"/>
      <c r="R156" s="84"/>
      <c r="S156" s="57"/>
      <c r="T156" s="57"/>
      <c r="U156" s="57"/>
      <c r="V156" s="57"/>
      <c r="W156" s="57"/>
      <c r="X156" s="57"/>
    </row>
    <row r="157" customFormat="false" ht="24.75" hidden="false" customHeight="false" outlineLevel="0" collapsed="false">
      <c r="B157" s="718" t="s">
        <v>45</v>
      </c>
      <c r="C157" s="718" t="n">
        <v>124</v>
      </c>
      <c r="K157" s="57"/>
      <c r="L157" s="57"/>
      <c r="M157" s="57"/>
      <c r="N157" s="57"/>
      <c r="O157" s="57"/>
      <c r="P157" s="57"/>
      <c r="Q157" s="57"/>
      <c r="R157" s="84"/>
      <c r="S157" s="57"/>
      <c r="T157" s="57"/>
      <c r="U157" s="57"/>
      <c r="V157" s="57"/>
      <c r="W157" s="57"/>
      <c r="X157" s="57"/>
    </row>
    <row r="158" customFormat="false" ht="24.75" hidden="false" customHeight="false" outlineLevel="0" collapsed="false">
      <c r="B158" s="718" t="s">
        <v>46</v>
      </c>
      <c r="C158" s="718" t="n">
        <v>83</v>
      </c>
      <c r="K158" s="57"/>
      <c r="L158" s="57"/>
      <c r="M158" s="57"/>
      <c r="N158" s="57"/>
      <c r="O158" s="57"/>
      <c r="P158" s="57"/>
      <c r="Q158" s="57"/>
      <c r="R158" s="84"/>
      <c r="S158" s="57"/>
      <c r="T158" s="57"/>
      <c r="U158" s="57"/>
      <c r="V158" s="57"/>
      <c r="W158" s="57"/>
      <c r="X158" s="57"/>
    </row>
    <row r="159" customFormat="false" ht="24.75" hidden="false" customHeight="false" outlineLevel="0" collapsed="false">
      <c r="B159" s="718" t="s">
        <v>47</v>
      </c>
      <c r="C159" s="718" t="n">
        <v>460</v>
      </c>
      <c r="K159" s="57"/>
      <c r="L159" s="57"/>
      <c r="M159" s="57"/>
      <c r="N159" s="57"/>
      <c r="O159" s="57"/>
      <c r="P159" s="57"/>
      <c r="Q159" s="57"/>
      <c r="R159" s="84"/>
      <c r="S159" s="57"/>
      <c r="T159" s="57"/>
      <c r="U159" s="57"/>
      <c r="V159" s="57"/>
      <c r="W159" s="57"/>
      <c r="X159" s="57"/>
    </row>
    <row r="160" customFormat="false" ht="24.75" hidden="false" customHeight="false" outlineLevel="0" collapsed="false">
      <c r="B160" s="1964" t="s">
        <v>15</v>
      </c>
      <c r="C160" s="718" t="n">
        <v>5997</v>
      </c>
      <c r="K160" s="57"/>
      <c r="L160" s="57"/>
      <c r="M160" s="57"/>
      <c r="N160" s="57"/>
      <c r="O160" s="57"/>
      <c r="P160" s="57"/>
      <c r="Q160" s="57"/>
      <c r="R160" s="84"/>
      <c r="S160" s="57"/>
      <c r="T160" s="57"/>
      <c r="U160" s="57"/>
      <c r="V160" s="57"/>
      <c r="W160" s="57"/>
      <c r="X160" s="57"/>
    </row>
    <row r="161" customFormat="false" ht="15" hidden="false" customHeight="false" outlineLevel="0" collapsed="false">
      <c r="K161" s="57"/>
      <c r="L161" s="57"/>
      <c r="M161" s="57"/>
      <c r="N161" s="57"/>
      <c r="O161" s="57"/>
      <c r="P161" s="57"/>
      <c r="Q161" s="57"/>
      <c r="R161" s="84"/>
      <c r="S161" s="57"/>
      <c r="T161" s="57"/>
      <c r="U161" s="57"/>
      <c r="V161" s="57"/>
      <c r="W161" s="57"/>
      <c r="X161" s="57"/>
    </row>
    <row r="162" customFormat="false" ht="15" hidden="false" customHeight="false" outlineLevel="0" collapsed="false">
      <c r="K162" s="57"/>
      <c r="L162" s="57"/>
      <c r="M162" s="57"/>
      <c r="N162" s="57"/>
      <c r="O162" s="57"/>
      <c r="P162" s="57"/>
      <c r="Q162" s="57"/>
      <c r="R162" s="84"/>
      <c r="S162" s="57"/>
      <c r="T162" s="57"/>
      <c r="U162" s="57"/>
      <c r="V162" s="57"/>
      <c r="W162" s="57"/>
      <c r="X162" s="57"/>
    </row>
    <row r="163" customFormat="false" ht="15" hidden="false" customHeight="false" outlineLevel="0" collapsed="false">
      <c r="K163" s="57"/>
      <c r="L163" s="57"/>
      <c r="M163" s="57"/>
      <c r="N163" s="57"/>
      <c r="O163" s="57"/>
      <c r="P163" s="57"/>
      <c r="Q163" s="57"/>
      <c r="R163" s="84"/>
      <c r="S163" s="57"/>
      <c r="T163" s="57"/>
      <c r="U163" s="57"/>
      <c r="V163" s="57"/>
      <c r="W163" s="57"/>
      <c r="X163" s="57"/>
    </row>
    <row r="164" customFormat="false" ht="15" hidden="false" customHeight="false" outlineLevel="0" collapsed="false">
      <c r="K164" s="57"/>
      <c r="L164" s="57"/>
      <c r="M164" s="57"/>
      <c r="N164" s="57"/>
      <c r="O164" s="57"/>
      <c r="P164" s="57"/>
      <c r="Q164" s="57"/>
      <c r="R164" s="84"/>
      <c r="S164" s="57"/>
      <c r="T164" s="57"/>
      <c r="U164" s="57"/>
      <c r="V164" s="57"/>
      <c r="W164" s="57"/>
      <c r="X164" s="57"/>
    </row>
    <row r="165" customFormat="false" ht="15" hidden="false" customHeight="false" outlineLevel="0" collapsed="false">
      <c r="K165" s="57"/>
      <c r="L165" s="57"/>
      <c r="M165" s="57"/>
      <c r="N165" s="57"/>
      <c r="O165" s="57"/>
      <c r="P165" s="57"/>
      <c r="Q165" s="57"/>
      <c r="R165" s="84"/>
      <c r="S165" s="57"/>
      <c r="T165" s="57"/>
      <c r="U165" s="57"/>
      <c r="V165" s="57"/>
      <c r="W165" s="57"/>
      <c r="X165" s="57"/>
    </row>
    <row r="166" customFormat="false" ht="28.5" hidden="false" customHeight="false" outlineLevel="0" collapsed="false">
      <c r="B166" s="1701"/>
      <c r="C166" s="1701"/>
      <c r="D166" s="1701"/>
      <c r="E166" s="1701"/>
      <c r="F166" s="1701"/>
      <c r="G166" s="1785" t="s">
        <v>180</v>
      </c>
      <c r="H166" s="1785"/>
      <c r="I166" s="1785"/>
      <c r="J166" s="1785"/>
      <c r="K166" s="1785"/>
      <c r="L166" s="1785"/>
      <c r="M166" s="1785"/>
      <c r="N166" s="1785"/>
      <c r="O166" s="1785"/>
      <c r="P166" s="1785"/>
      <c r="Q166" s="1785"/>
      <c r="R166" s="1785"/>
      <c r="S166" s="1785"/>
      <c r="T166" s="1701"/>
      <c r="U166" s="1701"/>
      <c r="V166" s="1701"/>
      <c r="W166" s="1701"/>
      <c r="X166" s="1701"/>
      <c r="Y166" s="1701"/>
      <c r="Z166" s="1701"/>
    </row>
    <row r="167" customFormat="false" ht="28.5" hidden="false" customHeight="false" outlineLevel="0" collapsed="false">
      <c r="B167" s="1701"/>
      <c r="C167" s="1701"/>
      <c r="D167" s="1701"/>
      <c r="E167" s="1701"/>
      <c r="F167" s="1701"/>
      <c r="G167" s="1701"/>
      <c r="H167" s="1786"/>
      <c r="I167" s="1786"/>
      <c r="J167" s="1786"/>
      <c r="K167" s="1786"/>
      <c r="L167" s="1786"/>
      <c r="M167" s="1786"/>
      <c r="N167" s="1786"/>
      <c r="O167" s="1786"/>
      <c r="P167" s="1786"/>
      <c r="Q167" s="1702"/>
      <c r="R167" s="1703"/>
      <c r="S167" s="1703"/>
      <c r="T167" s="1701"/>
      <c r="U167" s="1701"/>
      <c r="V167" s="1701"/>
      <c r="W167" s="1701"/>
      <c r="X167" s="1701"/>
      <c r="Y167" s="1701"/>
      <c r="Z167" s="1701"/>
    </row>
    <row r="168" customFormat="false" ht="15.75" hidden="false" customHeight="false" outlineLevel="0" collapsed="false">
      <c r="B168" s="1701"/>
      <c r="C168" s="1701"/>
      <c r="D168" s="1701"/>
      <c r="E168" s="1701"/>
      <c r="F168" s="1701"/>
      <c r="G168" s="1701"/>
      <c r="H168" s="1701"/>
      <c r="I168" s="1701"/>
      <c r="J168" s="1701"/>
      <c r="K168" s="1701"/>
      <c r="L168" s="1701"/>
      <c r="M168" s="1701"/>
      <c r="N168" s="1701"/>
      <c r="O168" s="1701"/>
      <c r="P168" s="1701"/>
      <c r="Q168" s="1701"/>
      <c r="R168" s="1704"/>
      <c r="S168" s="1701"/>
      <c r="T168" s="1701"/>
      <c r="U168" s="1701"/>
      <c r="V168" s="1701"/>
      <c r="W168" s="1701"/>
      <c r="X168" s="1701"/>
      <c r="Y168" s="1701"/>
      <c r="Z168" s="1701"/>
    </row>
    <row r="169" customFormat="false" ht="15" hidden="false" customHeight="true" outlineLevel="0" collapsed="false">
      <c r="B169" s="1566" t="s">
        <v>52</v>
      </c>
      <c r="C169" s="1566" t="s">
        <v>141</v>
      </c>
      <c r="D169" s="1566"/>
      <c r="E169" s="1566"/>
      <c r="F169" s="1705" t="s">
        <v>142</v>
      </c>
      <c r="G169" s="1705"/>
      <c r="H169" s="1705"/>
      <c r="I169" s="1566" t="s">
        <v>143</v>
      </c>
      <c r="J169" s="1566"/>
      <c r="K169" s="1566"/>
      <c r="L169" s="1566" t="s">
        <v>144</v>
      </c>
      <c r="M169" s="1566"/>
      <c r="N169" s="1566"/>
      <c r="O169" s="1566" t="s">
        <v>145</v>
      </c>
      <c r="P169" s="1566"/>
      <c r="Q169" s="1566"/>
      <c r="R169" s="1566" t="s">
        <v>146</v>
      </c>
      <c r="S169" s="1566"/>
      <c r="T169" s="1566"/>
      <c r="U169" s="1566" t="s">
        <v>147</v>
      </c>
      <c r="V169" s="1566"/>
      <c r="W169" s="1566"/>
      <c r="X169" s="1566" t="s">
        <v>148</v>
      </c>
      <c r="Y169" s="1566"/>
      <c r="Z169" s="1566"/>
    </row>
    <row r="170" customFormat="false" ht="15.75" hidden="false" customHeight="true" outlineLevel="0" collapsed="false">
      <c r="B170" s="1566"/>
      <c r="C170" s="1566"/>
      <c r="D170" s="1566"/>
      <c r="E170" s="1566"/>
      <c r="F170" s="1706" t="s">
        <v>149</v>
      </c>
      <c r="G170" s="1706"/>
      <c r="H170" s="1706"/>
      <c r="I170" s="1566"/>
      <c r="J170" s="1566"/>
      <c r="K170" s="1566"/>
      <c r="L170" s="1566"/>
      <c r="M170" s="1566"/>
      <c r="N170" s="1566"/>
      <c r="O170" s="1566"/>
      <c r="P170" s="1566"/>
      <c r="Q170" s="1566"/>
      <c r="R170" s="1566"/>
      <c r="S170" s="1566"/>
      <c r="T170" s="1566"/>
      <c r="U170" s="1566"/>
      <c r="V170" s="1566"/>
      <c r="W170" s="1566"/>
      <c r="X170" s="1566"/>
      <c r="Y170" s="1566"/>
      <c r="Z170" s="1566"/>
    </row>
    <row r="171" customFormat="false" ht="15.75" hidden="false" customHeight="false" outlineLevel="0" collapsed="false">
      <c r="B171" s="1566"/>
      <c r="C171" s="1787" t="n">
        <v>2016</v>
      </c>
      <c r="D171" s="1788" t="n">
        <v>2017</v>
      </c>
      <c r="E171" s="1789" t="s">
        <v>150</v>
      </c>
      <c r="F171" s="1787" t="n">
        <v>2016</v>
      </c>
      <c r="G171" s="1787" t="n">
        <v>2017</v>
      </c>
      <c r="H171" s="1789" t="s">
        <v>150</v>
      </c>
      <c r="I171" s="1790" t="n">
        <v>2016</v>
      </c>
      <c r="J171" s="1787" t="n">
        <v>2017</v>
      </c>
      <c r="K171" s="1789" t="s">
        <v>150</v>
      </c>
      <c r="L171" s="1787" t="n">
        <v>2016</v>
      </c>
      <c r="M171" s="1787" t="n">
        <v>2017</v>
      </c>
      <c r="N171" s="1789" t="s">
        <v>150</v>
      </c>
      <c r="O171" s="1787" t="n">
        <v>2016</v>
      </c>
      <c r="P171" s="1787" t="n">
        <v>2017</v>
      </c>
      <c r="Q171" s="1789" t="s">
        <v>150</v>
      </c>
      <c r="R171" s="1787" t="n">
        <v>2016</v>
      </c>
      <c r="S171" s="1787" t="n">
        <v>2017</v>
      </c>
      <c r="T171" s="1789" t="s">
        <v>150</v>
      </c>
      <c r="U171" s="1787" t="n">
        <v>2016</v>
      </c>
      <c r="V171" s="1787" t="n">
        <v>2017</v>
      </c>
      <c r="W171" s="1789" t="s">
        <v>150</v>
      </c>
      <c r="X171" s="1787" t="n">
        <v>2016</v>
      </c>
      <c r="Y171" s="1787" t="n">
        <v>2017</v>
      </c>
      <c r="Z171" s="1789" t="s">
        <v>150</v>
      </c>
    </row>
    <row r="172" customFormat="false" ht="16.5" hidden="false" customHeight="false" outlineLevel="0" collapsed="false">
      <c r="B172" s="1566"/>
      <c r="C172" s="1787"/>
      <c r="D172" s="1788"/>
      <c r="E172" s="1789" t="s">
        <v>151</v>
      </c>
      <c r="F172" s="1787"/>
      <c r="G172" s="1787"/>
      <c r="H172" s="1791" t="s">
        <v>151</v>
      </c>
      <c r="I172" s="1790"/>
      <c r="J172" s="1787"/>
      <c r="K172" s="1791" t="s">
        <v>151</v>
      </c>
      <c r="L172" s="1787"/>
      <c r="M172" s="1787"/>
      <c r="N172" s="1791" t="s">
        <v>151</v>
      </c>
      <c r="O172" s="1787"/>
      <c r="P172" s="1787"/>
      <c r="Q172" s="1791" t="s">
        <v>151</v>
      </c>
      <c r="R172" s="1787"/>
      <c r="S172" s="1787"/>
      <c r="T172" s="1791" t="s">
        <v>151</v>
      </c>
      <c r="U172" s="1787"/>
      <c r="V172" s="1787"/>
      <c r="W172" s="1791" t="s">
        <v>151</v>
      </c>
      <c r="X172" s="1787"/>
      <c r="Y172" s="1787"/>
      <c r="Z172" s="1791" t="s">
        <v>151</v>
      </c>
    </row>
    <row r="173" customFormat="false" ht="21.75" hidden="false" customHeight="false" outlineLevel="0" collapsed="false">
      <c r="B173" s="1792" t="s">
        <v>152</v>
      </c>
      <c r="C173" s="1793" t="n">
        <v>5215</v>
      </c>
      <c r="D173" s="1794" t="n">
        <v>5245</v>
      </c>
      <c r="E173" s="1795" t="n">
        <f aca="true">(INDIRECT("D"&amp;ROW())-INDIRECT("C"&amp;ROW()))/INDIRECT("C"&amp;ROW())*100</f>
        <v>0.575263662511985</v>
      </c>
      <c r="F173" s="1796" t="n">
        <v>8521</v>
      </c>
      <c r="G173" s="1796" t="n">
        <v>8893</v>
      </c>
      <c r="H173" s="1795" t="n">
        <f aca="true">(INDIRECT("G"&amp;ROW())-INDIRECT("F"&amp;ROW()))/INDIRECT("F"&amp;ROW())*100</f>
        <v>4.36568477878183</v>
      </c>
      <c r="I173" s="1796" t="n">
        <v>336</v>
      </c>
      <c r="J173" s="1796" t="n">
        <v>283</v>
      </c>
      <c r="K173" s="1795" t="n">
        <f aca="true">(INDIRECT("J"&amp;ROW())-INDIRECT("I"&amp;ROW()))/INDIRECT("I"&amp;ROW())*100</f>
        <v>-15.7738095238095</v>
      </c>
      <c r="L173" s="1796" t="n">
        <v>1557</v>
      </c>
      <c r="M173" s="1796" t="n">
        <v>1479</v>
      </c>
      <c r="N173" s="1795" t="n">
        <f aca="true">(INDIRECT("M"&amp;ROW())-INDIRECT("L"&amp;ROW()))/INDIRECT("L"&amp;ROW())*100</f>
        <v>-5.00963391136802</v>
      </c>
      <c r="O173" s="1796" t="n">
        <v>3322</v>
      </c>
      <c r="P173" s="1796" t="n">
        <v>3483</v>
      </c>
      <c r="Q173" s="1795" t="n">
        <f aca="true">(INDIRECT("P"&amp;ROW())-INDIRECT("O"&amp;ROW()))/INDIRECT("O"&amp;ROW())*100</f>
        <v>4.84647802528597</v>
      </c>
      <c r="R173" s="1796" t="n">
        <v>1113</v>
      </c>
      <c r="S173" s="1796" t="n">
        <v>1196</v>
      </c>
      <c r="T173" s="1795" t="n">
        <f aca="true">(INDIRECT("S"&amp;ROW())-INDIRECT("R"&amp;ROW()))/INDIRECT("R"&amp;ROW())*100</f>
        <v>7.45732255166217</v>
      </c>
      <c r="U173" s="1796" t="n">
        <v>409</v>
      </c>
      <c r="V173" s="1796" t="n">
        <v>296</v>
      </c>
      <c r="W173" s="1795" t="n">
        <f aca="true">(INDIRECT("V"&amp;ROW())-INDIRECT("U"&amp;ROW()))/INDIRECT("U"&amp;ROW())*100</f>
        <v>-27.6283618581907</v>
      </c>
      <c r="X173" s="1796" t="n">
        <v>2405</v>
      </c>
      <c r="Y173" s="1796" t="n">
        <v>2284</v>
      </c>
      <c r="Z173" s="1795" t="n">
        <f aca="true">(INDIRECT("Y"&amp;ROW())-INDIRECT("X"&amp;ROW()))/INDIRECT("X"&amp;ROW())*100</f>
        <v>-5.03118503118503</v>
      </c>
    </row>
    <row r="174" customFormat="false" ht="21.75" hidden="false" customHeight="false" outlineLevel="0" collapsed="false">
      <c r="B174" s="1792" t="s">
        <v>153</v>
      </c>
      <c r="C174" s="1797" t="n">
        <v>839</v>
      </c>
      <c r="D174" s="1794" t="n">
        <v>905</v>
      </c>
      <c r="E174" s="1795" t="n">
        <f aca="true">(INDIRECT("D"&amp;ROW())-INDIRECT("C"&amp;ROW()))/INDIRECT("C"&amp;ROW())*100</f>
        <v>7.86650774731824</v>
      </c>
      <c r="F174" s="1796" t="n">
        <v>1354</v>
      </c>
      <c r="G174" s="1796" t="n">
        <v>1510</v>
      </c>
      <c r="H174" s="1795" t="n">
        <f aca="true">(INDIRECT("G"&amp;ROW())-INDIRECT("F"&amp;ROW()))/INDIRECT("F"&amp;ROW())*100</f>
        <v>11.5214180206795</v>
      </c>
      <c r="I174" s="1796" t="n">
        <v>76</v>
      </c>
      <c r="J174" s="1796" t="n">
        <v>116</v>
      </c>
      <c r="K174" s="1795" t="n">
        <f aca="true">(INDIRECT("J"&amp;ROW())-INDIRECT("I"&amp;ROW()))/INDIRECT("I"&amp;ROW())*100</f>
        <v>52.6315789473684</v>
      </c>
      <c r="L174" s="1796" t="n">
        <v>163</v>
      </c>
      <c r="M174" s="1796" t="n">
        <v>274</v>
      </c>
      <c r="N174" s="1795" t="n">
        <f aca="true">(INDIRECT("M"&amp;ROW())-INDIRECT("L"&amp;ROW()))/INDIRECT("L"&amp;ROW())*100</f>
        <v>68.0981595092024</v>
      </c>
      <c r="O174" s="1796" t="n">
        <v>600</v>
      </c>
      <c r="P174" s="1796" t="n">
        <v>515</v>
      </c>
      <c r="Q174" s="1795" t="n">
        <f aca="true">(INDIRECT("P"&amp;ROW())-INDIRECT("O"&amp;ROW()))/INDIRECT("O"&amp;ROW())*100</f>
        <v>-14.1666666666667</v>
      </c>
      <c r="R174" s="1796" t="n">
        <v>150</v>
      </c>
      <c r="S174" s="1796" t="n">
        <v>200</v>
      </c>
      <c r="T174" s="1795" t="n">
        <f aca="true">(INDIRECT("S"&amp;ROW())-INDIRECT("R"&amp;ROW()))/INDIRECT("R"&amp;ROW())*100</f>
        <v>33.3333333333333</v>
      </c>
      <c r="U174" s="1796" t="n">
        <v>84</v>
      </c>
      <c r="V174" s="1796" t="n">
        <v>125</v>
      </c>
      <c r="W174" s="1795" t="n">
        <f aca="true">(INDIRECT("V"&amp;ROW())-INDIRECT("U"&amp;ROW()))/INDIRECT("U"&amp;ROW())*100</f>
        <v>48.8095238095238</v>
      </c>
      <c r="X174" s="1796" t="n">
        <v>332</v>
      </c>
      <c r="Y174" s="1796" t="n">
        <v>621</v>
      </c>
      <c r="Z174" s="1795" t="n">
        <f aca="true">(INDIRECT("Y"&amp;ROW())-INDIRECT("X"&amp;ROW()))/INDIRECT("X"&amp;ROW())*100</f>
        <v>87.0481927710843</v>
      </c>
    </row>
    <row r="175" customFormat="false" ht="21.75" hidden="false" customHeight="false" outlineLevel="0" collapsed="false">
      <c r="B175" s="1792" t="s">
        <v>154</v>
      </c>
      <c r="C175" s="1797" t="n">
        <v>1283</v>
      </c>
      <c r="D175" s="1794" t="n">
        <v>1233</v>
      </c>
      <c r="E175" s="1795" t="n">
        <f aca="true">(INDIRECT("D"&amp;ROW())-INDIRECT("C"&amp;ROW()))/INDIRECT("C"&amp;ROW())*100</f>
        <v>-3.89711613406079</v>
      </c>
      <c r="F175" s="1796" t="n">
        <v>1819</v>
      </c>
      <c r="G175" s="1796" t="n">
        <v>1724</v>
      </c>
      <c r="H175" s="1795" t="n">
        <f aca="true">(INDIRECT("G"&amp;ROW())-INDIRECT("F"&amp;ROW()))/INDIRECT("F"&amp;ROW())*100</f>
        <v>-5.22264980758659</v>
      </c>
      <c r="I175" s="1796" t="n">
        <v>282</v>
      </c>
      <c r="J175" s="1796" t="n">
        <v>283</v>
      </c>
      <c r="K175" s="1795" t="n">
        <f aca="true">(INDIRECT("J"&amp;ROW())-INDIRECT("I"&amp;ROW()))/INDIRECT("I"&amp;ROW())*100</f>
        <v>0.354609929078014</v>
      </c>
      <c r="L175" s="1796" t="n">
        <v>430</v>
      </c>
      <c r="M175" s="1796" t="n">
        <v>421</v>
      </c>
      <c r="N175" s="1795" t="n">
        <f aca="true">(INDIRECT("M"&amp;ROW())-INDIRECT("L"&amp;ROW()))/INDIRECT("L"&amp;ROW())*100</f>
        <v>-2.09302325581395</v>
      </c>
      <c r="O175" s="1796" t="n">
        <v>571</v>
      </c>
      <c r="P175" s="1796" t="n">
        <v>529</v>
      </c>
      <c r="Q175" s="1795" t="n">
        <f aca="true">(INDIRECT("P"&amp;ROW())-INDIRECT("O"&amp;ROW()))/INDIRECT("O"&amp;ROW())*100</f>
        <v>-7.35551663747811</v>
      </c>
      <c r="R175" s="1796" t="n">
        <v>355</v>
      </c>
      <c r="S175" s="1796" t="n">
        <v>404</v>
      </c>
      <c r="T175" s="1795" t="n">
        <f aca="true">(INDIRECT("S"&amp;ROW())-INDIRECT("R"&amp;ROW()))/INDIRECT("R"&amp;ROW())*100</f>
        <v>13.8028169014085</v>
      </c>
      <c r="U175" s="1796" t="n">
        <v>347</v>
      </c>
      <c r="V175" s="1796" t="n">
        <v>374</v>
      </c>
      <c r="W175" s="1795" t="n">
        <f aca="true">(INDIRECT("V"&amp;ROW())-INDIRECT("U"&amp;ROW()))/INDIRECT("U"&amp;ROW())*100</f>
        <v>7.78097982708934</v>
      </c>
      <c r="X175" s="1796" t="n">
        <v>2195</v>
      </c>
      <c r="Y175" s="1796" t="n">
        <v>2134</v>
      </c>
      <c r="Z175" s="1795" t="n">
        <f aca="true">(INDIRECT("Y"&amp;ROW())-INDIRECT("X"&amp;ROW()))/INDIRECT("X"&amp;ROW())*100</f>
        <v>-2.77904328018223</v>
      </c>
    </row>
    <row r="176" customFormat="false" ht="21.75" hidden="false" customHeight="false" outlineLevel="0" collapsed="false">
      <c r="B176" s="1792" t="s">
        <v>155</v>
      </c>
      <c r="C176" s="1797" t="n">
        <v>789</v>
      </c>
      <c r="D176" s="1794" t="n">
        <v>975</v>
      </c>
      <c r="E176" s="1795" t="n">
        <f aca="true">(INDIRECT("D"&amp;ROW())-INDIRECT("C"&amp;ROW()))/INDIRECT("C"&amp;ROW())*100</f>
        <v>23.574144486692</v>
      </c>
      <c r="F176" s="1796" t="n">
        <v>1168</v>
      </c>
      <c r="G176" s="1796" t="n">
        <v>1422</v>
      </c>
      <c r="H176" s="1795" t="n">
        <f aca="true">(INDIRECT("G"&amp;ROW())-INDIRECT("F"&amp;ROW()))/INDIRECT("F"&amp;ROW())*100</f>
        <v>21.7465753424658</v>
      </c>
      <c r="I176" s="1796" t="n">
        <v>125</v>
      </c>
      <c r="J176" s="1796" t="n">
        <v>161</v>
      </c>
      <c r="K176" s="1795" t="n">
        <f aca="true">(INDIRECT("J"&amp;ROW())-INDIRECT("I"&amp;ROW()))/INDIRECT("I"&amp;ROW())*100</f>
        <v>28.8</v>
      </c>
      <c r="L176" s="1796" t="n">
        <v>224</v>
      </c>
      <c r="M176" s="1796" t="n">
        <v>350</v>
      </c>
      <c r="N176" s="1795" t="n">
        <f aca="true">(INDIRECT("M"&amp;ROW())-INDIRECT("L"&amp;ROW()))/INDIRECT("L"&amp;ROW())*100</f>
        <v>56.25</v>
      </c>
      <c r="O176" s="1796" t="n">
        <v>440</v>
      </c>
      <c r="P176" s="1796" t="n">
        <v>464</v>
      </c>
      <c r="Q176" s="1795" t="n">
        <f aca="true">(INDIRECT("P"&amp;ROW())-INDIRECT("O"&amp;ROW()))/INDIRECT("O"&amp;ROW())*100</f>
        <v>5.45454545454545</v>
      </c>
      <c r="R176" s="1796" t="n">
        <v>228</v>
      </c>
      <c r="S176" s="1796" t="n">
        <v>307</v>
      </c>
      <c r="T176" s="1795" t="n">
        <f aca="true">(INDIRECT("S"&amp;ROW())-INDIRECT("R"&amp;ROW()))/INDIRECT("R"&amp;ROW())*100</f>
        <v>34.6491228070175</v>
      </c>
      <c r="U176" s="1796" t="n">
        <v>138</v>
      </c>
      <c r="V176" s="1796" t="n">
        <v>193</v>
      </c>
      <c r="W176" s="1795" t="n">
        <f aca="true">(INDIRECT("V"&amp;ROW())-INDIRECT("U"&amp;ROW()))/INDIRECT("U"&amp;ROW())*100</f>
        <v>39.8550724637681</v>
      </c>
      <c r="X176" s="1796" t="n">
        <v>1149</v>
      </c>
      <c r="Y176" s="1796" t="n">
        <v>1545</v>
      </c>
      <c r="Z176" s="1795" t="n">
        <f aca="true">(INDIRECT("Y"&amp;ROW())-INDIRECT("X"&amp;ROW()))/INDIRECT("X"&amp;ROW())*100</f>
        <v>34.4647519582245</v>
      </c>
    </row>
    <row r="177" customFormat="false" ht="21.75" hidden="false" customHeight="false" outlineLevel="0" collapsed="false">
      <c r="B177" s="1792" t="s">
        <v>156</v>
      </c>
      <c r="C177" s="1797" t="n">
        <v>584</v>
      </c>
      <c r="D177" s="1794" t="n">
        <v>523</v>
      </c>
      <c r="E177" s="1795" t="n">
        <f aca="true">(INDIRECT("D"&amp;ROW())-INDIRECT("C"&amp;ROW()))/INDIRECT("C"&amp;ROW())*100</f>
        <v>-10.4452054794521</v>
      </c>
      <c r="F177" s="1796" t="n">
        <v>914</v>
      </c>
      <c r="G177" s="1796" t="n">
        <v>781</v>
      </c>
      <c r="H177" s="1795" t="n">
        <f aca="true">(INDIRECT("G"&amp;ROW())-INDIRECT("F"&amp;ROW()))/INDIRECT("F"&amp;ROW())*100</f>
        <v>-14.5514223194748</v>
      </c>
      <c r="I177" s="1796" t="n">
        <v>146</v>
      </c>
      <c r="J177" s="1796" t="n">
        <v>103</v>
      </c>
      <c r="K177" s="1795" t="n">
        <f aca="true">(INDIRECT("J"&amp;ROW())-INDIRECT("I"&amp;ROW()))/INDIRECT("I"&amp;ROW())*100</f>
        <v>-29.4520547945205</v>
      </c>
      <c r="L177" s="1796" t="n">
        <v>167</v>
      </c>
      <c r="M177" s="1796" t="n">
        <v>162</v>
      </c>
      <c r="N177" s="1795" t="n">
        <f aca="true">(INDIRECT("M"&amp;ROW())-INDIRECT("L"&amp;ROW()))/INDIRECT("L"&amp;ROW())*100</f>
        <v>-2.9940119760479</v>
      </c>
      <c r="O177" s="1796" t="n">
        <v>271</v>
      </c>
      <c r="P177" s="1796" t="n">
        <v>258</v>
      </c>
      <c r="Q177" s="1795" t="n">
        <f aca="true">(INDIRECT("P"&amp;ROW())-INDIRECT("O"&amp;ROW()))/INDIRECT("O"&amp;ROW())*100</f>
        <v>-4.7970479704797</v>
      </c>
      <c r="R177" s="1796" t="n">
        <v>129</v>
      </c>
      <c r="S177" s="1796" t="n">
        <v>161</v>
      </c>
      <c r="T177" s="1795" t="n">
        <f aca="true">(INDIRECT("S"&amp;ROW())-INDIRECT("R"&amp;ROW()))/INDIRECT("R"&amp;ROW())*100</f>
        <v>24.8062015503876</v>
      </c>
      <c r="U177" s="1796" t="n">
        <v>188</v>
      </c>
      <c r="V177" s="1796" t="n">
        <v>125</v>
      </c>
      <c r="W177" s="1795" t="n">
        <f aca="true">(INDIRECT("V"&amp;ROW())-INDIRECT("U"&amp;ROW()))/INDIRECT("U"&amp;ROW())*100</f>
        <v>-33.5106382978723</v>
      </c>
      <c r="X177" s="1796" t="n">
        <v>687</v>
      </c>
      <c r="Y177" s="1796" t="n">
        <v>563</v>
      </c>
      <c r="Z177" s="1795" t="n">
        <f aca="true">(INDIRECT("Y"&amp;ROW())-INDIRECT("X"&amp;ROW()))/INDIRECT("X"&amp;ROW())*100</f>
        <v>-18.0494905385735</v>
      </c>
    </row>
    <row r="178" customFormat="false" ht="21.75" hidden="false" customHeight="false" outlineLevel="0" collapsed="false">
      <c r="B178" s="1792" t="s">
        <v>157</v>
      </c>
      <c r="C178" s="1797" t="n">
        <v>1901</v>
      </c>
      <c r="D178" s="1794" t="n">
        <v>2286</v>
      </c>
      <c r="E178" s="1795" t="n">
        <f aca="true">(INDIRECT("D"&amp;ROW())-INDIRECT("C"&amp;ROW()))/INDIRECT("C"&amp;ROW())*100</f>
        <v>20.2524986849027</v>
      </c>
      <c r="F178" s="1796" t="n">
        <v>2872</v>
      </c>
      <c r="G178" s="1796" t="n">
        <v>3551</v>
      </c>
      <c r="H178" s="1795" t="n">
        <f aca="true">(INDIRECT("G"&amp;ROW())-INDIRECT("F"&amp;ROW()))/INDIRECT("F"&amp;ROW())*100</f>
        <v>23.642061281337</v>
      </c>
      <c r="I178" s="1796" t="n">
        <v>259</v>
      </c>
      <c r="J178" s="1796" t="n">
        <v>283</v>
      </c>
      <c r="K178" s="1795" t="n">
        <f aca="true">(INDIRECT("J"&amp;ROW())-INDIRECT("I"&amp;ROW()))/INDIRECT("I"&amp;ROW())*100</f>
        <v>9.26640926640927</v>
      </c>
      <c r="L178" s="1796" t="n">
        <v>727</v>
      </c>
      <c r="M178" s="1796" t="n">
        <v>809</v>
      </c>
      <c r="N178" s="1795" t="n">
        <f aca="true">(INDIRECT("M"&amp;ROW())-INDIRECT("L"&amp;ROW()))/INDIRECT("L"&amp;ROW())*100</f>
        <v>11.2792297111417</v>
      </c>
      <c r="O178" s="1796" t="n">
        <v>915</v>
      </c>
      <c r="P178" s="1796" t="n">
        <v>1194</v>
      </c>
      <c r="Q178" s="1795" t="n">
        <f aca="true">(INDIRECT("P"&amp;ROW())-INDIRECT("O"&amp;ROW()))/INDIRECT("O"&amp;ROW())*100</f>
        <v>30.4918032786885</v>
      </c>
      <c r="R178" s="1796" t="n">
        <v>614</v>
      </c>
      <c r="S178" s="1796" t="n">
        <v>652</v>
      </c>
      <c r="T178" s="1795" t="n">
        <f aca="true">(INDIRECT("S"&amp;ROW())-INDIRECT("R"&amp;ROW()))/INDIRECT("R"&amp;ROW())*100</f>
        <v>6.18892508143323</v>
      </c>
      <c r="U178" s="1796" t="n">
        <v>310</v>
      </c>
      <c r="V178" s="1796" t="n">
        <v>335</v>
      </c>
      <c r="W178" s="1795" t="n">
        <f aca="true">(INDIRECT("V"&amp;ROW())-INDIRECT("U"&amp;ROW()))/INDIRECT("U"&amp;ROW())*100</f>
        <v>8.06451612903226</v>
      </c>
      <c r="X178" s="1796" t="n">
        <v>1870</v>
      </c>
      <c r="Y178" s="1796" t="n">
        <v>2262</v>
      </c>
      <c r="Z178" s="1795" t="n">
        <f aca="true">(INDIRECT("Y"&amp;ROW())-INDIRECT("X"&amp;ROW()))/INDIRECT("X"&amp;ROW())*100</f>
        <v>20.9625668449198</v>
      </c>
    </row>
    <row r="179" customFormat="false" ht="21.75" hidden="false" customHeight="false" outlineLevel="0" collapsed="false">
      <c r="B179" s="1792" t="s">
        <v>158</v>
      </c>
      <c r="C179" s="1797" t="n">
        <v>580</v>
      </c>
      <c r="D179" s="1794" t="n">
        <v>524</v>
      </c>
      <c r="E179" s="1795" t="n">
        <f aca="true">(INDIRECT("D"&amp;ROW())-INDIRECT("C"&amp;ROW()))/INDIRECT("C"&amp;ROW())*100</f>
        <v>-9.6551724137931</v>
      </c>
      <c r="F179" s="1796" t="n">
        <v>852</v>
      </c>
      <c r="G179" s="1796" t="n">
        <v>823</v>
      </c>
      <c r="H179" s="1795" t="n">
        <f aca="true">(INDIRECT("G"&amp;ROW())-INDIRECT("F"&amp;ROW()))/INDIRECT("F"&amp;ROW())*100</f>
        <v>-3.4037558685446</v>
      </c>
      <c r="I179" s="1796" t="n">
        <v>138</v>
      </c>
      <c r="J179" s="1796" t="n">
        <v>120</v>
      </c>
      <c r="K179" s="1795" t="n">
        <f aca="true">(INDIRECT("J"&amp;ROW())-INDIRECT("I"&amp;ROW()))/INDIRECT("I"&amp;ROW())*100</f>
        <v>-13.0434782608696</v>
      </c>
      <c r="L179" s="1796" t="n">
        <v>280</v>
      </c>
      <c r="M179" s="1796" t="n">
        <v>264</v>
      </c>
      <c r="N179" s="1795" t="n">
        <f aca="true">(INDIRECT("M"&amp;ROW())-INDIRECT("L"&amp;ROW()))/INDIRECT("L"&amp;ROW())*100</f>
        <v>-5.71428571428571</v>
      </c>
      <c r="O179" s="1796" t="n">
        <v>162</v>
      </c>
      <c r="P179" s="1796" t="n">
        <v>140</v>
      </c>
      <c r="Q179" s="1795" t="n">
        <f aca="true">(INDIRECT("P"&amp;ROW())-INDIRECT("O"&amp;ROW()))/INDIRECT("O"&amp;ROW())*100</f>
        <v>-13.5802469135802</v>
      </c>
      <c r="R179" s="1796" t="n">
        <v>150</v>
      </c>
      <c r="S179" s="1796" t="n">
        <v>150</v>
      </c>
      <c r="T179" s="1795" t="n">
        <f aca="true">(INDIRECT("S"&amp;ROW())-INDIRECT("R"&amp;ROW()))/INDIRECT("R"&amp;ROW())*100</f>
        <v>0</v>
      </c>
      <c r="U179" s="1796" t="n">
        <v>152</v>
      </c>
      <c r="V179" s="1796" t="n">
        <v>120</v>
      </c>
      <c r="W179" s="1795" t="n">
        <f aca="true">(INDIRECT("V"&amp;ROW())-INDIRECT("U"&amp;ROW()))/INDIRECT("U"&amp;ROW())*100</f>
        <v>-21.0526315789474</v>
      </c>
      <c r="X179" s="1796" t="n">
        <v>667</v>
      </c>
      <c r="Y179" s="1796" t="n">
        <v>741</v>
      </c>
      <c r="Z179" s="1795" t="n">
        <f aca="true">(INDIRECT("Y"&amp;ROW())-INDIRECT("X"&amp;ROW()))/INDIRECT("X"&amp;ROW())*100</f>
        <v>11.0944527736132</v>
      </c>
    </row>
    <row r="180" customFormat="false" ht="21.75" hidden="false" customHeight="false" outlineLevel="0" collapsed="false">
      <c r="B180" s="1792" t="s">
        <v>159</v>
      </c>
      <c r="C180" s="1797" t="n">
        <v>299</v>
      </c>
      <c r="D180" s="1794" t="n">
        <v>308</v>
      </c>
      <c r="E180" s="1795" t="n">
        <f aca="true">(INDIRECT("D"&amp;ROW())-INDIRECT("C"&amp;ROW()))/INDIRECT("C"&amp;ROW())*100</f>
        <v>3.01003344481605</v>
      </c>
      <c r="F180" s="1796" t="n">
        <v>507</v>
      </c>
      <c r="G180" s="1796" t="n">
        <v>467</v>
      </c>
      <c r="H180" s="1795" t="n">
        <f aca="true">(INDIRECT("G"&amp;ROW())-INDIRECT("F"&amp;ROW()))/INDIRECT("F"&amp;ROW())*100</f>
        <v>-7.88954635108481</v>
      </c>
      <c r="I180" s="1796" t="n">
        <v>110</v>
      </c>
      <c r="J180" s="1796" t="n">
        <v>102</v>
      </c>
      <c r="K180" s="1795" t="n">
        <f aca="true">(INDIRECT("J"&amp;ROW())-INDIRECT("I"&amp;ROW()))/INDIRECT("I"&amp;ROW())*100</f>
        <v>-7.27272727272727</v>
      </c>
      <c r="L180" s="1796" t="n">
        <v>80</v>
      </c>
      <c r="M180" s="1796" t="n">
        <v>113</v>
      </c>
      <c r="N180" s="1795" t="n">
        <f aca="true">(INDIRECT("M"&amp;ROW())-INDIRECT("L"&amp;ROW()))/INDIRECT("L"&amp;ROW())*100</f>
        <v>41.25</v>
      </c>
      <c r="O180" s="1796" t="n">
        <v>109</v>
      </c>
      <c r="P180" s="1796" t="n">
        <v>93</v>
      </c>
      <c r="Q180" s="1795" t="n">
        <f aca="true">(INDIRECT("P"&amp;ROW())-INDIRECT("O"&amp;ROW()))/INDIRECT("O"&amp;ROW())*100</f>
        <v>-14.6788990825688</v>
      </c>
      <c r="R180" s="1796" t="n">
        <v>37</v>
      </c>
      <c r="S180" s="1796" t="n">
        <v>47</v>
      </c>
      <c r="T180" s="1795" t="n">
        <f aca="true">(INDIRECT("S"&amp;ROW())-INDIRECT("R"&amp;ROW()))/INDIRECT("R"&amp;ROW())*100</f>
        <v>27.027027027027</v>
      </c>
      <c r="U180" s="1796" t="n">
        <v>146</v>
      </c>
      <c r="V180" s="1796" t="n">
        <v>136</v>
      </c>
      <c r="W180" s="1795" t="n">
        <f aca="true">(INDIRECT("V"&amp;ROW())-INDIRECT("U"&amp;ROW()))/INDIRECT("U"&amp;ROW())*100</f>
        <v>-6.84931506849315</v>
      </c>
      <c r="X180" s="1796" t="n">
        <v>601</v>
      </c>
      <c r="Y180" s="1796" t="n">
        <v>765</v>
      </c>
      <c r="Z180" s="1795" t="n">
        <f aca="true">(INDIRECT("Y"&amp;ROW())-INDIRECT("X"&amp;ROW()))/INDIRECT("X"&amp;ROW())*100</f>
        <v>27.287853577371</v>
      </c>
    </row>
    <row r="181" customFormat="false" ht="21.75" hidden="false" customHeight="false" outlineLevel="0" collapsed="false">
      <c r="B181" s="1792" t="s">
        <v>45</v>
      </c>
      <c r="C181" s="1797" t="n">
        <v>159</v>
      </c>
      <c r="D181" s="1794" t="n">
        <v>147</v>
      </c>
      <c r="E181" s="1795" t="n">
        <f aca="true">(INDIRECT("D"&amp;ROW())-INDIRECT("C"&amp;ROW()))/INDIRECT("C"&amp;ROW())*100</f>
        <v>-7.54716981132076</v>
      </c>
      <c r="F181" s="1796" t="n">
        <v>247</v>
      </c>
      <c r="G181" s="1796" t="n">
        <v>221</v>
      </c>
      <c r="H181" s="1795" t="n">
        <f aca="true">(INDIRECT("G"&amp;ROW())-INDIRECT("F"&amp;ROW()))/INDIRECT("F"&amp;ROW())*100</f>
        <v>-10.5263157894737</v>
      </c>
      <c r="I181" s="1796" t="n">
        <v>48</v>
      </c>
      <c r="J181" s="1796" t="n">
        <v>54</v>
      </c>
      <c r="K181" s="1795" t="n">
        <f aca="true">(INDIRECT("J"&amp;ROW())-INDIRECT("I"&amp;ROW()))/INDIRECT("I"&amp;ROW())*100</f>
        <v>12.5</v>
      </c>
      <c r="L181" s="1796" t="n">
        <v>72</v>
      </c>
      <c r="M181" s="1796" t="n">
        <v>53</v>
      </c>
      <c r="N181" s="1795" t="n">
        <f aca="true">(INDIRECT("M"&amp;ROW())-INDIRECT("L"&amp;ROW()))/INDIRECT("L"&amp;ROW())*100</f>
        <v>-26.3888888888889</v>
      </c>
      <c r="O181" s="1796" t="n">
        <v>39</v>
      </c>
      <c r="P181" s="1796" t="n">
        <v>40</v>
      </c>
      <c r="Q181" s="1795" t="n">
        <f aca="true">(INDIRECT("P"&amp;ROW())-INDIRECT("O"&amp;ROW()))/INDIRECT("O"&amp;ROW())*100</f>
        <v>2.56410256410256</v>
      </c>
      <c r="R181" s="1796" t="n">
        <v>31</v>
      </c>
      <c r="S181" s="1796" t="n">
        <v>16</v>
      </c>
      <c r="T181" s="1795" t="n">
        <f aca="true">(INDIRECT("S"&amp;ROW())-INDIRECT("R"&amp;ROW()))/INDIRECT("R"&amp;ROW())*100</f>
        <v>-48.3870967741936</v>
      </c>
      <c r="U181" s="1796" t="n">
        <v>54</v>
      </c>
      <c r="V181" s="1796" t="n">
        <v>61</v>
      </c>
      <c r="W181" s="1795" t="n">
        <f aca="true">(INDIRECT("V"&amp;ROW())-INDIRECT("U"&amp;ROW()))/INDIRECT("U"&amp;ROW())*100</f>
        <v>12.962962962963</v>
      </c>
      <c r="X181" s="1796" t="n">
        <v>240</v>
      </c>
      <c r="Y181" s="1796" t="n">
        <v>276</v>
      </c>
      <c r="Z181" s="1795" t="n">
        <f aca="true">(INDIRECT("Y"&amp;ROW())-INDIRECT("X"&amp;ROW()))/INDIRECT("X"&amp;ROW())*100</f>
        <v>15</v>
      </c>
    </row>
    <row r="182" customFormat="false" ht="21.75" hidden="false" customHeight="false" outlineLevel="0" collapsed="false">
      <c r="B182" s="1792" t="s">
        <v>46</v>
      </c>
      <c r="C182" s="1797" t="n">
        <v>191</v>
      </c>
      <c r="D182" s="1794" t="n">
        <v>201</v>
      </c>
      <c r="E182" s="1795" t="n">
        <f aca="true">(INDIRECT("D"&amp;ROW())-INDIRECT("C"&amp;ROW()))/INDIRECT("C"&amp;ROW())*100</f>
        <v>5.23560209424084</v>
      </c>
      <c r="F182" s="1796" t="n">
        <v>317</v>
      </c>
      <c r="G182" s="1796" t="n">
        <v>330</v>
      </c>
      <c r="H182" s="1795" t="n">
        <f aca="true">(INDIRECT("G"&amp;ROW())-INDIRECT("F"&amp;ROW()))/INDIRECT("F"&amp;ROW())*100</f>
        <v>4.10094637223975</v>
      </c>
      <c r="I182" s="1796" t="n">
        <v>71</v>
      </c>
      <c r="J182" s="1796" t="n">
        <v>59</v>
      </c>
      <c r="K182" s="1795" t="n">
        <f aca="true">(INDIRECT("J"&amp;ROW())-INDIRECT("I"&amp;ROW()))/INDIRECT("I"&amp;ROW())*100</f>
        <v>-16.9014084507042</v>
      </c>
      <c r="L182" s="1796" t="n">
        <v>57</v>
      </c>
      <c r="M182" s="1796" t="n">
        <v>76</v>
      </c>
      <c r="N182" s="1795" t="n">
        <f aca="true">(INDIRECT("M"&amp;ROW())-INDIRECT("L"&amp;ROW()))/INDIRECT("L"&amp;ROW())*100</f>
        <v>33.3333333333333</v>
      </c>
      <c r="O182" s="1796" t="n">
        <v>63</v>
      </c>
      <c r="P182" s="1796" t="n">
        <v>66</v>
      </c>
      <c r="Q182" s="1795" t="n">
        <f aca="true">(INDIRECT("P"&amp;ROW())-INDIRECT("O"&amp;ROW()))/INDIRECT("O"&amp;ROW())*100</f>
        <v>4.76190476190476</v>
      </c>
      <c r="R182" s="1796" t="n">
        <v>29</v>
      </c>
      <c r="S182" s="1796" t="n">
        <v>29</v>
      </c>
      <c r="T182" s="1795" t="n">
        <f aca="true">(INDIRECT("S"&amp;ROW())-INDIRECT("R"&amp;ROW()))/INDIRECT("R"&amp;ROW())*100</f>
        <v>0</v>
      </c>
      <c r="U182" s="1796" t="n">
        <v>84</v>
      </c>
      <c r="V182" s="1796" t="n">
        <v>58</v>
      </c>
      <c r="W182" s="1795" t="n">
        <f aca="true">(INDIRECT("V"&amp;ROW())-INDIRECT("U"&amp;ROW()))/INDIRECT("U"&amp;ROW())*100</f>
        <v>-30.952380952381</v>
      </c>
      <c r="X182" s="1796" t="n">
        <v>202</v>
      </c>
      <c r="Y182" s="1796" t="n">
        <v>187</v>
      </c>
      <c r="Z182" s="1795" t="n">
        <f aca="true">(INDIRECT("Y"&amp;ROW())-INDIRECT("X"&amp;ROW()))/INDIRECT("X"&amp;ROW())*100</f>
        <v>-7.42574257425743</v>
      </c>
    </row>
    <row r="183" customFormat="false" ht="21.75" hidden="false" customHeight="false" outlineLevel="0" collapsed="false">
      <c r="B183" s="1792" t="s">
        <v>47</v>
      </c>
      <c r="C183" s="1797" t="n">
        <v>670</v>
      </c>
      <c r="D183" s="1794" t="n">
        <v>496</v>
      </c>
      <c r="E183" s="1795" t="n">
        <f aca="true">(INDIRECT("D"&amp;ROW())-INDIRECT("C"&amp;ROW()))/INDIRECT("C"&amp;ROW())*100</f>
        <v>-25.9701492537313</v>
      </c>
      <c r="F183" s="1796" t="n">
        <v>924</v>
      </c>
      <c r="G183" s="1796" t="n">
        <v>722</v>
      </c>
      <c r="H183" s="1795" t="n">
        <f aca="true">(INDIRECT("G"&amp;ROW())-INDIRECT("F"&amp;ROW()))/INDIRECT("F"&amp;ROW())*100</f>
        <v>-21.8614718614719</v>
      </c>
      <c r="I183" s="1796" t="n">
        <v>194</v>
      </c>
      <c r="J183" s="1796" t="n">
        <v>183</v>
      </c>
      <c r="K183" s="1795" t="n">
        <f aca="true">(INDIRECT("J"&amp;ROW())-INDIRECT("I"&amp;ROW()))/INDIRECT("I"&amp;ROW())*100</f>
        <v>-5.67010309278351</v>
      </c>
      <c r="L183" s="1796" t="n">
        <v>211</v>
      </c>
      <c r="M183" s="1796" t="n">
        <v>192</v>
      </c>
      <c r="N183" s="1795" t="n">
        <f aca="true">(INDIRECT("M"&amp;ROW())-INDIRECT("L"&amp;ROW()))/INDIRECT("L"&amp;ROW())*100</f>
        <v>-9.00473933649289</v>
      </c>
      <c r="O183" s="1796" t="n">
        <v>265</v>
      </c>
      <c r="P183" s="1796" t="n">
        <v>121</v>
      </c>
      <c r="Q183" s="1795" t="n">
        <f aca="true">(INDIRECT("P"&amp;ROW())-INDIRECT("O"&amp;ROW()))/INDIRECT("O"&amp;ROW())*100</f>
        <v>-54.3396226415094</v>
      </c>
      <c r="R183" s="1796" t="n">
        <v>125</v>
      </c>
      <c r="S183" s="1796" t="n">
        <v>138</v>
      </c>
      <c r="T183" s="1795" t="n">
        <f aca="true">(INDIRECT("S"&amp;ROW())-INDIRECT("R"&amp;ROW()))/INDIRECT("R"&amp;ROW())*100</f>
        <v>10.4</v>
      </c>
      <c r="U183" s="1796" t="n">
        <v>286</v>
      </c>
      <c r="V183" s="1796" t="n">
        <v>253</v>
      </c>
      <c r="W183" s="1795" t="n">
        <f aca="true">(INDIRECT("V"&amp;ROW())-INDIRECT("U"&amp;ROW()))/INDIRECT("U"&amp;ROW())*100</f>
        <v>-11.5384615384615</v>
      </c>
      <c r="X183" s="1796" t="n">
        <v>945</v>
      </c>
      <c r="Y183" s="1796" t="n">
        <v>788</v>
      </c>
      <c r="Z183" s="1795" t="n">
        <f aca="true">(INDIRECT("Y"&amp;ROW())-INDIRECT("X"&amp;ROW()))/INDIRECT("X"&amp;ROW())*100</f>
        <v>-16.6137566137566</v>
      </c>
    </row>
    <row r="184" customFormat="false" ht="21.75" hidden="false" customHeight="false" outlineLevel="0" collapsed="false">
      <c r="B184" s="1792" t="s">
        <v>15</v>
      </c>
      <c r="C184" s="1797" t="n">
        <v>12510</v>
      </c>
      <c r="D184" s="1794" t="n">
        <v>12843</v>
      </c>
      <c r="E184" s="1795" t="n">
        <f aca="true">(INDIRECT("D"&amp;ROW())-INDIRECT("C"&amp;ROW()))/INDIRECT("C"&amp;ROW())*100</f>
        <v>2.66187050359712</v>
      </c>
      <c r="F184" s="1796" t="n">
        <v>19495</v>
      </c>
      <c r="G184" s="1796" t="n">
        <v>20444</v>
      </c>
      <c r="H184" s="1795" t="n">
        <f aca="true">(INDIRECT("G"&amp;ROW())-INDIRECT("F"&amp;ROW()))/INDIRECT("F"&amp;ROW())*100</f>
        <v>4.86791484996153</v>
      </c>
      <c r="I184" s="1796" t="n">
        <v>1785</v>
      </c>
      <c r="J184" s="1796" t="n">
        <v>1747</v>
      </c>
      <c r="K184" s="1795" t="n">
        <f aca="true">(INDIRECT("J"&amp;ROW())-INDIRECT("I"&amp;ROW()))/INDIRECT("I"&amp;ROW())*100</f>
        <v>-2.12885154061625</v>
      </c>
      <c r="L184" s="1796" t="n">
        <v>3968</v>
      </c>
      <c r="M184" s="1796" t="n">
        <v>4193</v>
      </c>
      <c r="N184" s="1795" t="n">
        <f aca="true">(INDIRECT("M"&amp;ROW())-INDIRECT("L"&amp;ROW()))/INDIRECT("L"&amp;ROW())*100</f>
        <v>5.67036290322581</v>
      </c>
      <c r="O184" s="1798" t="n">
        <v>6757</v>
      </c>
      <c r="P184" s="1796" t="n">
        <v>6903</v>
      </c>
      <c r="Q184" s="1795" t="n">
        <f aca="true">(INDIRECT("P"&amp;ROW())-INDIRECT("O"&amp;ROW()))/INDIRECT("O"&amp;ROW())*100</f>
        <v>2.1607222140003</v>
      </c>
      <c r="R184" s="1796" t="n">
        <v>2961</v>
      </c>
      <c r="S184" s="1796" t="n">
        <v>3300</v>
      </c>
      <c r="T184" s="1795" t="n">
        <f aca="true">(INDIRECT("S"&amp;ROW())-INDIRECT("R"&amp;ROW()))/INDIRECT("R"&amp;ROW())*100</f>
        <v>11.4488348530902</v>
      </c>
      <c r="U184" s="1796" t="n">
        <v>2198</v>
      </c>
      <c r="V184" s="1796" t="n">
        <v>2076</v>
      </c>
      <c r="W184" s="1795" t="n">
        <f aca="true">(INDIRECT("V"&amp;ROW())-INDIRECT("U"&amp;ROW()))/INDIRECT("U"&amp;ROW())*100</f>
        <v>-5.55050045495905</v>
      </c>
      <c r="X184" s="1798" t="n">
        <v>11293</v>
      </c>
      <c r="Y184" s="1796" t="n">
        <v>12166</v>
      </c>
      <c r="Z184" s="1795" t="n">
        <f aca="true">(INDIRECT("Y"&amp;ROW())-INDIRECT("X"&amp;ROW()))/INDIRECT("X"&amp;ROW())*100</f>
        <v>7.73045249269459</v>
      </c>
    </row>
  </sheetData>
  <mergeCells count="104">
    <mergeCell ref="B3:AG3"/>
    <mergeCell ref="B4:AG4"/>
    <mergeCell ref="B5:AG5"/>
    <mergeCell ref="B6:AG6"/>
    <mergeCell ref="B8:C8"/>
    <mergeCell ref="D8:G8"/>
    <mergeCell ref="B10:B13"/>
    <mergeCell ref="C10:F11"/>
    <mergeCell ref="G10:X11"/>
    <mergeCell ref="Y10:AA12"/>
    <mergeCell ref="AB10:AF10"/>
    <mergeCell ref="AG10:AG13"/>
    <mergeCell ref="AB11:AC11"/>
    <mergeCell ref="AD11:AE11"/>
    <mergeCell ref="AF11:AF13"/>
    <mergeCell ref="C12:C13"/>
    <mergeCell ref="D12:D13"/>
    <mergeCell ref="E12:E13"/>
    <mergeCell ref="F12:F13"/>
    <mergeCell ref="G12:L12"/>
    <mergeCell ref="M12:R12"/>
    <mergeCell ref="S12:W12"/>
    <mergeCell ref="X12:X13"/>
    <mergeCell ref="AB12:AB13"/>
    <mergeCell ref="AC12:AC13"/>
    <mergeCell ref="AD12:AD13"/>
    <mergeCell ref="AE12:AE13"/>
    <mergeCell ref="C26:F26"/>
    <mergeCell ref="G26:L26"/>
    <mergeCell ref="M26:R26"/>
    <mergeCell ref="S26:W26"/>
    <mergeCell ref="Y26:AA26"/>
    <mergeCell ref="AB26:AF26"/>
    <mergeCell ref="G27:K27"/>
    <mergeCell ref="B28:B31"/>
    <mergeCell ref="G28:K28"/>
    <mergeCell ref="C31:E31"/>
    <mergeCell ref="G31:L31"/>
    <mergeCell ref="M31:R31"/>
    <mergeCell ref="S31:W31"/>
    <mergeCell ref="Y31:AA31"/>
    <mergeCell ref="AB31:AF31"/>
    <mergeCell ref="E37:M37"/>
    <mergeCell ref="B57:Q59"/>
    <mergeCell ref="B61:C61"/>
    <mergeCell ref="D61:G61"/>
    <mergeCell ref="B63:B66"/>
    <mergeCell ref="C63:F64"/>
    <mergeCell ref="G63:X64"/>
    <mergeCell ref="Y63:AA65"/>
    <mergeCell ref="AB63:AF63"/>
    <mergeCell ref="AG63:AG66"/>
    <mergeCell ref="AB64:AC64"/>
    <mergeCell ref="AD64:AE64"/>
    <mergeCell ref="AF64:AF66"/>
    <mergeCell ref="C65:C66"/>
    <mergeCell ref="D65:D66"/>
    <mergeCell ref="E65:E66"/>
    <mergeCell ref="F65:F66"/>
    <mergeCell ref="G65:L65"/>
    <mergeCell ref="M65:R65"/>
    <mergeCell ref="S65:W65"/>
    <mergeCell ref="X65:X66"/>
    <mergeCell ref="AB65:AB66"/>
    <mergeCell ref="AC65:AC66"/>
    <mergeCell ref="AD65:AD66"/>
    <mergeCell ref="AE65:AE66"/>
    <mergeCell ref="B95:E95"/>
    <mergeCell ref="H95:T95"/>
    <mergeCell ref="B128:C128"/>
    <mergeCell ref="J128:K128"/>
    <mergeCell ref="R128:T128"/>
    <mergeCell ref="Z128:AB128"/>
    <mergeCell ref="AB129:AH142"/>
    <mergeCell ref="D130:I141"/>
    <mergeCell ref="T131:Y144"/>
    <mergeCell ref="B147:C147"/>
    <mergeCell ref="G166:S166"/>
    <mergeCell ref="B169:B172"/>
    <mergeCell ref="C169:E170"/>
    <mergeCell ref="F169:H169"/>
    <mergeCell ref="I169:K170"/>
    <mergeCell ref="L169:N170"/>
    <mergeCell ref="O169:Q170"/>
    <mergeCell ref="R169:T170"/>
    <mergeCell ref="U169:W170"/>
    <mergeCell ref="X169:Z170"/>
    <mergeCell ref="F170:H170"/>
    <mergeCell ref="C171:C172"/>
    <mergeCell ref="D171:D172"/>
    <mergeCell ref="F171:F172"/>
    <mergeCell ref="G171:G172"/>
    <mergeCell ref="I171:I172"/>
    <mergeCell ref="J171:J172"/>
    <mergeCell ref="L171:L172"/>
    <mergeCell ref="M171:M172"/>
    <mergeCell ref="O171:O172"/>
    <mergeCell ref="P171:P172"/>
    <mergeCell ref="R171:R172"/>
    <mergeCell ref="S171:S172"/>
    <mergeCell ref="U171:U172"/>
    <mergeCell ref="V171:V172"/>
    <mergeCell ref="X171:X172"/>
    <mergeCell ref="Y171:Y17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I16" activeCellId="0" sqref="I16"/>
    </sheetView>
  </sheetViews>
  <sheetFormatPr defaultRowHeight="15"/>
  <cols>
    <col collapsed="false" hidden="false" max="1025" min="1" style="0" width="8.4846938775510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20"/>
  <sheetViews>
    <sheetView windowProtection="false" showFormulas="false" showGridLines="true" showRowColHeaders="true" showZeros="true" rightToLeft="false" tabSelected="false" showOutlineSymbols="true" defaultGridColor="true" view="normal" topLeftCell="A85" colorId="64" zoomScale="60" zoomScaleNormal="60" zoomScalePageLayoutView="100" workbookViewId="0">
      <selection pane="topLeft" activeCell="L120" activeCellId="0" sqref="L120"/>
    </sheetView>
  </sheetViews>
  <sheetFormatPr defaultRowHeight="15"/>
  <cols>
    <col collapsed="false" hidden="false" max="1" min="1" style="0" width="7.25510204081633"/>
    <col collapsed="false" hidden="false" max="2" min="2" style="0" width="18.8163265306122"/>
    <col collapsed="false" hidden="false" max="3" min="3" style="0" width="10.4948979591837"/>
    <col collapsed="false" hidden="false" max="4" min="4" style="0" width="12.030612244898"/>
    <col collapsed="false" hidden="false" max="5" min="5" style="0" width="11.5714285714286"/>
    <col collapsed="false" hidden="false" max="6" min="6" style="0" width="11.7244897959184"/>
    <col collapsed="false" hidden="false" max="7" min="7" style="0" width="12.8061224489796"/>
    <col collapsed="false" hidden="false" max="8" min="8" style="0" width="16.1989795918367"/>
    <col collapsed="false" hidden="false" max="9" min="9" style="0" width="12.4897959183673"/>
    <col collapsed="false" hidden="false" max="10" min="10" style="0" width="17.7397959183673"/>
    <col collapsed="false" hidden="false" max="11" min="11" style="0" width="12.1836734693878"/>
    <col collapsed="false" hidden="false" max="12" min="12" style="0" width="11.8775510204082"/>
    <col collapsed="false" hidden="false" max="14" min="13" style="0" width="10.6479591836735"/>
    <col collapsed="false" hidden="false" max="15" min="15" style="0" width="8.79081632653061"/>
    <col collapsed="false" hidden="false" max="16" min="16" style="0" width="10.4948979591837"/>
    <col collapsed="false" hidden="false" max="17" min="17" style="0" width="9.41326530612245"/>
    <col collapsed="false" hidden="false" max="18" min="18" style="1" width="11.1071428571429"/>
    <col collapsed="false" hidden="false" max="19" min="19" style="0" width="12.4897959183673"/>
    <col collapsed="false" hidden="false" max="20" min="20" style="0" width="19.7448979591837"/>
    <col collapsed="false" hidden="false" max="21" min="21" style="0" width="20.2142857142857"/>
    <col collapsed="false" hidden="false" max="22" min="22" style="0" width="11.2602040816327"/>
    <col collapsed="false" hidden="false" max="23" min="23" style="0" width="10.0255102040816"/>
    <col collapsed="false" hidden="false" max="24" min="24" style="0" width="12.3367346938776"/>
    <col collapsed="false" hidden="false" max="25" min="25" style="0" width="10.3418367346939"/>
    <col collapsed="false" hidden="false" max="32" min="26" style="0" width="8.48469387755102"/>
    <col collapsed="false" hidden="false" max="33" min="33" style="0" width="12.3367346938776"/>
    <col collapsed="false" hidden="false" max="1025" min="34" style="0" width="8.48469387755102"/>
  </cols>
  <sheetData>
    <row r="1" customFormat="false" ht="15" hidden="false" customHeight="false" outlineLevel="0" collapsed="false">
      <c r="R1" s="0"/>
    </row>
    <row r="3" customFormat="false" ht="35.25" hidden="false" customHeight="true" outlineLevel="0" collapsed="false">
      <c r="B3" s="2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3"/>
      <c r="AI3" s="3"/>
    </row>
    <row r="4" customFormat="false" ht="34.5" hidden="false" customHeight="false" outlineLevel="0" collapsed="false">
      <c r="B4" s="2" t="s">
        <v>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/>
      <c r="AI4" s="3"/>
    </row>
    <row r="5" customFormat="false" ht="25.5" hidden="false" customHeight="false" outlineLevel="0" collapsed="false">
      <c r="B5" s="4" t="s">
        <v>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5"/>
      <c r="AI5" s="3"/>
    </row>
    <row r="6" customFormat="false" ht="36.75" hidden="false" customHeight="true" outlineLevel="0" collapsed="false">
      <c r="B6" s="6" t="s">
        <v>3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7"/>
      <c r="AI6" s="7"/>
    </row>
    <row r="7" customFormat="false" ht="16.5" hidden="false" customHeight="false" outlineLevel="0" collapsed="false">
      <c r="B7" s="8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9"/>
      <c r="R7" s="0"/>
      <c r="S7" s="1"/>
      <c r="T7" s="1"/>
      <c r="U7" s="1"/>
      <c r="V7" s="10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</row>
    <row r="8" customFormat="false" ht="21.75" hidden="false" customHeight="true" outlineLevel="0" collapsed="false">
      <c r="B8" s="11" t="s">
        <v>4</v>
      </c>
      <c r="C8" s="11"/>
      <c r="D8" s="12" t="s">
        <v>100</v>
      </c>
      <c r="E8" s="12"/>
      <c r="F8" s="12"/>
      <c r="G8" s="12"/>
      <c r="H8" s="1"/>
      <c r="I8" s="1"/>
      <c r="J8" s="1" t="s">
        <v>6</v>
      </c>
      <c r="K8" s="1"/>
      <c r="L8" s="1"/>
      <c r="M8" s="1"/>
      <c r="N8" s="1"/>
      <c r="O8" s="1"/>
      <c r="P8" s="1"/>
      <c r="Q8" s="9"/>
      <c r="R8" s="0"/>
      <c r="U8" s="1"/>
      <c r="V8" s="10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</row>
    <row r="9" customFormat="false" ht="15.75" hidden="false" customHeight="true" outlineLevel="0" collapsed="false">
      <c r="B9" s="8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9"/>
      <c r="R9" s="0"/>
      <c r="U9" s="1"/>
      <c r="V9" s="10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</row>
    <row r="10" customFormat="false" ht="15.75" hidden="false" customHeight="true" outlineLevel="0" collapsed="false">
      <c r="B10" s="17" t="s">
        <v>7</v>
      </c>
      <c r="C10" s="20" t="s">
        <v>8</v>
      </c>
      <c r="D10" s="20"/>
      <c r="E10" s="20"/>
      <c r="F10" s="20"/>
      <c r="G10" s="20" t="s">
        <v>9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 t="s">
        <v>10</v>
      </c>
      <c r="Z10" s="20"/>
      <c r="AA10" s="20"/>
      <c r="AB10" s="20" t="s">
        <v>11</v>
      </c>
      <c r="AC10" s="20"/>
      <c r="AD10" s="20"/>
      <c r="AE10" s="20"/>
      <c r="AF10" s="20"/>
      <c r="AG10" s="20" t="s">
        <v>12</v>
      </c>
      <c r="AH10" s="7"/>
      <c r="AI10" s="7"/>
    </row>
    <row r="11" customFormat="false" ht="15.75" hidden="false" customHeight="true" outlineLevel="0" collapsed="false">
      <c r="B11" s="17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 t="s">
        <v>13</v>
      </c>
      <c r="AC11" s="20"/>
      <c r="AD11" s="20" t="s">
        <v>14</v>
      </c>
      <c r="AE11" s="20"/>
      <c r="AF11" s="21" t="s">
        <v>15</v>
      </c>
      <c r="AG11" s="20"/>
      <c r="AH11" s="7"/>
      <c r="AI11" s="7"/>
    </row>
    <row r="12" customFormat="false" ht="32.25" hidden="false" customHeight="true" outlineLevel="0" collapsed="false">
      <c r="B12" s="17"/>
      <c r="C12" s="20" t="s">
        <v>16</v>
      </c>
      <c r="D12" s="20" t="s">
        <v>17</v>
      </c>
      <c r="E12" s="20" t="s">
        <v>18</v>
      </c>
      <c r="F12" s="20" t="s">
        <v>15</v>
      </c>
      <c r="G12" s="20" t="s">
        <v>19</v>
      </c>
      <c r="H12" s="20"/>
      <c r="I12" s="20"/>
      <c r="J12" s="20"/>
      <c r="K12" s="20"/>
      <c r="L12" s="20"/>
      <c r="M12" s="20" t="s">
        <v>20</v>
      </c>
      <c r="N12" s="20"/>
      <c r="O12" s="20"/>
      <c r="P12" s="20"/>
      <c r="Q12" s="20"/>
      <c r="R12" s="20"/>
      <c r="S12" s="20" t="s">
        <v>21</v>
      </c>
      <c r="T12" s="20"/>
      <c r="U12" s="20"/>
      <c r="V12" s="20"/>
      <c r="W12" s="20"/>
      <c r="X12" s="20" t="s">
        <v>15</v>
      </c>
      <c r="Y12" s="20"/>
      <c r="Z12" s="20"/>
      <c r="AA12" s="20"/>
      <c r="AB12" s="20" t="s">
        <v>22</v>
      </c>
      <c r="AC12" s="20" t="s">
        <v>23</v>
      </c>
      <c r="AD12" s="20" t="s">
        <v>22</v>
      </c>
      <c r="AE12" s="20" t="s">
        <v>23</v>
      </c>
      <c r="AF12" s="21"/>
      <c r="AG12" s="21"/>
      <c r="AH12" s="7"/>
      <c r="AI12" s="7"/>
    </row>
    <row r="13" customFormat="false" ht="44.25" hidden="false" customHeight="true" outlineLevel="0" collapsed="false">
      <c r="B13" s="17"/>
      <c r="C13" s="20"/>
      <c r="D13" s="20"/>
      <c r="E13" s="20"/>
      <c r="F13" s="20"/>
      <c r="G13" s="20" t="s">
        <v>24</v>
      </c>
      <c r="H13" s="20" t="s">
        <v>25</v>
      </c>
      <c r="I13" s="20" t="s">
        <v>26</v>
      </c>
      <c r="J13" s="20" t="s">
        <v>27</v>
      </c>
      <c r="K13" s="20" t="s">
        <v>28</v>
      </c>
      <c r="L13" s="218" t="s">
        <v>15</v>
      </c>
      <c r="M13" s="21" t="s">
        <v>25</v>
      </c>
      <c r="N13" s="219" t="s">
        <v>29</v>
      </c>
      <c r="O13" s="20" t="s">
        <v>30</v>
      </c>
      <c r="P13" s="20" t="s">
        <v>26</v>
      </c>
      <c r="Q13" s="219" t="s">
        <v>31</v>
      </c>
      <c r="R13" s="220" t="s">
        <v>15</v>
      </c>
      <c r="S13" s="20" t="s">
        <v>21</v>
      </c>
      <c r="T13" s="219" t="s">
        <v>32</v>
      </c>
      <c r="U13" s="220" t="s">
        <v>33</v>
      </c>
      <c r="V13" s="220" t="s">
        <v>34</v>
      </c>
      <c r="W13" s="219" t="s">
        <v>15</v>
      </c>
      <c r="X13" s="20"/>
      <c r="Y13" s="21" t="s">
        <v>35</v>
      </c>
      <c r="Z13" s="221" t="s">
        <v>36</v>
      </c>
      <c r="AA13" s="21" t="s">
        <v>15</v>
      </c>
      <c r="AB13" s="20"/>
      <c r="AC13" s="20"/>
      <c r="AD13" s="20"/>
      <c r="AE13" s="20"/>
      <c r="AF13" s="21"/>
      <c r="AG13" s="20"/>
      <c r="AH13" s="7"/>
      <c r="AI13" s="7"/>
    </row>
    <row r="14" customFormat="false" ht="23.25" hidden="false" customHeight="true" outlineLevel="0" collapsed="false">
      <c r="B14" s="222" t="s">
        <v>37</v>
      </c>
      <c r="C14" s="223" t="n">
        <f aca="false">C89</f>
        <v>18</v>
      </c>
      <c r="D14" s="223" t="n">
        <f aca="false">D89</f>
        <v>113</v>
      </c>
      <c r="E14" s="223" t="n">
        <f aca="false">E89</f>
        <v>225</v>
      </c>
      <c r="F14" s="224" t="n">
        <f aca="false">SUM(C14:E14)</f>
        <v>356</v>
      </c>
      <c r="G14" s="223" t="n">
        <f aca="false">G89</f>
        <v>35</v>
      </c>
      <c r="H14" s="223" t="n">
        <f aca="false">H89</f>
        <v>65</v>
      </c>
      <c r="I14" s="223" t="n">
        <f aca="false">I89</f>
        <v>26</v>
      </c>
      <c r="J14" s="223" t="n">
        <f aca="false">J89</f>
        <v>60</v>
      </c>
      <c r="K14" s="223" t="n">
        <f aca="false">K89</f>
        <v>10</v>
      </c>
      <c r="L14" s="225" t="n">
        <f aca="false">SUM(G14:K14)</f>
        <v>196</v>
      </c>
      <c r="M14" s="226" t="n">
        <f aca="false">M89</f>
        <v>6</v>
      </c>
      <c r="N14" s="226" t="n">
        <f aca="false">N89</f>
        <v>174</v>
      </c>
      <c r="O14" s="226" t="n">
        <f aca="false">O89</f>
        <v>58</v>
      </c>
      <c r="P14" s="226" t="n">
        <f aca="false">P89</f>
        <v>12</v>
      </c>
      <c r="Q14" s="226" t="n">
        <f aca="false">Q89</f>
        <v>15</v>
      </c>
      <c r="R14" s="227" t="n">
        <f aca="false">SUM(M14:Q14)</f>
        <v>265</v>
      </c>
      <c r="S14" s="226" t="n">
        <f aca="false">S89</f>
        <v>86</v>
      </c>
      <c r="T14" s="226" t="n">
        <f aca="false">T89</f>
        <v>4</v>
      </c>
      <c r="U14" s="226" t="n">
        <f aca="false">U89</f>
        <v>1</v>
      </c>
      <c r="V14" s="226" t="n">
        <f aca="false">V89</f>
        <v>2</v>
      </c>
      <c r="W14" s="228" t="n">
        <v>93</v>
      </c>
      <c r="X14" s="229" t="n">
        <f aca="false">SUM(W14,R14,L14)</f>
        <v>554</v>
      </c>
      <c r="Y14" s="230" t="n">
        <f aca="false">Y89</f>
        <v>96</v>
      </c>
      <c r="Z14" s="230" t="n">
        <f aca="false">Z89</f>
        <v>14</v>
      </c>
      <c r="AA14" s="225" t="n">
        <f aca="false">SUM(Y14:Z14)</f>
        <v>110</v>
      </c>
      <c r="AB14" s="231" t="n">
        <f aca="false">AB89</f>
        <v>1</v>
      </c>
      <c r="AC14" s="231" t="n">
        <f aca="false">AC89</f>
        <v>10</v>
      </c>
      <c r="AD14" s="231" t="n">
        <f aca="false">AD89</f>
        <v>1</v>
      </c>
      <c r="AE14" s="231" t="n">
        <f aca="false">AE89</f>
        <v>6</v>
      </c>
      <c r="AF14" s="232" t="n">
        <f aca="false">SUM(AB14:AE14)</f>
        <v>18</v>
      </c>
      <c r="AG14" s="225" t="n">
        <f aca="false">AG89</f>
        <v>256</v>
      </c>
      <c r="AH14" s="7"/>
      <c r="AI14" s="7"/>
    </row>
    <row r="15" customFormat="false" ht="27.75" hidden="false" customHeight="false" outlineLevel="0" collapsed="false">
      <c r="B15" s="222" t="s">
        <v>38</v>
      </c>
      <c r="C15" s="223" t="n">
        <v>12</v>
      </c>
      <c r="D15" s="226" t="n">
        <v>27</v>
      </c>
      <c r="E15" s="233" t="n">
        <v>54</v>
      </c>
      <c r="F15" s="224" t="n">
        <f aca="false">SUM(C15:E15)</f>
        <v>93</v>
      </c>
      <c r="G15" s="223" t="n">
        <v>7</v>
      </c>
      <c r="H15" s="226" t="n">
        <v>12</v>
      </c>
      <c r="I15" s="226" t="n">
        <v>12</v>
      </c>
      <c r="J15" s="226" t="n">
        <v>14</v>
      </c>
      <c r="K15" s="226" t="n">
        <v>0</v>
      </c>
      <c r="L15" s="225" t="n">
        <f aca="false">SUM(G15:K15)</f>
        <v>45</v>
      </c>
      <c r="M15" s="226" t="n">
        <v>4</v>
      </c>
      <c r="N15" s="226" t="n">
        <v>35</v>
      </c>
      <c r="O15" s="226" t="n">
        <v>28</v>
      </c>
      <c r="P15" s="226" t="n">
        <v>13</v>
      </c>
      <c r="Q15" s="226" t="n">
        <v>0</v>
      </c>
      <c r="R15" s="227" t="n">
        <f aca="false">SUM(M15:Q15)</f>
        <v>80</v>
      </c>
      <c r="S15" s="226" t="n">
        <v>22</v>
      </c>
      <c r="T15" s="226" t="n">
        <v>1</v>
      </c>
      <c r="U15" s="226" t="n">
        <v>0</v>
      </c>
      <c r="V15" s="226" t="n">
        <v>0</v>
      </c>
      <c r="W15" s="228" t="n">
        <f aca="false">SUM(S15:V15)</f>
        <v>23</v>
      </c>
      <c r="X15" s="229" t="n">
        <f aca="false">SUM(W15,R15,L15)</f>
        <v>148</v>
      </c>
      <c r="Y15" s="230" t="n">
        <v>10</v>
      </c>
      <c r="Z15" s="234" t="n">
        <v>8</v>
      </c>
      <c r="AA15" s="225" t="n">
        <f aca="false">SUM(Y15:Z15)</f>
        <v>18</v>
      </c>
      <c r="AB15" s="231" t="n">
        <v>0</v>
      </c>
      <c r="AC15" s="231" t="n">
        <v>12</v>
      </c>
      <c r="AD15" s="231" t="n">
        <v>2</v>
      </c>
      <c r="AE15" s="231" t="n">
        <v>2</v>
      </c>
      <c r="AF15" s="232" t="n">
        <f aca="false">SUM(AB15:AE15)</f>
        <v>16</v>
      </c>
      <c r="AG15" s="225" t="n">
        <v>32</v>
      </c>
      <c r="AH15" s="7"/>
      <c r="AI15" s="7"/>
    </row>
    <row r="16" customFormat="false" ht="27.75" hidden="false" customHeight="false" outlineLevel="0" collapsed="false">
      <c r="B16" s="222" t="s">
        <v>39</v>
      </c>
      <c r="C16" s="223" t="n">
        <v>40</v>
      </c>
      <c r="D16" s="226" t="n">
        <v>54</v>
      </c>
      <c r="E16" s="233" t="n">
        <v>72</v>
      </c>
      <c r="F16" s="224" t="n">
        <f aca="false">SUM(C16:E16)</f>
        <v>166</v>
      </c>
      <c r="G16" s="223" t="n">
        <v>12</v>
      </c>
      <c r="H16" s="226" t="n">
        <v>40</v>
      </c>
      <c r="I16" s="226" t="n">
        <v>20</v>
      </c>
      <c r="J16" s="226" t="n">
        <v>23</v>
      </c>
      <c r="K16" s="226" t="n">
        <v>10</v>
      </c>
      <c r="L16" s="225" t="n">
        <f aca="false">SUM(G16:K16)</f>
        <v>105</v>
      </c>
      <c r="M16" s="226" t="n">
        <v>5</v>
      </c>
      <c r="N16" s="226" t="n">
        <v>30</v>
      </c>
      <c r="O16" s="226" t="n">
        <v>11</v>
      </c>
      <c r="P16" s="226" t="n">
        <v>11</v>
      </c>
      <c r="Q16" s="226" t="n">
        <v>9</v>
      </c>
      <c r="R16" s="227" t="n">
        <f aca="false">SUM(M16:Q16)</f>
        <v>66</v>
      </c>
      <c r="S16" s="226" t="n">
        <v>27</v>
      </c>
      <c r="T16" s="226" t="n">
        <v>1</v>
      </c>
      <c r="U16" s="226" t="n">
        <v>0</v>
      </c>
      <c r="V16" s="226" t="n">
        <v>0</v>
      </c>
      <c r="W16" s="228" t="n">
        <f aca="false">SUM(S16:V16)</f>
        <v>28</v>
      </c>
      <c r="X16" s="229" t="n">
        <f aca="false">SUM(W16,R16,L16)</f>
        <v>199</v>
      </c>
      <c r="Y16" s="230" t="n">
        <v>43</v>
      </c>
      <c r="Z16" s="234" t="n">
        <v>16</v>
      </c>
      <c r="AA16" s="225" t="n">
        <f aca="false">SUM(Y16:Z16)</f>
        <v>59</v>
      </c>
      <c r="AB16" s="231" t="n">
        <v>9</v>
      </c>
      <c r="AC16" s="231" t="n">
        <v>36</v>
      </c>
      <c r="AD16" s="231" t="n">
        <v>2</v>
      </c>
      <c r="AE16" s="231" t="n">
        <v>9</v>
      </c>
      <c r="AF16" s="232" t="n">
        <f aca="false">SUM(AB16:AE16)</f>
        <v>56</v>
      </c>
      <c r="AG16" s="225" t="n">
        <v>339</v>
      </c>
      <c r="AH16" s="7"/>
      <c r="AI16" s="7"/>
    </row>
    <row r="17" customFormat="false" ht="27.75" hidden="false" customHeight="false" outlineLevel="0" collapsed="false">
      <c r="B17" s="222" t="s">
        <v>40</v>
      </c>
      <c r="C17" s="223" t="n">
        <v>17</v>
      </c>
      <c r="D17" s="226" t="n">
        <v>34</v>
      </c>
      <c r="E17" s="233" t="n">
        <v>48</v>
      </c>
      <c r="F17" s="224" t="n">
        <f aca="false">SUM(C17:E17)</f>
        <v>99</v>
      </c>
      <c r="G17" s="223" t="n">
        <v>13</v>
      </c>
      <c r="H17" s="226" t="n">
        <v>20</v>
      </c>
      <c r="I17" s="226" t="n">
        <v>3</v>
      </c>
      <c r="J17" s="226" t="n">
        <v>7</v>
      </c>
      <c r="K17" s="226" t="n">
        <v>20</v>
      </c>
      <c r="L17" s="225" t="n">
        <f aca="false">SUM(G17:K17)</f>
        <v>63</v>
      </c>
      <c r="M17" s="226" t="n">
        <v>7</v>
      </c>
      <c r="N17" s="226" t="n">
        <v>27</v>
      </c>
      <c r="O17" s="226" t="n">
        <v>12</v>
      </c>
      <c r="P17" s="226" t="n">
        <v>8</v>
      </c>
      <c r="Q17" s="226" t="n">
        <v>0</v>
      </c>
      <c r="R17" s="227" t="n">
        <f aca="false">SUM(M17:Q17)</f>
        <v>54</v>
      </c>
      <c r="S17" s="226" t="n">
        <v>16</v>
      </c>
      <c r="T17" s="226" t="n">
        <v>0</v>
      </c>
      <c r="U17" s="226" t="n">
        <v>0</v>
      </c>
      <c r="V17" s="226" t="n">
        <v>2</v>
      </c>
      <c r="W17" s="228" t="n">
        <f aca="false">SUM(S17:V17)</f>
        <v>18</v>
      </c>
      <c r="X17" s="229" t="n">
        <f aca="false">SUM(W17,R17,L17)</f>
        <v>135</v>
      </c>
      <c r="Y17" s="230" t="n">
        <v>26</v>
      </c>
      <c r="Z17" s="234" t="n">
        <v>10</v>
      </c>
      <c r="AA17" s="225" t="n">
        <f aca="false">SUM(Y17:Z17)</f>
        <v>36</v>
      </c>
      <c r="AB17" s="231" t="n">
        <v>4</v>
      </c>
      <c r="AC17" s="231" t="n">
        <v>7</v>
      </c>
      <c r="AD17" s="231" t="n">
        <v>5</v>
      </c>
      <c r="AE17" s="231" t="n">
        <v>4</v>
      </c>
      <c r="AF17" s="232" t="n">
        <f aca="false">SUM(AB17:AE17)</f>
        <v>20</v>
      </c>
      <c r="AG17" s="225" t="n">
        <v>133</v>
      </c>
      <c r="AH17" s="7"/>
      <c r="AI17" s="7"/>
    </row>
    <row r="18" customFormat="false" ht="26.25" hidden="false" customHeight="true" outlineLevel="0" collapsed="false">
      <c r="B18" s="222" t="s">
        <v>41</v>
      </c>
      <c r="C18" s="223" t="n">
        <v>9</v>
      </c>
      <c r="D18" s="226" t="n">
        <v>16</v>
      </c>
      <c r="E18" s="233" t="n">
        <v>20</v>
      </c>
      <c r="F18" s="224" t="n">
        <f aca="false">SUM(C18:E18)</f>
        <v>45</v>
      </c>
      <c r="G18" s="223" t="n">
        <v>10</v>
      </c>
      <c r="H18" s="226" t="n">
        <v>7</v>
      </c>
      <c r="I18" s="226" t="n">
        <v>4</v>
      </c>
      <c r="J18" s="226" t="n">
        <v>7</v>
      </c>
      <c r="K18" s="226" t="n">
        <v>0</v>
      </c>
      <c r="L18" s="225" t="n">
        <f aca="false">SUM(G18:K18)</f>
        <v>28</v>
      </c>
      <c r="M18" s="226" t="n">
        <v>4</v>
      </c>
      <c r="N18" s="226" t="n">
        <v>14</v>
      </c>
      <c r="O18" s="226" t="n">
        <v>8</v>
      </c>
      <c r="P18" s="226" t="n">
        <v>4</v>
      </c>
      <c r="Q18" s="226" t="n">
        <v>1</v>
      </c>
      <c r="R18" s="227" t="n">
        <f aca="false">SUM(M18:Q18)</f>
        <v>31</v>
      </c>
      <c r="S18" s="226" t="n">
        <v>6</v>
      </c>
      <c r="T18" s="226" t="n">
        <v>0</v>
      </c>
      <c r="U18" s="226" t="n">
        <v>0</v>
      </c>
      <c r="V18" s="226" t="n">
        <v>0</v>
      </c>
      <c r="W18" s="228" t="n">
        <f aca="false">SUM(S18:V18)</f>
        <v>6</v>
      </c>
      <c r="X18" s="229" t="n">
        <f aca="false">SUM(W18,R18,L18)</f>
        <v>65</v>
      </c>
      <c r="Y18" s="230" t="n">
        <v>10</v>
      </c>
      <c r="Z18" s="234" t="n">
        <v>3</v>
      </c>
      <c r="AA18" s="225" t="n">
        <f aca="false">SUM(Y18:Z18)</f>
        <v>13</v>
      </c>
      <c r="AB18" s="231" t="n">
        <v>1</v>
      </c>
      <c r="AC18" s="231" t="n">
        <v>10</v>
      </c>
      <c r="AD18" s="231" t="n">
        <v>0</v>
      </c>
      <c r="AE18" s="231" t="n">
        <v>5</v>
      </c>
      <c r="AF18" s="232" t="n">
        <f aca="false">SUM(AB18:AE18)</f>
        <v>16</v>
      </c>
      <c r="AG18" s="225" t="n">
        <v>61</v>
      </c>
      <c r="AH18" s="48"/>
      <c r="AI18" s="7"/>
    </row>
    <row r="19" customFormat="false" ht="27.75" hidden="false" customHeight="false" outlineLevel="0" collapsed="false">
      <c r="B19" s="222" t="s">
        <v>42</v>
      </c>
      <c r="C19" s="223" t="n">
        <v>18</v>
      </c>
      <c r="D19" s="226" t="n">
        <v>67</v>
      </c>
      <c r="E19" s="233" t="n">
        <v>80</v>
      </c>
      <c r="F19" s="224" t="n">
        <f aca="false">SUM(C19:E19)</f>
        <v>165</v>
      </c>
      <c r="G19" s="223" t="n">
        <v>30</v>
      </c>
      <c r="H19" s="226" t="n">
        <v>24</v>
      </c>
      <c r="I19" s="226" t="n">
        <v>24</v>
      </c>
      <c r="J19" s="226" t="n">
        <v>47</v>
      </c>
      <c r="K19" s="226" t="n">
        <v>0</v>
      </c>
      <c r="L19" s="225" t="n">
        <f aca="false">SUM(G19:K19)</f>
        <v>125</v>
      </c>
      <c r="M19" s="226" t="n">
        <v>3</v>
      </c>
      <c r="N19" s="226" t="n">
        <v>55</v>
      </c>
      <c r="O19" s="226" t="n">
        <v>28</v>
      </c>
      <c r="P19" s="226" t="n">
        <v>4</v>
      </c>
      <c r="Q19" s="226" t="n">
        <v>5</v>
      </c>
      <c r="R19" s="227" t="n">
        <f aca="false">SUM(M19:Q19)</f>
        <v>95</v>
      </c>
      <c r="S19" s="226" t="n">
        <v>22</v>
      </c>
      <c r="T19" s="226" t="n">
        <v>1</v>
      </c>
      <c r="U19" s="226" t="n">
        <v>0</v>
      </c>
      <c r="V19" s="226" t="n">
        <v>11</v>
      </c>
      <c r="W19" s="228" t="n">
        <f aca="false">SUM(S19:V19)</f>
        <v>34</v>
      </c>
      <c r="X19" s="229" t="n">
        <f aca="false">SUM(W19,R19,L19)</f>
        <v>254</v>
      </c>
      <c r="Y19" s="230" t="n">
        <v>54</v>
      </c>
      <c r="Z19" s="234" t="n">
        <v>11</v>
      </c>
      <c r="AA19" s="225" t="n">
        <f aca="false">SUM(Y19:Z19)</f>
        <v>65</v>
      </c>
      <c r="AB19" s="231" t="n">
        <v>2</v>
      </c>
      <c r="AC19" s="231" t="n">
        <v>13</v>
      </c>
      <c r="AD19" s="231" t="n">
        <v>1</v>
      </c>
      <c r="AE19" s="231" t="n">
        <v>4</v>
      </c>
      <c r="AF19" s="232" t="n">
        <f aca="false">SUM(AB19:AE19)</f>
        <v>20</v>
      </c>
      <c r="AG19" s="225" t="n">
        <v>126</v>
      </c>
    </row>
    <row r="20" customFormat="false" ht="27.75" hidden="false" customHeight="false" outlineLevel="0" collapsed="false">
      <c r="B20" s="222" t="s">
        <v>43</v>
      </c>
      <c r="C20" s="223" t="n">
        <v>5</v>
      </c>
      <c r="D20" s="226" t="n">
        <v>17</v>
      </c>
      <c r="E20" s="233" t="n">
        <v>8</v>
      </c>
      <c r="F20" s="224" t="n">
        <f aca="false">SUM(C20:E20)</f>
        <v>30</v>
      </c>
      <c r="G20" s="223" t="n">
        <v>0</v>
      </c>
      <c r="H20" s="226" t="n">
        <v>9</v>
      </c>
      <c r="I20" s="226" t="n">
        <v>4</v>
      </c>
      <c r="J20" s="226" t="n">
        <v>7</v>
      </c>
      <c r="K20" s="226" t="n">
        <v>0</v>
      </c>
      <c r="L20" s="225" t="n">
        <f aca="false">SUM(G20:K20)</f>
        <v>20</v>
      </c>
      <c r="M20" s="226" t="n">
        <v>0</v>
      </c>
      <c r="N20" s="226" t="n">
        <v>3</v>
      </c>
      <c r="O20" s="226" t="n">
        <v>3</v>
      </c>
      <c r="P20" s="226" t="n">
        <v>1</v>
      </c>
      <c r="Q20" s="226" t="n">
        <v>0</v>
      </c>
      <c r="R20" s="227" t="n">
        <f aca="false">SUM(M20:Q20)</f>
        <v>7</v>
      </c>
      <c r="S20" s="226" t="n">
        <v>19</v>
      </c>
      <c r="T20" s="226" t="n">
        <v>2</v>
      </c>
      <c r="U20" s="226" t="n">
        <v>0</v>
      </c>
      <c r="V20" s="226" t="n">
        <v>0</v>
      </c>
      <c r="W20" s="228" t="n">
        <f aca="false">SUM(S20:V20)</f>
        <v>21</v>
      </c>
      <c r="X20" s="229" t="n">
        <f aca="false">SUM(W20,R20,L20)</f>
        <v>48</v>
      </c>
      <c r="Y20" s="230" t="n">
        <v>12</v>
      </c>
      <c r="Z20" s="234" t="n">
        <v>3</v>
      </c>
      <c r="AA20" s="225" t="n">
        <f aca="false">SUM(Y20:Z20)</f>
        <v>15</v>
      </c>
      <c r="AB20" s="231" t="n">
        <v>0</v>
      </c>
      <c r="AC20" s="231" t="n">
        <v>5</v>
      </c>
      <c r="AD20" s="231" t="n">
        <v>0</v>
      </c>
      <c r="AE20" s="231" t="n">
        <v>1</v>
      </c>
      <c r="AF20" s="232" t="n">
        <f aca="false">SUM(AB20:AE20)</f>
        <v>6</v>
      </c>
      <c r="AG20" s="225" t="n">
        <v>39</v>
      </c>
    </row>
    <row r="21" customFormat="false" ht="27.75" hidden="false" customHeight="false" outlineLevel="0" collapsed="false">
      <c r="B21" s="222" t="s">
        <v>44</v>
      </c>
      <c r="C21" s="223" t="n">
        <v>7</v>
      </c>
      <c r="D21" s="226" t="n">
        <v>9</v>
      </c>
      <c r="E21" s="233" t="n">
        <v>7</v>
      </c>
      <c r="F21" s="224" t="n">
        <f aca="false">SUM(C21:E21)</f>
        <v>23</v>
      </c>
      <c r="G21" s="223" t="n">
        <v>1</v>
      </c>
      <c r="H21" s="226" t="n">
        <v>3</v>
      </c>
      <c r="I21" s="226" t="n">
        <v>5</v>
      </c>
      <c r="J21" s="226" t="n">
        <v>5</v>
      </c>
      <c r="K21" s="226" t="n">
        <v>0</v>
      </c>
      <c r="L21" s="225" t="n">
        <f aca="false">SUM(G21:K21)</f>
        <v>14</v>
      </c>
      <c r="M21" s="226" t="n">
        <v>0</v>
      </c>
      <c r="N21" s="226" t="n">
        <v>5</v>
      </c>
      <c r="O21" s="226" t="n">
        <v>5</v>
      </c>
      <c r="P21" s="226" t="n">
        <v>0</v>
      </c>
      <c r="Q21" s="226" t="n">
        <v>0</v>
      </c>
      <c r="R21" s="227" t="n">
        <f aca="false">SUM(M21:Q21)</f>
        <v>10</v>
      </c>
      <c r="S21" s="226" t="n">
        <v>12</v>
      </c>
      <c r="T21" s="226" t="n">
        <v>0</v>
      </c>
      <c r="U21" s="226" t="n">
        <v>0</v>
      </c>
      <c r="V21" s="226" t="n">
        <v>2</v>
      </c>
      <c r="W21" s="228" t="n">
        <f aca="false">SUM(S21:V21)</f>
        <v>14</v>
      </c>
      <c r="X21" s="229" t="n">
        <f aca="false">SUM(W21,R21,L21)</f>
        <v>38</v>
      </c>
      <c r="Y21" s="230" t="n">
        <v>1</v>
      </c>
      <c r="Z21" s="234" t="n">
        <v>0</v>
      </c>
      <c r="AA21" s="225" t="n">
        <f aca="false">SUM(Y21:Z21)</f>
        <v>1</v>
      </c>
      <c r="AB21" s="231" t="n">
        <v>2</v>
      </c>
      <c r="AC21" s="231" t="n">
        <v>10</v>
      </c>
      <c r="AD21" s="231" t="n">
        <v>0</v>
      </c>
      <c r="AE21" s="231" t="n">
        <v>0</v>
      </c>
      <c r="AF21" s="232" t="n">
        <f aca="false">SUM(AB21:AE21)</f>
        <v>12</v>
      </c>
      <c r="AG21" s="225" t="n">
        <v>45</v>
      </c>
    </row>
    <row r="22" customFormat="false" ht="27.75" hidden="false" customHeight="false" outlineLevel="0" collapsed="false">
      <c r="B22" s="222" t="s">
        <v>45</v>
      </c>
      <c r="C22" s="223" t="n">
        <v>2</v>
      </c>
      <c r="D22" s="226" t="n">
        <v>7</v>
      </c>
      <c r="E22" s="233" t="n">
        <v>6</v>
      </c>
      <c r="F22" s="224" t="n">
        <f aca="false">SUM(C22:E22)</f>
        <v>15</v>
      </c>
      <c r="G22" s="223" t="n">
        <v>1</v>
      </c>
      <c r="H22" s="226" t="n">
        <v>6</v>
      </c>
      <c r="I22" s="226" t="n">
        <v>1</v>
      </c>
      <c r="J22" s="226" t="n">
        <v>0</v>
      </c>
      <c r="K22" s="226" t="n">
        <v>0</v>
      </c>
      <c r="L22" s="225" t="n">
        <f aca="false">SUM(G22:K22)</f>
        <v>8</v>
      </c>
      <c r="M22" s="226" t="n">
        <v>0</v>
      </c>
      <c r="N22" s="226" t="n">
        <v>2</v>
      </c>
      <c r="O22" s="226" t="n">
        <v>3</v>
      </c>
      <c r="P22" s="226" t="n">
        <v>0</v>
      </c>
      <c r="Q22" s="226" t="n">
        <v>3</v>
      </c>
      <c r="R22" s="227" t="n">
        <f aca="false">SUM(M22:Q22)</f>
        <v>8</v>
      </c>
      <c r="S22" s="226" t="n">
        <v>6</v>
      </c>
      <c r="T22" s="226" t="n">
        <v>0</v>
      </c>
      <c r="U22" s="226" t="n">
        <v>0</v>
      </c>
      <c r="V22" s="226" t="n">
        <v>2</v>
      </c>
      <c r="W22" s="228" t="n">
        <f aca="false">SUM(S22:V22)</f>
        <v>8</v>
      </c>
      <c r="X22" s="229" t="n">
        <f aca="false">SUM(W22,R22,L22)</f>
        <v>24</v>
      </c>
      <c r="Y22" s="230" t="n">
        <v>1</v>
      </c>
      <c r="Z22" s="234" t="n">
        <v>0</v>
      </c>
      <c r="AA22" s="225" t="n">
        <f aca="false">SUM(Y22:Z22)</f>
        <v>1</v>
      </c>
      <c r="AB22" s="231" t="n">
        <v>0</v>
      </c>
      <c r="AC22" s="231" t="n">
        <v>1</v>
      </c>
      <c r="AD22" s="231" t="n">
        <v>0</v>
      </c>
      <c r="AE22" s="231" t="n">
        <v>1</v>
      </c>
      <c r="AF22" s="232" t="n">
        <f aca="false">SUM(AB22:AE22)</f>
        <v>2</v>
      </c>
      <c r="AG22" s="225" t="n">
        <v>31</v>
      </c>
    </row>
    <row r="23" customFormat="false" ht="27.75" hidden="false" customHeight="false" outlineLevel="0" collapsed="false">
      <c r="B23" s="222" t="s">
        <v>46</v>
      </c>
      <c r="C23" s="223" t="n">
        <v>6</v>
      </c>
      <c r="D23" s="226" t="n">
        <v>6</v>
      </c>
      <c r="E23" s="233" t="n">
        <v>5</v>
      </c>
      <c r="F23" s="224" t="n">
        <f aca="false">SUM(C23:E23)</f>
        <v>17</v>
      </c>
      <c r="G23" s="223" t="n">
        <v>2</v>
      </c>
      <c r="H23" s="226" t="n">
        <v>0</v>
      </c>
      <c r="I23" s="226" t="n">
        <v>2</v>
      </c>
      <c r="J23" s="226" t="n">
        <v>0</v>
      </c>
      <c r="K23" s="226" t="n">
        <v>0</v>
      </c>
      <c r="L23" s="225" t="n">
        <f aca="false">SUM(G23:K23)</f>
        <v>4</v>
      </c>
      <c r="M23" s="226" t="n">
        <v>0</v>
      </c>
      <c r="N23" s="226" t="n">
        <v>2</v>
      </c>
      <c r="O23" s="226" t="n">
        <v>4</v>
      </c>
      <c r="P23" s="226" t="n">
        <v>1</v>
      </c>
      <c r="Q23" s="226" t="n">
        <v>0</v>
      </c>
      <c r="R23" s="227" t="n">
        <f aca="false">SUM(M23:Q23)</f>
        <v>7</v>
      </c>
      <c r="S23" s="226" t="n">
        <v>12</v>
      </c>
      <c r="T23" s="226" t="n">
        <v>1</v>
      </c>
      <c r="U23" s="226" t="n">
        <v>0</v>
      </c>
      <c r="V23" s="226" t="n">
        <v>1</v>
      </c>
      <c r="W23" s="228" t="n">
        <f aca="false">SUM(S23:V23)</f>
        <v>14</v>
      </c>
      <c r="X23" s="229" t="n">
        <f aca="false">SUM(W23,R23,L23)</f>
        <v>25</v>
      </c>
      <c r="Y23" s="230" t="n">
        <v>0</v>
      </c>
      <c r="Z23" s="234" t="n">
        <v>2</v>
      </c>
      <c r="AA23" s="225" t="n">
        <f aca="false">SUM(Y23:Z23)</f>
        <v>2</v>
      </c>
      <c r="AB23" s="231" t="n">
        <v>0</v>
      </c>
      <c r="AC23" s="231" t="n">
        <v>6</v>
      </c>
      <c r="AD23" s="231" t="n">
        <v>0</v>
      </c>
      <c r="AE23" s="231" t="n">
        <v>0</v>
      </c>
      <c r="AF23" s="232" t="n">
        <f aca="false">SUM(AB23:AE23)</f>
        <v>6</v>
      </c>
      <c r="AG23" s="225" t="n">
        <v>12</v>
      </c>
    </row>
    <row r="24" s="49" customFormat="true" ht="27.75" hidden="false" customHeight="false" outlineLevel="0" collapsed="false">
      <c r="B24" s="222" t="s">
        <v>47</v>
      </c>
      <c r="C24" s="223" t="n">
        <v>9</v>
      </c>
      <c r="D24" s="226" t="n">
        <v>21</v>
      </c>
      <c r="E24" s="233" t="n">
        <v>10</v>
      </c>
      <c r="F24" s="235" t="n">
        <f aca="false">SUM(C24:E24)</f>
        <v>40</v>
      </c>
      <c r="G24" s="223" t="n">
        <v>3</v>
      </c>
      <c r="H24" s="226" t="n">
        <v>7</v>
      </c>
      <c r="I24" s="226" t="n">
        <v>6</v>
      </c>
      <c r="J24" s="226" t="n">
        <v>8</v>
      </c>
      <c r="K24" s="226" t="n">
        <v>0</v>
      </c>
      <c r="L24" s="225" t="n">
        <f aca="false">SUM(G24:K24)</f>
        <v>24</v>
      </c>
      <c r="M24" s="226" t="n">
        <v>0</v>
      </c>
      <c r="N24" s="226" t="n">
        <v>6</v>
      </c>
      <c r="O24" s="226" t="n">
        <v>6</v>
      </c>
      <c r="P24" s="226" t="n">
        <v>5</v>
      </c>
      <c r="Q24" s="226" t="n">
        <v>0</v>
      </c>
      <c r="R24" s="227" t="n">
        <f aca="false">SUM(M24:Q24)</f>
        <v>17</v>
      </c>
      <c r="S24" s="226" t="n">
        <v>15</v>
      </c>
      <c r="T24" s="226" t="n">
        <v>1</v>
      </c>
      <c r="U24" s="226" t="n">
        <v>0</v>
      </c>
      <c r="V24" s="226" t="n">
        <v>0</v>
      </c>
      <c r="W24" s="228" t="n">
        <f aca="false">SUM(S24:V24)</f>
        <v>16</v>
      </c>
      <c r="X24" s="229" t="n">
        <f aca="false">SUM(W24,R24,L24)</f>
        <v>57</v>
      </c>
      <c r="Y24" s="236" t="n">
        <v>6</v>
      </c>
      <c r="Z24" s="237" t="n">
        <v>4</v>
      </c>
      <c r="AA24" s="225" t="n">
        <f aca="false">SUM(Y24:Z24)</f>
        <v>10</v>
      </c>
      <c r="AB24" s="231" t="n">
        <v>1</v>
      </c>
      <c r="AC24" s="231" t="n">
        <v>9</v>
      </c>
      <c r="AD24" s="231" t="n">
        <v>2</v>
      </c>
      <c r="AE24" s="231" t="n">
        <v>7</v>
      </c>
      <c r="AF24" s="232" t="n">
        <f aca="false">SUM(AB24:AE24)</f>
        <v>19</v>
      </c>
      <c r="AG24" s="225" t="n">
        <v>85</v>
      </c>
    </row>
    <row r="25" s="57" customFormat="true" ht="32.25" hidden="false" customHeight="true" outlineLevel="0" collapsed="false">
      <c r="B25" s="238" t="s">
        <v>15</v>
      </c>
      <c r="C25" s="239" t="n">
        <f aca="false">SUM(C14:C24)</f>
        <v>143</v>
      </c>
      <c r="D25" s="240" t="n">
        <f aca="false">SUM(D14:D24)</f>
        <v>371</v>
      </c>
      <c r="E25" s="240" t="n">
        <f aca="false">SUM(E14:E24)</f>
        <v>535</v>
      </c>
      <c r="F25" s="241" t="n">
        <f aca="false">SUM(F14:F24)</f>
        <v>1049</v>
      </c>
      <c r="G25" s="240" t="n">
        <f aca="false">SUM(G14:G24)</f>
        <v>114</v>
      </c>
      <c r="H25" s="240" t="n">
        <f aca="false">SUM(H14:H24)</f>
        <v>193</v>
      </c>
      <c r="I25" s="240" t="n">
        <f aca="false">SUM(I14:I24)</f>
        <v>107</v>
      </c>
      <c r="J25" s="240" t="n">
        <f aca="false">SUM(J14:J24)</f>
        <v>178</v>
      </c>
      <c r="K25" s="240" t="n">
        <f aca="false">SUM(K14:K24)</f>
        <v>40</v>
      </c>
      <c r="L25" s="242" t="n">
        <f aca="false">SUM(L14:L24)</f>
        <v>632</v>
      </c>
      <c r="M25" s="240" t="n">
        <f aca="false">SUM(M14:M24)</f>
        <v>29</v>
      </c>
      <c r="N25" s="240" t="n">
        <f aca="false">SUM(N14:N24)</f>
        <v>353</v>
      </c>
      <c r="O25" s="240" t="n">
        <f aca="false">SUM(O14:O24)</f>
        <v>166</v>
      </c>
      <c r="P25" s="240" t="n">
        <f aca="false">SUM(P14:P24)</f>
        <v>59</v>
      </c>
      <c r="Q25" s="240" t="n">
        <f aca="false">SUM(Q14:Q24)</f>
        <v>33</v>
      </c>
      <c r="R25" s="242" t="n">
        <f aca="false">SUM(R14:R24)</f>
        <v>640</v>
      </c>
      <c r="S25" s="240" t="n">
        <f aca="false">SUM(S14:S24)</f>
        <v>243</v>
      </c>
      <c r="T25" s="240" t="n">
        <f aca="false">SUM(T14:T24)</f>
        <v>11</v>
      </c>
      <c r="U25" s="240" t="n">
        <f aca="false">SUM(U14:U24)</f>
        <v>1</v>
      </c>
      <c r="V25" s="240" t="n">
        <f aca="false">SUM(V14:V24)</f>
        <v>20</v>
      </c>
      <c r="W25" s="240" t="n">
        <f aca="false">SUM(W14:W24)</f>
        <v>275</v>
      </c>
      <c r="X25" s="241" t="n">
        <f aca="false">SUM(X14:X24)</f>
        <v>1547</v>
      </c>
      <c r="Y25" s="243" t="n">
        <f aca="false">SUM(Y14:Y24)</f>
        <v>259</v>
      </c>
      <c r="Z25" s="243" t="n">
        <f aca="false">SUM(Z14:Z24)</f>
        <v>71</v>
      </c>
      <c r="AA25" s="242" t="n">
        <f aca="false">SUM(AA14:AA24)</f>
        <v>330</v>
      </c>
      <c r="AB25" s="240" t="n">
        <f aca="false">SUM(AB14:AB24)</f>
        <v>20</v>
      </c>
      <c r="AC25" s="240" t="n">
        <f aca="false">SUM(AC14:AC24)</f>
        <v>119</v>
      </c>
      <c r="AD25" s="240" t="n">
        <f aca="false">SUM(AD14:AD24)</f>
        <v>13</v>
      </c>
      <c r="AE25" s="240" t="n">
        <f aca="false">SUM(AE14:AE24)</f>
        <v>39</v>
      </c>
      <c r="AF25" s="243" t="n">
        <f aca="false">SUM(AF14:AF24)</f>
        <v>191</v>
      </c>
      <c r="AG25" s="244" t="n">
        <f aca="false">SUM(AG14:AG24)</f>
        <v>1159</v>
      </c>
    </row>
    <row r="26" customFormat="false" ht="32.25" hidden="false" customHeight="false" outlineLevel="0" collapsed="false">
      <c r="A26" s="57"/>
      <c r="B26" s="245" t="s">
        <v>48</v>
      </c>
      <c r="C26" s="246" t="n">
        <f aca="false">SUM(C25:E25)</f>
        <v>1049</v>
      </c>
      <c r="D26" s="246"/>
      <c r="E26" s="246"/>
      <c r="F26" s="246"/>
      <c r="G26" s="246" t="n">
        <f aca="false">SUM(G25:K25)</f>
        <v>632</v>
      </c>
      <c r="H26" s="246"/>
      <c r="I26" s="246"/>
      <c r="J26" s="246"/>
      <c r="K26" s="246"/>
      <c r="L26" s="246"/>
      <c r="M26" s="246" t="n">
        <f aca="false">SUM(M25:Q25)</f>
        <v>640</v>
      </c>
      <c r="N26" s="246"/>
      <c r="O26" s="246"/>
      <c r="P26" s="246"/>
      <c r="Q26" s="246"/>
      <c r="R26" s="246"/>
      <c r="S26" s="246" t="n">
        <f aca="false">SUM(S25:V25)</f>
        <v>275</v>
      </c>
      <c r="T26" s="246"/>
      <c r="U26" s="246"/>
      <c r="V26" s="246"/>
      <c r="W26" s="246"/>
      <c r="X26" s="246" t="n">
        <f aca="false">SUM(G26:W26)</f>
        <v>1547</v>
      </c>
      <c r="Y26" s="247" t="n">
        <f aca="false">SUM(Y25:Z25)</f>
        <v>330</v>
      </c>
      <c r="Z26" s="247"/>
      <c r="AA26" s="247"/>
      <c r="AB26" s="246" t="n">
        <f aca="false">SUM(AB25:AE25)</f>
        <v>191</v>
      </c>
      <c r="AC26" s="246"/>
      <c r="AD26" s="246"/>
      <c r="AE26" s="246"/>
      <c r="AF26" s="246"/>
      <c r="AG26" s="246" t="n">
        <f aca="false">SUM(AG25)</f>
        <v>1159</v>
      </c>
    </row>
    <row r="27" customFormat="false" ht="21.75" hidden="false" customHeight="false" outlineLevel="0" collapsed="false">
      <c r="A27" s="57"/>
      <c r="B27" s="248"/>
      <c r="C27" s="249"/>
      <c r="D27" s="249"/>
      <c r="E27" s="249"/>
      <c r="F27" s="250"/>
      <c r="G27" s="251"/>
      <c r="H27" s="251"/>
      <c r="I27" s="251"/>
      <c r="J27" s="251"/>
      <c r="K27" s="251"/>
      <c r="L27" s="249"/>
      <c r="M27" s="252"/>
      <c r="N27" s="252"/>
      <c r="O27" s="252"/>
      <c r="P27" s="253"/>
      <c r="Q27" s="252"/>
      <c r="R27" s="253"/>
      <c r="S27" s="254"/>
      <c r="T27" s="254"/>
      <c r="U27" s="254"/>
      <c r="V27" s="254"/>
      <c r="W27" s="254"/>
      <c r="X27" s="254"/>
      <c r="Y27" s="254"/>
      <c r="Z27" s="254"/>
      <c r="AA27" s="254"/>
      <c r="AB27" s="254"/>
      <c r="AC27" s="254"/>
      <c r="AD27" s="254"/>
      <c r="AE27" s="254"/>
      <c r="AF27" s="254"/>
      <c r="AG27" s="254"/>
    </row>
    <row r="28" customFormat="false" ht="24" hidden="false" customHeight="true" outlineLevel="0" collapsed="false">
      <c r="B28" s="255" t="s">
        <v>101</v>
      </c>
      <c r="C28" s="249"/>
      <c r="D28" s="249"/>
      <c r="E28" s="249" t="s">
        <v>6</v>
      </c>
      <c r="F28" s="250"/>
      <c r="G28" s="256" t="str">
        <f aca="false">B28</f>
        <v>FEBRUARY, 2016</v>
      </c>
      <c r="H28" s="256"/>
      <c r="I28" s="256"/>
      <c r="J28" s="256"/>
      <c r="K28" s="256"/>
      <c r="L28" s="249"/>
      <c r="M28" s="249" t="s">
        <v>6</v>
      </c>
      <c r="N28" s="249"/>
      <c r="O28" s="249"/>
      <c r="P28" s="250"/>
      <c r="Q28" s="257"/>
      <c r="R28" s="258"/>
      <c r="S28" s="258"/>
      <c r="T28" s="258"/>
      <c r="U28" s="258"/>
      <c r="V28" s="258"/>
      <c r="W28" s="258"/>
      <c r="X28" s="258"/>
      <c r="Y28" s="258"/>
      <c r="Z28" s="258"/>
      <c r="AA28" s="258"/>
      <c r="AB28" s="258"/>
      <c r="AC28" s="258"/>
      <c r="AD28" s="258"/>
      <c r="AE28" s="258"/>
      <c r="AF28" s="258"/>
      <c r="AG28" s="259"/>
    </row>
    <row r="29" customFormat="false" ht="16.5" hidden="false" customHeight="true" outlineLevel="0" collapsed="false">
      <c r="B29" s="255"/>
      <c r="C29" s="252"/>
      <c r="D29" s="252"/>
      <c r="E29" s="252"/>
      <c r="F29" s="253"/>
      <c r="G29" s="252"/>
      <c r="H29" s="252"/>
      <c r="I29" s="252"/>
      <c r="J29" s="253"/>
      <c r="K29" s="252"/>
      <c r="L29" s="252"/>
      <c r="M29" s="252"/>
      <c r="N29" s="252"/>
      <c r="O29" s="252"/>
      <c r="P29" s="253"/>
      <c r="Q29" s="260"/>
      <c r="R29" s="261"/>
      <c r="S29" s="261"/>
      <c r="T29" s="261"/>
      <c r="U29" s="261"/>
      <c r="V29" s="261"/>
      <c r="W29" s="261"/>
      <c r="X29" s="261"/>
      <c r="Y29" s="261"/>
      <c r="Z29" s="261"/>
      <c r="AA29" s="261"/>
      <c r="AB29" s="261"/>
      <c r="AC29" s="261"/>
      <c r="AD29" s="261"/>
      <c r="AE29" s="261"/>
      <c r="AF29" s="261"/>
      <c r="AG29" s="262"/>
    </row>
    <row r="30" customFormat="false" ht="19.5" hidden="false" customHeight="true" outlineLevel="0" collapsed="false">
      <c r="B30" s="255"/>
      <c r="C30" s="263"/>
      <c r="D30" s="264"/>
      <c r="E30" s="264"/>
      <c r="F30" s="265"/>
      <c r="G30" s="264"/>
      <c r="H30" s="264"/>
      <c r="I30" s="264"/>
      <c r="J30" s="265"/>
      <c r="K30" s="264"/>
      <c r="L30" s="264"/>
      <c r="M30" s="264"/>
      <c r="N30" s="264"/>
      <c r="O30" s="264"/>
      <c r="P30" s="265"/>
      <c r="Q30" s="264"/>
      <c r="R30" s="266"/>
      <c r="S30" s="266"/>
      <c r="T30" s="266"/>
      <c r="U30" s="266"/>
      <c r="V30" s="266"/>
      <c r="W30" s="266"/>
      <c r="X30" s="266"/>
      <c r="Y30" s="266"/>
      <c r="Z30" s="266"/>
      <c r="AA30" s="266"/>
      <c r="AB30" s="266"/>
      <c r="AC30" s="266"/>
      <c r="AD30" s="266"/>
      <c r="AE30" s="266"/>
      <c r="AF30" s="266"/>
      <c r="AG30" s="267"/>
    </row>
    <row r="31" customFormat="false" ht="32.25" hidden="false" customHeight="false" outlineLevel="0" collapsed="false">
      <c r="B31" s="255"/>
      <c r="C31" s="268" t="n">
        <v>949</v>
      </c>
      <c r="D31" s="268"/>
      <c r="E31" s="268"/>
      <c r="F31" s="269"/>
      <c r="G31" s="31" t="n">
        <v>617</v>
      </c>
      <c r="H31" s="31"/>
      <c r="I31" s="31"/>
      <c r="J31" s="31"/>
      <c r="K31" s="31"/>
      <c r="L31" s="31"/>
      <c r="M31" s="31" t="n">
        <v>656</v>
      </c>
      <c r="N31" s="31"/>
      <c r="O31" s="31"/>
      <c r="P31" s="31"/>
      <c r="Q31" s="31"/>
      <c r="R31" s="31"/>
      <c r="S31" s="270" t="n">
        <v>176</v>
      </c>
      <c r="T31" s="270"/>
      <c r="U31" s="270"/>
      <c r="V31" s="270"/>
      <c r="W31" s="270"/>
      <c r="X31" s="269" t="n">
        <v>1449</v>
      </c>
      <c r="Y31" s="270" t="n">
        <v>253</v>
      </c>
      <c r="Z31" s="270"/>
      <c r="AA31" s="270"/>
      <c r="AB31" s="270" t="n">
        <v>207</v>
      </c>
      <c r="AC31" s="270"/>
      <c r="AD31" s="270"/>
      <c r="AE31" s="270"/>
      <c r="AF31" s="270"/>
      <c r="AG31" s="271" t="n">
        <v>897</v>
      </c>
    </row>
    <row r="32" customFormat="false" ht="21.75" hidden="false" customHeight="true" outlineLevel="0" collapsed="false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0"/>
    </row>
    <row r="33" customFormat="false" ht="15" hidden="false" customHeight="false" outlineLevel="0" collapsed="false">
      <c r="R33" s="0"/>
    </row>
    <row r="34" customFormat="false" ht="22.5" hidden="false" customHeight="true" outlineLevel="0" collapsed="false">
      <c r="R34" s="0"/>
    </row>
    <row r="35" customFormat="false" ht="15" hidden="false" customHeight="false" outlineLevel="0" collapsed="false">
      <c r="R35" s="0"/>
    </row>
    <row r="37" customFormat="false" ht="29.25" hidden="false" customHeight="true" outlineLevel="0" collapsed="false">
      <c r="A37" s="272"/>
      <c r="B37" s="273" t="s">
        <v>102</v>
      </c>
      <c r="C37" s="274"/>
      <c r="D37" s="82"/>
      <c r="E37" s="83" t="s">
        <v>51</v>
      </c>
      <c r="F37" s="83"/>
      <c r="G37" s="83"/>
      <c r="H37" s="83"/>
      <c r="I37" s="83"/>
      <c r="J37" s="83"/>
      <c r="K37" s="84"/>
      <c r="L37" s="275"/>
      <c r="M37" s="275"/>
      <c r="N37" s="1" t="s">
        <v>6</v>
      </c>
      <c r="O37" s="1"/>
      <c r="P37" s="1"/>
      <c r="Q37" s="9"/>
      <c r="R37" s="0"/>
    </row>
    <row r="38" customFormat="false" ht="8.25" hidden="false" customHeight="true" outlineLevel="0" collapsed="false">
      <c r="B38" s="8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9"/>
      <c r="R38" s="0"/>
    </row>
    <row r="39" customFormat="false" ht="62.25" hidden="false" customHeight="true" outlineLevel="0" collapsed="false">
      <c r="B39" s="276" t="s">
        <v>52</v>
      </c>
      <c r="C39" s="277" t="s">
        <v>53</v>
      </c>
      <c r="D39" s="278" t="s">
        <v>54</v>
      </c>
      <c r="E39" s="278" t="s">
        <v>55</v>
      </c>
      <c r="F39" s="278" t="s">
        <v>56</v>
      </c>
      <c r="G39" s="278" t="s">
        <v>57</v>
      </c>
      <c r="H39" s="278" t="s">
        <v>58</v>
      </c>
      <c r="I39" s="278" t="s">
        <v>59</v>
      </c>
      <c r="J39" s="278" t="s">
        <v>60</v>
      </c>
      <c r="K39" s="278" t="s">
        <v>28</v>
      </c>
      <c r="L39" s="279" t="s">
        <v>61</v>
      </c>
      <c r="M39" s="280" t="s">
        <v>62</v>
      </c>
      <c r="N39" s="279" t="s">
        <v>63</v>
      </c>
      <c r="O39" s="279" t="s">
        <v>64</v>
      </c>
      <c r="P39" s="279" t="s">
        <v>65</v>
      </c>
      <c r="Q39" s="279" t="s">
        <v>66</v>
      </c>
      <c r="R39" s="279" t="s">
        <v>67</v>
      </c>
      <c r="S39" s="281" t="s">
        <v>68</v>
      </c>
      <c r="T39" s="282" t="s">
        <v>69</v>
      </c>
      <c r="U39" s="283" t="s">
        <v>70</v>
      </c>
    </row>
    <row r="40" customFormat="false" ht="31.5" hidden="false" customHeight="false" outlineLevel="0" collapsed="false">
      <c r="B40" s="284" t="s">
        <v>71</v>
      </c>
      <c r="C40" s="285" t="n">
        <v>0</v>
      </c>
      <c r="D40" s="286" t="n">
        <v>0</v>
      </c>
      <c r="E40" s="286" t="n">
        <v>0</v>
      </c>
      <c r="F40" s="286" t="n">
        <v>0</v>
      </c>
      <c r="G40" s="286" t="n">
        <v>0</v>
      </c>
      <c r="H40" s="286" t="n">
        <v>0</v>
      </c>
      <c r="I40" s="286" t="n">
        <v>0</v>
      </c>
      <c r="J40" s="286" t="n">
        <v>0</v>
      </c>
      <c r="K40" s="286" t="n">
        <v>0</v>
      </c>
      <c r="L40" s="94" t="n">
        <f aca="false">SUM(C40:K40)</f>
        <v>0</v>
      </c>
      <c r="M40" s="287" t="n">
        <v>0</v>
      </c>
      <c r="N40" s="288" t="n">
        <v>0</v>
      </c>
      <c r="O40" s="288" t="n">
        <v>0</v>
      </c>
      <c r="P40" s="288" t="n">
        <v>0</v>
      </c>
      <c r="Q40" s="288" t="n">
        <v>0</v>
      </c>
      <c r="R40" s="288" t="n">
        <v>0</v>
      </c>
      <c r="S40" s="289" t="n">
        <v>0</v>
      </c>
      <c r="T40" s="290" t="n">
        <v>0</v>
      </c>
      <c r="U40" s="291" t="n">
        <v>0</v>
      </c>
    </row>
    <row r="41" customFormat="false" ht="31.5" hidden="false" customHeight="false" outlineLevel="0" collapsed="false">
      <c r="B41" s="292" t="s">
        <v>44</v>
      </c>
      <c r="C41" s="293" t="n">
        <v>0</v>
      </c>
      <c r="D41" s="294" t="n">
        <v>0</v>
      </c>
      <c r="E41" s="294" t="n">
        <v>0</v>
      </c>
      <c r="F41" s="294" t="n">
        <v>0</v>
      </c>
      <c r="G41" s="294" t="n">
        <v>0</v>
      </c>
      <c r="H41" s="294" t="n">
        <v>0</v>
      </c>
      <c r="I41" s="294" t="n">
        <v>0</v>
      </c>
      <c r="J41" s="294" t="n">
        <v>0</v>
      </c>
      <c r="K41" s="294" t="n">
        <v>0</v>
      </c>
      <c r="L41" s="94" t="n">
        <f aca="false">SUM(C41:K41)</f>
        <v>0</v>
      </c>
      <c r="M41" s="295" t="n">
        <v>0</v>
      </c>
      <c r="N41" s="296" t="n">
        <v>0</v>
      </c>
      <c r="O41" s="296" t="n">
        <v>0</v>
      </c>
      <c r="P41" s="296" t="n">
        <v>0</v>
      </c>
      <c r="Q41" s="296" t="n">
        <v>0</v>
      </c>
      <c r="R41" s="296" t="n">
        <v>0</v>
      </c>
      <c r="S41" s="297" t="n">
        <v>0</v>
      </c>
      <c r="T41" s="298" t="n">
        <v>0</v>
      </c>
      <c r="U41" s="299" t="n">
        <v>0</v>
      </c>
    </row>
    <row r="42" customFormat="false" ht="31.5" hidden="false" customHeight="false" outlineLevel="0" collapsed="false">
      <c r="B42" s="292" t="s">
        <v>72</v>
      </c>
      <c r="C42" s="293" t="n">
        <v>0</v>
      </c>
      <c r="D42" s="294" t="n">
        <v>0</v>
      </c>
      <c r="E42" s="294" t="n">
        <v>0</v>
      </c>
      <c r="F42" s="294" t="n">
        <v>0</v>
      </c>
      <c r="G42" s="294" t="n">
        <v>0</v>
      </c>
      <c r="H42" s="294" t="n">
        <v>0</v>
      </c>
      <c r="I42" s="294" t="n">
        <v>0</v>
      </c>
      <c r="J42" s="294" t="n">
        <v>0</v>
      </c>
      <c r="K42" s="294" t="n">
        <v>0</v>
      </c>
      <c r="L42" s="94" t="n">
        <f aca="false">SUM(C42:K42)</f>
        <v>0</v>
      </c>
      <c r="M42" s="295" t="n">
        <v>0</v>
      </c>
      <c r="N42" s="296" t="n">
        <v>0</v>
      </c>
      <c r="O42" s="296" t="n">
        <v>0</v>
      </c>
      <c r="P42" s="296" t="n">
        <v>0</v>
      </c>
      <c r="Q42" s="296" t="n">
        <v>0</v>
      </c>
      <c r="R42" s="296" t="n">
        <v>0</v>
      </c>
      <c r="S42" s="297" t="n">
        <v>0</v>
      </c>
      <c r="T42" s="298" t="n">
        <v>0</v>
      </c>
      <c r="U42" s="299" t="n">
        <v>0</v>
      </c>
    </row>
    <row r="43" customFormat="false" ht="31.5" hidden="false" customHeight="false" outlineLevel="0" collapsed="false">
      <c r="B43" s="292" t="s">
        <v>73</v>
      </c>
      <c r="C43" s="293" t="n">
        <v>0</v>
      </c>
      <c r="D43" s="294" t="n">
        <v>0</v>
      </c>
      <c r="E43" s="294" t="n">
        <v>0</v>
      </c>
      <c r="F43" s="294" t="n">
        <v>0</v>
      </c>
      <c r="G43" s="294" t="n">
        <v>2</v>
      </c>
      <c r="H43" s="294" t="n">
        <v>2</v>
      </c>
      <c r="I43" s="294" t="n">
        <v>1</v>
      </c>
      <c r="J43" s="294" t="n">
        <v>4</v>
      </c>
      <c r="K43" s="294" t="n">
        <v>4</v>
      </c>
      <c r="L43" s="94" t="n">
        <f aca="false">SUM(C43:K43)</f>
        <v>13</v>
      </c>
      <c r="M43" s="295" t="n">
        <v>5</v>
      </c>
      <c r="N43" s="296" t="n">
        <v>4</v>
      </c>
      <c r="O43" s="296" t="n">
        <v>1</v>
      </c>
      <c r="P43" s="296" t="n">
        <v>8</v>
      </c>
      <c r="Q43" s="296" t="n">
        <v>0</v>
      </c>
      <c r="R43" s="296" t="n">
        <v>0</v>
      </c>
      <c r="S43" s="297" t="n">
        <v>0</v>
      </c>
      <c r="T43" s="298" t="n">
        <v>960</v>
      </c>
      <c r="U43" s="299" t="n">
        <v>960</v>
      </c>
    </row>
    <row r="44" customFormat="false" ht="31.5" hidden="false" customHeight="false" outlineLevel="0" collapsed="false">
      <c r="B44" s="292" t="s">
        <v>38</v>
      </c>
      <c r="C44" s="293" t="n">
        <v>0</v>
      </c>
      <c r="D44" s="294" t="n">
        <v>0</v>
      </c>
      <c r="E44" s="294" t="n">
        <v>0</v>
      </c>
      <c r="F44" s="294" t="n">
        <v>1</v>
      </c>
      <c r="G44" s="294" t="n">
        <v>2</v>
      </c>
      <c r="H44" s="294" t="n">
        <v>1</v>
      </c>
      <c r="I44" s="294" t="n">
        <v>1</v>
      </c>
      <c r="J44" s="294" t="n">
        <v>0</v>
      </c>
      <c r="K44" s="294" t="n">
        <v>0</v>
      </c>
      <c r="L44" s="94" t="n">
        <f aca="false">SUM(C44:K44)</f>
        <v>5</v>
      </c>
      <c r="M44" s="295" t="n">
        <v>5</v>
      </c>
      <c r="N44" s="296" t="n">
        <v>4</v>
      </c>
      <c r="O44" s="296" t="n">
        <v>1</v>
      </c>
      <c r="P44" s="296" t="n">
        <v>0</v>
      </c>
      <c r="Q44" s="296" t="n">
        <v>0</v>
      </c>
      <c r="R44" s="296" t="n">
        <v>0</v>
      </c>
      <c r="S44" s="297" t="n">
        <v>0</v>
      </c>
      <c r="T44" s="298" t="n">
        <v>1200</v>
      </c>
      <c r="U44" s="299" t="n">
        <v>1200</v>
      </c>
    </row>
    <row r="45" customFormat="false" ht="31.5" hidden="false" customHeight="false" outlineLevel="0" collapsed="false">
      <c r="B45" s="292" t="s">
        <v>39</v>
      </c>
      <c r="C45" s="293" t="n">
        <v>0</v>
      </c>
      <c r="D45" s="294" t="n">
        <v>0</v>
      </c>
      <c r="E45" s="294" t="n">
        <v>0</v>
      </c>
      <c r="F45" s="294" t="n">
        <v>0</v>
      </c>
      <c r="G45" s="294" t="n">
        <v>0</v>
      </c>
      <c r="H45" s="294" t="n">
        <v>2</v>
      </c>
      <c r="I45" s="294" t="n">
        <v>2</v>
      </c>
      <c r="J45" s="294" t="n">
        <v>1</v>
      </c>
      <c r="K45" s="294" t="n">
        <v>1</v>
      </c>
      <c r="L45" s="94" t="n">
        <f aca="false">SUM(C45:K45)</f>
        <v>6</v>
      </c>
      <c r="M45" s="295" t="n">
        <v>4</v>
      </c>
      <c r="N45" s="296" t="n">
        <v>4</v>
      </c>
      <c r="O45" s="296" t="n">
        <v>0</v>
      </c>
      <c r="P45" s="296" t="n">
        <v>2</v>
      </c>
      <c r="Q45" s="296" t="n">
        <v>0</v>
      </c>
      <c r="R45" s="296" t="n">
        <v>0</v>
      </c>
      <c r="S45" s="297" t="n">
        <v>0</v>
      </c>
      <c r="T45" s="298" t="n">
        <v>2760</v>
      </c>
      <c r="U45" s="299" t="n">
        <v>2760</v>
      </c>
    </row>
    <row r="46" customFormat="false" ht="31.5" hidden="false" customHeight="false" outlineLevel="0" collapsed="false">
      <c r="B46" s="292" t="s">
        <v>40</v>
      </c>
      <c r="C46" s="293" t="n">
        <v>0</v>
      </c>
      <c r="D46" s="294" t="n">
        <v>0</v>
      </c>
      <c r="E46" s="294" t="n">
        <v>0</v>
      </c>
      <c r="F46" s="294" t="n">
        <v>0</v>
      </c>
      <c r="G46" s="294" t="n">
        <v>1</v>
      </c>
      <c r="H46" s="294" t="n">
        <v>6</v>
      </c>
      <c r="I46" s="294" t="n">
        <v>0</v>
      </c>
      <c r="J46" s="294" t="n">
        <v>0</v>
      </c>
      <c r="K46" s="294" t="n">
        <v>6</v>
      </c>
      <c r="L46" s="94" t="n">
        <f aca="false">SUM(C46:K46)</f>
        <v>13</v>
      </c>
      <c r="M46" s="295" t="n">
        <v>10</v>
      </c>
      <c r="N46" s="296" t="n">
        <v>10</v>
      </c>
      <c r="O46" s="296" t="n">
        <v>0</v>
      </c>
      <c r="P46" s="296" t="n">
        <v>3</v>
      </c>
      <c r="Q46" s="296" t="n">
        <v>0</v>
      </c>
      <c r="R46" s="296" t="n">
        <v>0</v>
      </c>
      <c r="S46" s="300" t="n">
        <v>0</v>
      </c>
      <c r="T46" s="297" t="n">
        <v>3100</v>
      </c>
      <c r="U46" s="299" t="n">
        <v>3100</v>
      </c>
    </row>
    <row r="47" customFormat="false" ht="31.5" hidden="false" customHeight="false" outlineLevel="0" collapsed="false">
      <c r="B47" s="292" t="s">
        <v>43</v>
      </c>
      <c r="C47" s="293" t="n">
        <v>0</v>
      </c>
      <c r="D47" s="294" t="n">
        <v>0</v>
      </c>
      <c r="E47" s="294" t="n">
        <v>0</v>
      </c>
      <c r="F47" s="294" t="n">
        <v>0</v>
      </c>
      <c r="G47" s="294" t="n">
        <v>1</v>
      </c>
      <c r="H47" s="294" t="n">
        <v>2</v>
      </c>
      <c r="I47" s="294" t="n">
        <v>1</v>
      </c>
      <c r="J47" s="294" t="n">
        <v>0</v>
      </c>
      <c r="K47" s="294" t="n">
        <v>0</v>
      </c>
      <c r="L47" s="94" t="n">
        <f aca="false">SUM(C47:K47)</f>
        <v>4</v>
      </c>
      <c r="M47" s="295" t="n">
        <v>4</v>
      </c>
      <c r="N47" s="296" t="n">
        <v>4</v>
      </c>
      <c r="O47" s="296" t="n">
        <v>0</v>
      </c>
      <c r="P47" s="296" t="n">
        <v>0</v>
      </c>
      <c r="Q47" s="296" t="n">
        <v>0</v>
      </c>
      <c r="R47" s="296" t="n">
        <v>0</v>
      </c>
      <c r="S47" s="297" t="n">
        <v>0</v>
      </c>
      <c r="T47" s="298" t="n">
        <v>1500</v>
      </c>
      <c r="U47" s="299" t="n">
        <v>1500</v>
      </c>
    </row>
    <row r="48" customFormat="false" ht="31.5" hidden="false" customHeight="false" outlineLevel="0" collapsed="false">
      <c r="B48" s="292" t="s">
        <v>74</v>
      </c>
      <c r="C48" s="293" t="n">
        <v>0</v>
      </c>
      <c r="D48" s="294" t="n">
        <v>1</v>
      </c>
      <c r="E48" s="294" t="n">
        <v>2</v>
      </c>
      <c r="F48" s="294" t="n">
        <v>2</v>
      </c>
      <c r="G48" s="294" t="n">
        <v>0</v>
      </c>
      <c r="H48" s="294" t="n">
        <v>3</v>
      </c>
      <c r="I48" s="294" t="n">
        <v>0</v>
      </c>
      <c r="J48" s="294" t="n">
        <v>0</v>
      </c>
      <c r="K48" s="294" t="n">
        <v>0</v>
      </c>
      <c r="L48" s="94" t="n">
        <f aca="false">SUM(C48:K48)</f>
        <v>8</v>
      </c>
      <c r="M48" s="295" t="n">
        <v>8</v>
      </c>
      <c r="N48" s="296" t="n">
        <v>7</v>
      </c>
      <c r="O48" s="296" t="n">
        <v>1</v>
      </c>
      <c r="P48" s="296" t="n">
        <v>0</v>
      </c>
      <c r="Q48" s="296" t="n">
        <v>0</v>
      </c>
      <c r="R48" s="296" t="n">
        <v>0</v>
      </c>
      <c r="S48" s="297" t="n">
        <v>0</v>
      </c>
      <c r="T48" s="298" t="n">
        <v>3380</v>
      </c>
      <c r="U48" s="299" t="n">
        <v>3380</v>
      </c>
    </row>
    <row r="49" customFormat="false" ht="31.5" hidden="false" customHeight="false" outlineLevel="0" collapsed="false">
      <c r="B49" s="292" t="s">
        <v>42</v>
      </c>
      <c r="C49" s="293" t="n">
        <v>0</v>
      </c>
      <c r="D49" s="294" t="n">
        <v>0</v>
      </c>
      <c r="E49" s="294" t="n">
        <v>0</v>
      </c>
      <c r="F49" s="294" t="n">
        <v>1</v>
      </c>
      <c r="G49" s="294" t="n">
        <v>4</v>
      </c>
      <c r="H49" s="294" t="n">
        <v>6</v>
      </c>
      <c r="I49" s="294" t="n">
        <v>1</v>
      </c>
      <c r="J49" s="294" t="n">
        <v>2</v>
      </c>
      <c r="K49" s="294" t="n">
        <v>2</v>
      </c>
      <c r="L49" s="94" t="n">
        <f aca="false">SUM(C49:K49)</f>
        <v>16</v>
      </c>
      <c r="M49" s="295" t="n">
        <v>13</v>
      </c>
      <c r="N49" s="296" t="n">
        <v>10</v>
      </c>
      <c r="O49" s="296" t="n">
        <v>3</v>
      </c>
      <c r="P49" s="296" t="n">
        <v>3</v>
      </c>
      <c r="Q49" s="296" t="n">
        <v>0</v>
      </c>
      <c r="R49" s="296" t="n">
        <v>0</v>
      </c>
      <c r="S49" s="297" t="n">
        <v>0</v>
      </c>
      <c r="T49" s="298" t="n">
        <v>2040</v>
      </c>
      <c r="U49" s="299" t="n">
        <v>2040</v>
      </c>
    </row>
    <row r="50" customFormat="false" ht="32.25" hidden="false" customHeight="false" outlineLevel="0" collapsed="false">
      <c r="B50" s="301" t="s">
        <v>37</v>
      </c>
      <c r="C50" s="302" t="n">
        <v>0</v>
      </c>
      <c r="D50" s="303" t="n">
        <v>0</v>
      </c>
      <c r="E50" s="303" t="n">
        <v>2</v>
      </c>
      <c r="F50" s="303" t="n">
        <v>5</v>
      </c>
      <c r="G50" s="303" t="n">
        <v>1</v>
      </c>
      <c r="H50" s="303" t="n">
        <v>5</v>
      </c>
      <c r="I50" s="303" t="n">
        <v>31</v>
      </c>
      <c r="J50" s="303" t="n">
        <v>17</v>
      </c>
      <c r="K50" s="303" t="n">
        <v>22</v>
      </c>
      <c r="L50" s="94" t="n">
        <f aca="false">SUM(C50:K50)</f>
        <v>83</v>
      </c>
      <c r="M50" s="304" t="n">
        <v>83</v>
      </c>
      <c r="N50" s="305" t="n">
        <v>77</v>
      </c>
      <c r="O50" s="305" t="n">
        <v>6</v>
      </c>
      <c r="P50" s="305" t="n">
        <v>0</v>
      </c>
      <c r="Q50" s="305" t="n">
        <v>0</v>
      </c>
      <c r="R50" s="305" t="n">
        <v>0</v>
      </c>
      <c r="S50" s="306" t="n">
        <v>0</v>
      </c>
      <c r="T50" s="307" t="n">
        <v>62160</v>
      </c>
      <c r="U50" s="308" t="n">
        <v>62160</v>
      </c>
    </row>
    <row r="51" customFormat="false" ht="33" hidden="false" customHeight="true" outlineLevel="0" collapsed="false">
      <c r="B51" s="309" t="s">
        <v>15</v>
      </c>
      <c r="C51" s="310" t="n">
        <f aca="false">SUM(C40:C50)</f>
        <v>0</v>
      </c>
      <c r="D51" s="310" t="n">
        <f aca="false">SUM(D40:D50)</f>
        <v>1</v>
      </c>
      <c r="E51" s="310" t="n">
        <f aca="false">SUM(E40:E50)</f>
        <v>4</v>
      </c>
      <c r="F51" s="310" t="n">
        <f aca="false">SUM(F40:F50)</f>
        <v>9</v>
      </c>
      <c r="G51" s="310" t="n">
        <f aca="false">SUM(G40:G50)</f>
        <v>11</v>
      </c>
      <c r="H51" s="310" t="n">
        <f aca="false">SUM(H40:H50)</f>
        <v>27</v>
      </c>
      <c r="I51" s="310" t="n">
        <f aca="false">SUM(I40:I50)</f>
        <v>37</v>
      </c>
      <c r="J51" s="310" t="n">
        <f aca="false">SUM(J40:J50)</f>
        <v>24</v>
      </c>
      <c r="K51" s="310" t="n">
        <f aca="false">SUM(K40:K50)</f>
        <v>35</v>
      </c>
      <c r="L51" s="310" t="n">
        <f aca="false">SUM(L40:L50)</f>
        <v>148</v>
      </c>
      <c r="M51" s="310" t="n">
        <f aca="false">SUM(M40:M50)</f>
        <v>132</v>
      </c>
      <c r="N51" s="310" t="n">
        <f aca="false">SUM(N40:N50)</f>
        <v>120</v>
      </c>
      <c r="O51" s="310" t="n">
        <f aca="false">SUM(O40:O50)</f>
        <v>12</v>
      </c>
      <c r="P51" s="310" t="n">
        <f aca="false">SUM(P40:P50)</f>
        <v>16</v>
      </c>
      <c r="Q51" s="310" t="n">
        <f aca="false">SUM(Q40:Q50)</f>
        <v>0</v>
      </c>
      <c r="R51" s="310" t="n">
        <f aca="false">SUM(R40:R50)</f>
        <v>0</v>
      </c>
      <c r="S51" s="310" t="n">
        <f aca="false">SUM(S40:S50)</f>
        <v>0</v>
      </c>
      <c r="T51" s="310" t="n">
        <f aca="false">SUM(T40:T50)</f>
        <v>77100</v>
      </c>
      <c r="U51" s="310" t="n">
        <f aca="false">SUM(U40:U50)</f>
        <v>77100</v>
      </c>
    </row>
    <row r="52" customFormat="false" ht="15" hidden="false" customHeight="false" outlineLevel="0" collapsed="false">
      <c r="B52" s="8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9"/>
      <c r="R52" s="0"/>
    </row>
    <row r="53" customFormat="false" ht="15" hidden="false" customHeight="false" outlineLevel="0" collapsed="false">
      <c r="B53" s="8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9"/>
      <c r="R53" s="0"/>
    </row>
    <row r="54" customFormat="false" ht="18.75" hidden="false" customHeight="false" outlineLevel="0" collapsed="false">
      <c r="B54" s="115"/>
      <c r="C54" s="116"/>
      <c r="D54" s="116"/>
      <c r="E54" s="116"/>
      <c r="F54" s="116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117"/>
      <c r="R54" s="0"/>
    </row>
    <row r="55" customFormat="false" ht="15" hidden="false" customHeight="false" outlineLevel="0" collapsed="false">
      <c r="B55" s="311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117"/>
      <c r="R55" s="0"/>
    </row>
    <row r="56" customFormat="false" ht="21.75" hidden="false" customHeight="true" outlineLevel="0" collapsed="false">
      <c r="B56" s="118"/>
      <c r="C56" s="119"/>
      <c r="D56" s="119"/>
      <c r="E56" s="119"/>
      <c r="F56" s="119"/>
      <c r="G56" s="119"/>
      <c r="H56" s="119"/>
      <c r="I56" s="119"/>
      <c r="J56" s="119"/>
      <c r="K56" s="119"/>
      <c r="L56" s="119"/>
      <c r="M56" s="119"/>
      <c r="N56" s="119"/>
      <c r="O56" s="119"/>
      <c r="P56" s="119"/>
      <c r="Q56" s="120"/>
      <c r="R56" s="0"/>
    </row>
    <row r="57" customFormat="false" ht="15" hidden="false" customHeight="true" outlineLevel="0" collapsed="false">
      <c r="B57" s="121" t="s">
        <v>75</v>
      </c>
      <c r="C57" s="121"/>
      <c r="D57" s="121"/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0"/>
    </row>
    <row r="58" customFormat="false" ht="15" hidden="false" customHeight="true" outlineLevel="0" collapsed="false">
      <c r="B58" s="121"/>
      <c r="C58" s="121"/>
      <c r="D58" s="121"/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0"/>
    </row>
    <row r="59" customFormat="false" ht="15.75" hidden="false" customHeight="true" outlineLevel="0" collapsed="false">
      <c r="B59" s="121"/>
      <c r="C59" s="121"/>
      <c r="D59" s="121"/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0"/>
    </row>
    <row r="60" customFormat="false" ht="15.75" hidden="false" customHeight="false" outlineLevel="0" collapsed="false">
      <c r="B60" s="8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9"/>
      <c r="R60" s="0"/>
    </row>
    <row r="61" customFormat="false" ht="24" hidden="false" customHeight="false" outlineLevel="0" collapsed="false">
      <c r="B61" s="11" t="s">
        <v>4</v>
      </c>
      <c r="C61" s="11"/>
      <c r="D61" s="12" t="str">
        <f aca="false">D8</f>
        <v>FEBRUARY, 2017</v>
      </c>
      <c r="E61" s="12"/>
      <c r="F61" s="12"/>
      <c r="G61" s="12"/>
      <c r="H61" s="1"/>
      <c r="I61" s="1"/>
      <c r="J61" s="1"/>
      <c r="K61" s="1"/>
      <c r="L61" s="1"/>
      <c r="M61" s="1"/>
      <c r="N61" s="1"/>
      <c r="O61" s="1"/>
      <c r="P61" s="1"/>
      <c r="Q61" s="9"/>
      <c r="R61" s="0"/>
    </row>
    <row r="62" customFormat="false" ht="6" hidden="false" customHeight="true" outlineLevel="0" collapsed="false">
      <c r="B62" s="8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9"/>
      <c r="R62" s="0"/>
    </row>
    <row r="63" customFormat="false" ht="33" hidden="false" customHeight="true" outlineLevel="0" collapsed="false">
      <c r="B63" s="312" t="s">
        <v>76</v>
      </c>
      <c r="C63" s="20" t="s">
        <v>8</v>
      </c>
      <c r="D63" s="20"/>
      <c r="E63" s="20"/>
      <c r="F63" s="20"/>
      <c r="G63" s="20" t="s">
        <v>9</v>
      </c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 t="s">
        <v>10</v>
      </c>
      <c r="Z63" s="20"/>
      <c r="AA63" s="20"/>
      <c r="AB63" s="20" t="s">
        <v>11</v>
      </c>
      <c r="AC63" s="20"/>
      <c r="AD63" s="20"/>
      <c r="AE63" s="20"/>
      <c r="AF63" s="20"/>
      <c r="AG63" s="20" t="s">
        <v>12</v>
      </c>
    </row>
    <row r="64" customFormat="false" ht="33" hidden="false" customHeight="true" outlineLevel="0" collapsed="false">
      <c r="B64" s="312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 t="s">
        <v>13</v>
      </c>
      <c r="AC64" s="20"/>
      <c r="AD64" s="20" t="s">
        <v>14</v>
      </c>
      <c r="AE64" s="20"/>
      <c r="AF64" s="21" t="s">
        <v>15</v>
      </c>
      <c r="AG64" s="20"/>
    </row>
    <row r="65" customFormat="false" ht="23.25" hidden="false" customHeight="true" outlineLevel="0" collapsed="false">
      <c r="B65" s="312"/>
      <c r="C65" s="20" t="s">
        <v>16</v>
      </c>
      <c r="D65" s="20" t="s">
        <v>17</v>
      </c>
      <c r="E65" s="20" t="s">
        <v>18</v>
      </c>
      <c r="F65" s="20" t="s">
        <v>15</v>
      </c>
      <c r="G65" s="20" t="s">
        <v>19</v>
      </c>
      <c r="H65" s="20"/>
      <c r="I65" s="20"/>
      <c r="J65" s="20"/>
      <c r="K65" s="20"/>
      <c r="L65" s="20"/>
      <c r="M65" s="20" t="s">
        <v>20</v>
      </c>
      <c r="N65" s="20"/>
      <c r="O65" s="20"/>
      <c r="P65" s="20"/>
      <c r="Q65" s="20"/>
      <c r="R65" s="20"/>
      <c r="S65" s="20" t="s">
        <v>21</v>
      </c>
      <c r="T65" s="20"/>
      <c r="U65" s="20"/>
      <c r="V65" s="20"/>
      <c r="W65" s="20"/>
      <c r="X65" s="20" t="s">
        <v>15</v>
      </c>
      <c r="Y65" s="20"/>
      <c r="Z65" s="20"/>
      <c r="AA65" s="20"/>
      <c r="AB65" s="20" t="s">
        <v>22</v>
      </c>
      <c r="AC65" s="20" t="s">
        <v>23</v>
      </c>
      <c r="AD65" s="20" t="s">
        <v>22</v>
      </c>
      <c r="AE65" s="20" t="s">
        <v>23</v>
      </c>
      <c r="AF65" s="21"/>
      <c r="AG65" s="21"/>
    </row>
    <row r="66" customFormat="false" ht="45.75" hidden="false" customHeight="true" outlineLevel="0" collapsed="false">
      <c r="B66" s="312"/>
      <c r="C66" s="20"/>
      <c r="D66" s="20"/>
      <c r="E66" s="20"/>
      <c r="F66" s="20"/>
      <c r="G66" s="21" t="s">
        <v>24</v>
      </c>
      <c r="H66" s="21" t="s">
        <v>25</v>
      </c>
      <c r="I66" s="21" t="s">
        <v>26</v>
      </c>
      <c r="J66" s="21" t="s">
        <v>27</v>
      </c>
      <c r="K66" s="21" t="s">
        <v>28</v>
      </c>
      <c r="L66" s="218" t="s">
        <v>15</v>
      </c>
      <c r="M66" s="21" t="s">
        <v>25</v>
      </c>
      <c r="N66" s="219" t="s">
        <v>29</v>
      </c>
      <c r="O66" s="21" t="s">
        <v>30</v>
      </c>
      <c r="P66" s="21" t="s">
        <v>26</v>
      </c>
      <c r="Q66" s="219" t="s">
        <v>31</v>
      </c>
      <c r="R66" s="313" t="s">
        <v>15</v>
      </c>
      <c r="S66" s="21" t="s">
        <v>21</v>
      </c>
      <c r="T66" s="219" t="s">
        <v>32</v>
      </c>
      <c r="U66" s="313" t="s">
        <v>33</v>
      </c>
      <c r="V66" s="313" t="s">
        <v>34</v>
      </c>
      <c r="W66" s="219" t="s">
        <v>15</v>
      </c>
      <c r="X66" s="20"/>
      <c r="Y66" s="21" t="s">
        <v>35</v>
      </c>
      <c r="Z66" s="221" t="s">
        <v>36</v>
      </c>
      <c r="AA66" s="21" t="s">
        <v>15</v>
      </c>
      <c r="AB66" s="20"/>
      <c r="AC66" s="20"/>
      <c r="AD66" s="20"/>
      <c r="AE66" s="20"/>
      <c r="AF66" s="21"/>
      <c r="AG66" s="20"/>
    </row>
    <row r="67" customFormat="false" ht="37.5" hidden="false" customHeight="false" outlineLevel="0" collapsed="false">
      <c r="B67" s="128" t="s">
        <v>77</v>
      </c>
      <c r="C67" s="314" t="n">
        <v>2</v>
      </c>
      <c r="D67" s="315" t="n">
        <v>21</v>
      </c>
      <c r="E67" s="316" t="n">
        <v>22</v>
      </c>
      <c r="F67" s="317" t="n">
        <f aca="false">SUM(C67:E67)</f>
        <v>45</v>
      </c>
      <c r="G67" s="318" t="n">
        <v>4</v>
      </c>
      <c r="H67" s="319" t="n">
        <v>7</v>
      </c>
      <c r="I67" s="319" t="n">
        <v>8</v>
      </c>
      <c r="J67" s="319" t="n">
        <v>9</v>
      </c>
      <c r="K67" s="320" t="n">
        <v>0</v>
      </c>
      <c r="L67" s="321" t="n">
        <f aca="false">SUM(G67:K67)</f>
        <v>28</v>
      </c>
      <c r="M67" s="322" t="n">
        <v>0</v>
      </c>
      <c r="N67" s="323" t="n">
        <v>23</v>
      </c>
      <c r="O67" s="323" t="n">
        <v>13</v>
      </c>
      <c r="P67" s="323" t="n">
        <v>0</v>
      </c>
      <c r="Q67" s="324" t="n">
        <v>1</v>
      </c>
      <c r="R67" s="325" t="n">
        <f aca="false">SUM(M67:Q67)</f>
        <v>37</v>
      </c>
      <c r="S67" s="322" t="n">
        <v>8</v>
      </c>
      <c r="T67" s="323" t="n">
        <v>0</v>
      </c>
      <c r="U67" s="323" t="n">
        <v>0</v>
      </c>
      <c r="V67" s="324" t="n">
        <v>0</v>
      </c>
      <c r="W67" s="324" t="n">
        <f aca="false">SUM(S67:V67)</f>
        <v>8</v>
      </c>
      <c r="X67" s="317" t="n">
        <f aca="false">SUM(W67,R67,L67)</f>
        <v>73</v>
      </c>
      <c r="Y67" s="326" t="n">
        <v>13</v>
      </c>
      <c r="Z67" s="327" t="n">
        <v>1</v>
      </c>
      <c r="AA67" s="328" t="n">
        <f aca="false">SUM(Y67:Z67)</f>
        <v>14</v>
      </c>
      <c r="AB67" s="329" t="n">
        <v>0</v>
      </c>
      <c r="AC67" s="330" t="n">
        <v>2</v>
      </c>
      <c r="AD67" s="330" t="n">
        <v>0</v>
      </c>
      <c r="AE67" s="331" t="n">
        <v>0</v>
      </c>
      <c r="AF67" s="332" t="n">
        <f aca="false">SUM(AB67:AE67)</f>
        <v>2</v>
      </c>
      <c r="AG67" s="333" t="n">
        <v>31</v>
      </c>
    </row>
    <row r="68" customFormat="false" ht="54.75" hidden="false" customHeight="true" outlineLevel="0" collapsed="false">
      <c r="B68" s="149" t="s">
        <v>78</v>
      </c>
      <c r="C68" s="334" t="n">
        <v>1</v>
      </c>
      <c r="D68" s="335" t="n">
        <v>6</v>
      </c>
      <c r="E68" s="336" t="n">
        <v>13</v>
      </c>
      <c r="F68" s="317" t="n">
        <f aca="false">SUM(C68:E68)</f>
        <v>20</v>
      </c>
      <c r="G68" s="337" t="n">
        <v>1</v>
      </c>
      <c r="H68" s="338" t="n">
        <v>4</v>
      </c>
      <c r="I68" s="338" t="n">
        <v>0</v>
      </c>
      <c r="J68" s="338" t="n">
        <v>7</v>
      </c>
      <c r="K68" s="339" t="n">
        <v>0</v>
      </c>
      <c r="L68" s="321" t="n">
        <f aca="false">SUM(G68:K68)</f>
        <v>12</v>
      </c>
      <c r="M68" s="340" t="n">
        <v>2</v>
      </c>
      <c r="N68" s="341" t="n">
        <v>10</v>
      </c>
      <c r="O68" s="341" t="n">
        <v>6</v>
      </c>
      <c r="P68" s="341" t="n">
        <v>0</v>
      </c>
      <c r="Q68" s="342" t="n">
        <v>0</v>
      </c>
      <c r="R68" s="325" t="n">
        <f aca="false">SUM(M68:Q68)</f>
        <v>18</v>
      </c>
      <c r="S68" s="340" t="n">
        <v>6</v>
      </c>
      <c r="T68" s="341" t="n">
        <v>0</v>
      </c>
      <c r="U68" s="341" t="n">
        <v>0</v>
      </c>
      <c r="V68" s="342" t="n">
        <v>0</v>
      </c>
      <c r="W68" s="342" t="n">
        <f aca="false">SUM(S68:V68)</f>
        <v>6</v>
      </c>
      <c r="X68" s="343" t="n">
        <f aca="false">SUM(W68,R68,L68)</f>
        <v>36</v>
      </c>
      <c r="Y68" s="344" t="n">
        <v>8</v>
      </c>
      <c r="Z68" s="345" t="n">
        <v>1</v>
      </c>
      <c r="AA68" s="328" t="n">
        <f aca="false">SUM(Y68:Z68)</f>
        <v>9</v>
      </c>
      <c r="AB68" s="346" t="n">
        <v>0</v>
      </c>
      <c r="AC68" s="347" t="n">
        <v>1</v>
      </c>
      <c r="AD68" s="347" t="n">
        <v>0</v>
      </c>
      <c r="AE68" s="348" t="n">
        <v>0</v>
      </c>
      <c r="AF68" s="332" t="n">
        <f aca="false">SUM(AB68:AE68)</f>
        <v>1</v>
      </c>
      <c r="AG68" s="349" t="n">
        <v>8</v>
      </c>
    </row>
    <row r="69" customFormat="false" ht="37.5" hidden="false" customHeight="false" outlineLevel="0" collapsed="false">
      <c r="B69" s="149" t="s">
        <v>79</v>
      </c>
      <c r="C69" s="334" t="n">
        <v>0</v>
      </c>
      <c r="D69" s="335" t="n">
        <v>4</v>
      </c>
      <c r="E69" s="336" t="n">
        <v>14</v>
      </c>
      <c r="F69" s="317" t="n">
        <f aca="false">SUM(C69:E69)</f>
        <v>18</v>
      </c>
      <c r="G69" s="337" t="n">
        <v>6</v>
      </c>
      <c r="H69" s="338" t="n">
        <v>1</v>
      </c>
      <c r="I69" s="338" t="n">
        <v>0</v>
      </c>
      <c r="J69" s="338" t="n">
        <v>0</v>
      </c>
      <c r="K69" s="339" t="n">
        <v>0</v>
      </c>
      <c r="L69" s="321" t="n">
        <f aca="false">SUM(G69:K69)</f>
        <v>7</v>
      </c>
      <c r="M69" s="340" t="n">
        <v>1</v>
      </c>
      <c r="N69" s="341" t="n">
        <v>3</v>
      </c>
      <c r="O69" s="341" t="n">
        <v>8</v>
      </c>
      <c r="P69" s="341" t="n">
        <v>0</v>
      </c>
      <c r="Q69" s="342" t="n">
        <v>0</v>
      </c>
      <c r="R69" s="325" t="n">
        <f aca="false">SUM(M69:Q69)</f>
        <v>12</v>
      </c>
      <c r="S69" s="340" t="n">
        <v>4</v>
      </c>
      <c r="T69" s="341" t="n">
        <v>0</v>
      </c>
      <c r="U69" s="341" t="n">
        <v>0</v>
      </c>
      <c r="V69" s="342" t="n">
        <v>0</v>
      </c>
      <c r="W69" s="342" t="n">
        <f aca="false">SUM(S69:V69)</f>
        <v>4</v>
      </c>
      <c r="X69" s="343" t="n">
        <f aca="false">SUM(W69,R69,L69)</f>
        <v>23</v>
      </c>
      <c r="Y69" s="344" t="n">
        <v>0</v>
      </c>
      <c r="Z69" s="345" t="n">
        <v>0</v>
      </c>
      <c r="AA69" s="328" t="n">
        <f aca="false">SUM(Y69:Z69)</f>
        <v>0</v>
      </c>
      <c r="AB69" s="346" t="n">
        <v>0</v>
      </c>
      <c r="AC69" s="347" t="n">
        <v>0</v>
      </c>
      <c r="AD69" s="347" t="n">
        <v>0</v>
      </c>
      <c r="AE69" s="348" t="n">
        <v>0</v>
      </c>
      <c r="AF69" s="332" t="n">
        <f aca="false">SUM(AB69:AE69)</f>
        <v>0</v>
      </c>
      <c r="AG69" s="349" t="n">
        <v>4</v>
      </c>
    </row>
    <row r="70" customFormat="false" ht="37.5" hidden="false" customHeight="false" outlineLevel="0" collapsed="false">
      <c r="B70" s="149" t="s">
        <v>80</v>
      </c>
      <c r="C70" s="334" t="n">
        <v>1</v>
      </c>
      <c r="D70" s="335" t="n">
        <v>11</v>
      </c>
      <c r="E70" s="336" t="n">
        <v>2</v>
      </c>
      <c r="F70" s="317" t="n">
        <f aca="false">SUM(C70:E70)</f>
        <v>14</v>
      </c>
      <c r="G70" s="337" t="n">
        <v>0</v>
      </c>
      <c r="H70" s="338" t="n">
        <v>2</v>
      </c>
      <c r="I70" s="338" t="n">
        <v>0</v>
      </c>
      <c r="J70" s="338" t="n">
        <v>0</v>
      </c>
      <c r="K70" s="339" t="n">
        <v>1</v>
      </c>
      <c r="L70" s="321" t="n">
        <f aca="false">SUM(G70:K70)</f>
        <v>3</v>
      </c>
      <c r="M70" s="340" t="n">
        <v>1</v>
      </c>
      <c r="N70" s="341" t="n">
        <v>6</v>
      </c>
      <c r="O70" s="341" t="n">
        <v>3</v>
      </c>
      <c r="P70" s="341" t="n">
        <v>0</v>
      </c>
      <c r="Q70" s="342" t="n">
        <v>2</v>
      </c>
      <c r="R70" s="325" t="n">
        <f aca="false">SUM(M70:Q70)</f>
        <v>12</v>
      </c>
      <c r="S70" s="340" t="n">
        <v>4</v>
      </c>
      <c r="T70" s="341" t="n">
        <v>0</v>
      </c>
      <c r="U70" s="341" t="n">
        <v>0</v>
      </c>
      <c r="V70" s="342" t="n">
        <v>0</v>
      </c>
      <c r="W70" s="342" t="n">
        <f aca="false">SUM(S70:V70)</f>
        <v>4</v>
      </c>
      <c r="X70" s="343" t="n">
        <f aca="false">SUM(W70,R70,L70)</f>
        <v>19</v>
      </c>
      <c r="Y70" s="344" t="n">
        <v>4</v>
      </c>
      <c r="Z70" s="345" t="n">
        <v>1</v>
      </c>
      <c r="AA70" s="328" t="n">
        <f aca="false">SUM(Y70:Z70)</f>
        <v>5</v>
      </c>
      <c r="AB70" s="346" t="n">
        <v>1</v>
      </c>
      <c r="AC70" s="347" t="n">
        <v>0</v>
      </c>
      <c r="AD70" s="347" t="n">
        <v>0</v>
      </c>
      <c r="AE70" s="348" t="n">
        <v>0</v>
      </c>
      <c r="AF70" s="332" t="n">
        <f aca="false">SUM(AB70:AE70)</f>
        <v>1</v>
      </c>
      <c r="AG70" s="349" t="n">
        <v>3</v>
      </c>
    </row>
    <row r="71" customFormat="false" ht="37.5" hidden="false" customHeight="false" outlineLevel="0" collapsed="false">
      <c r="B71" s="149" t="s">
        <v>81</v>
      </c>
      <c r="C71" s="334" t="n">
        <v>0</v>
      </c>
      <c r="D71" s="335" t="n">
        <v>6</v>
      </c>
      <c r="E71" s="336" t="n">
        <v>13</v>
      </c>
      <c r="F71" s="317" t="n">
        <f aca="false">SUM(C71:E71)</f>
        <v>19</v>
      </c>
      <c r="G71" s="337" t="n">
        <v>0</v>
      </c>
      <c r="H71" s="338" t="n">
        <v>6</v>
      </c>
      <c r="I71" s="338" t="n">
        <v>1</v>
      </c>
      <c r="J71" s="338" t="n">
        <v>4</v>
      </c>
      <c r="K71" s="339" t="n">
        <v>0</v>
      </c>
      <c r="L71" s="321" t="n">
        <f aca="false">SUM(G71:K71)</f>
        <v>11</v>
      </c>
      <c r="M71" s="340" t="n">
        <v>1</v>
      </c>
      <c r="N71" s="341" t="n">
        <v>4</v>
      </c>
      <c r="O71" s="341" t="n">
        <v>2</v>
      </c>
      <c r="P71" s="341" t="n">
        <v>0</v>
      </c>
      <c r="Q71" s="342" t="n">
        <v>5</v>
      </c>
      <c r="R71" s="325" t="n">
        <f aca="false">SUM(M71:Q71)</f>
        <v>12</v>
      </c>
      <c r="S71" s="340" t="n">
        <v>5</v>
      </c>
      <c r="T71" s="341" t="n">
        <v>1</v>
      </c>
      <c r="U71" s="341" t="n">
        <v>1</v>
      </c>
      <c r="V71" s="342" t="n">
        <v>0</v>
      </c>
      <c r="W71" s="342" t="n">
        <f aca="false">SUM(S71:V71)</f>
        <v>7</v>
      </c>
      <c r="X71" s="343" t="n">
        <f aca="false">SUM(W71,R71,L71)</f>
        <v>30</v>
      </c>
      <c r="Y71" s="344" t="n">
        <v>8</v>
      </c>
      <c r="Z71" s="345" t="n">
        <v>0</v>
      </c>
      <c r="AA71" s="328" t="n">
        <f aca="false">SUM(Y71:Z71)</f>
        <v>8</v>
      </c>
      <c r="AB71" s="346" t="n">
        <v>0</v>
      </c>
      <c r="AC71" s="347" t="n">
        <v>0</v>
      </c>
      <c r="AD71" s="347" t="n">
        <v>0</v>
      </c>
      <c r="AE71" s="348" t="n">
        <v>0</v>
      </c>
      <c r="AF71" s="332" t="n">
        <f aca="false">SUM(AB71:AE71)</f>
        <v>0</v>
      </c>
      <c r="AG71" s="349" t="n">
        <v>24</v>
      </c>
    </row>
    <row r="72" customFormat="false" ht="37.5" hidden="false" customHeight="false" outlineLevel="0" collapsed="false">
      <c r="B72" s="149" t="s">
        <v>82</v>
      </c>
      <c r="C72" s="334" t="n">
        <v>0</v>
      </c>
      <c r="D72" s="335" t="n">
        <v>0</v>
      </c>
      <c r="E72" s="336" t="n">
        <v>9</v>
      </c>
      <c r="F72" s="317" t="n">
        <f aca="false">SUM(C72:E72)</f>
        <v>9</v>
      </c>
      <c r="G72" s="337" t="n">
        <v>0</v>
      </c>
      <c r="H72" s="338" t="n">
        <v>3</v>
      </c>
      <c r="I72" s="338" t="n">
        <v>0</v>
      </c>
      <c r="J72" s="338" t="n">
        <v>2</v>
      </c>
      <c r="K72" s="339" t="n">
        <v>0</v>
      </c>
      <c r="L72" s="321" t="n">
        <f aca="false">SUM(G72:K72)</f>
        <v>5</v>
      </c>
      <c r="M72" s="340" t="n">
        <v>0</v>
      </c>
      <c r="N72" s="341" t="n">
        <v>5</v>
      </c>
      <c r="O72" s="341" t="n">
        <v>4</v>
      </c>
      <c r="P72" s="341" t="n">
        <v>2</v>
      </c>
      <c r="Q72" s="342" t="n">
        <v>1</v>
      </c>
      <c r="R72" s="325" t="n">
        <f aca="false">SUM(M72:Q72)</f>
        <v>12</v>
      </c>
      <c r="S72" s="340" t="n">
        <v>0</v>
      </c>
      <c r="T72" s="341" t="n">
        <v>1</v>
      </c>
      <c r="U72" s="341" t="n">
        <v>0</v>
      </c>
      <c r="V72" s="342" t="n">
        <v>0</v>
      </c>
      <c r="W72" s="342" t="n">
        <f aca="false">SUM(S72:V72)</f>
        <v>1</v>
      </c>
      <c r="X72" s="343" t="n">
        <f aca="false">SUM(W72,R72,L72)</f>
        <v>18</v>
      </c>
      <c r="Y72" s="344" t="n">
        <v>4</v>
      </c>
      <c r="Z72" s="345" t="n">
        <v>0</v>
      </c>
      <c r="AA72" s="328" t="n">
        <f aca="false">SUM(Y72:Z72)</f>
        <v>4</v>
      </c>
      <c r="AB72" s="346" t="n">
        <v>0</v>
      </c>
      <c r="AC72" s="347" t="n">
        <v>0</v>
      </c>
      <c r="AD72" s="347" t="n">
        <v>0</v>
      </c>
      <c r="AE72" s="348" t="n">
        <v>0</v>
      </c>
      <c r="AF72" s="332" t="n">
        <f aca="false">SUM(AB72:AE72)</f>
        <v>0</v>
      </c>
      <c r="AG72" s="349" t="n">
        <v>4</v>
      </c>
    </row>
    <row r="73" customFormat="false" ht="37.5" hidden="false" customHeight="false" outlineLevel="0" collapsed="false">
      <c r="B73" s="149" t="s">
        <v>83</v>
      </c>
      <c r="C73" s="334" t="n">
        <v>3</v>
      </c>
      <c r="D73" s="335" t="n">
        <v>21</v>
      </c>
      <c r="E73" s="336" t="n">
        <v>23</v>
      </c>
      <c r="F73" s="317" t="n">
        <f aca="false">SUM(C73:E73)</f>
        <v>47</v>
      </c>
      <c r="G73" s="337" t="n">
        <v>5</v>
      </c>
      <c r="H73" s="338" t="n">
        <v>6</v>
      </c>
      <c r="I73" s="338" t="n">
        <v>4</v>
      </c>
      <c r="J73" s="338" t="n">
        <v>11</v>
      </c>
      <c r="K73" s="339" t="n">
        <v>0</v>
      </c>
      <c r="L73" s="321" t="n">
        <f aca="false">SUM(G73:K73)</f>
        <v>26</v>
      </c>
      <c r="M73" s="340" t="n">
        <v>0</v>
      </c>
      <c r="N73" s="341" t="n">
        <v>18</v>
      </c>
      <c r="O73" s="341" t="n">
        <v>7</v>
      </c>
      <c r="P73" s="341" t="n">
        <v>3</v>
      </c>
      <c r="Q73" s="342" t="n">
        <v>3</v>
      </c>
      <c r="R73" s="325" t="n">
        <f aca="false">SUM(M73:Q73)</f>
        <v>31</v>
      </c>
      <c r="S73" s="340" t="n">
        <v>17</v>
      </c>
      <c r="T73" s="341" t="n">
        <v>1</v>
      </c>
      <c r="U73" s="341" t="n">
        <v>0</v>
      </c>
      <c r="V73" s="342" t="n">
        <v>1</v>
      </c>
      <c r="W73" s="342" t="n">
        <f aca="false">SUM(S73:V73)</f>
        <v>19</v>
      </c>
      <c r="X73" s="343" t="n">
        <f aca="false">SUM(W73,R73,L73)</f>
        <v>76</v>
      </c>
      <c r="Y73" s="344" t="n">
        <v>14</v>
      </c>
      <c r="Z73" s="345" t="n">
        <v>3</v>
      </c>
      <c r="AA73" s="328" t="n">
        <f aca="false">SUM(Y73:Z73)</f>
        <v>17</v>
      </c>
      <c r="AB73" s="346" t="n">
        <v>0</v>
      </c>
      <c r="AC73" s="347" t="n">
        <v>0</v>
      </c>
      <c r="AD73" s="347" t="n">
        <v>0</v>
      </c>
      <c r="AE73" s="348" t="n">
        <v>3</v>
      </c>
      <c r="AF73" s="332" t="n">
        <f aca="false">SUM(AB73:AE73)</f>
        <v>3</v>
      </c>
      <c r="AG73" s="349" t="n">
        <v>69</v>
      </c>
    </row>
    <row r="74" customFormat="false" ht="37.5" hidden="false" customHeight="false" outlineLevel="0" collapsed="false">
      <c r="B74" s="149" t="s">
        <v>84</v>
      </c>
      <c r="C74" s="334" t="n">
        <v>2</v>
      </c>
      <c r="D74" s="335" t="n">
        <v>7</v>
      </c>
      <c r="E74" s="336" t="n">
        <v>13</v>
      </c>
      <c r="F74" s="317" t="n">
        <f aca="false">SUM(C74:E74)</f>
        <v>22</v>
      </c>
      <c r="G74" s="337" t="n">
        <v>0</v>
      </c>
      <c r="H74" s="338" t="n">
        <v>7</v>
      </c>
      <c r="I74" s="338" t="n">
        <v>1</v>
      </c>
      <c r="J74" s="338" t="n">
        <v>3</v>
      </c>
      <c r="K74" s="339" t="n">
        <v>0</v>
      </c>
      <c r="L74" s="321" t="n">
        <f aca="false">SUM(G74:K74)</f>
        <v>11</v>
      </c>
      <c r="M74" s="340" t="n">
        <v>0</v>
      </c>
      <c r="N74" s="341" t="n">
        <v>9</v>
      </c>
      <c r="O74" s="341" t="n">
        <v>1</v>
      </c>
      <c r="P74" s="341" t="n">
        <v>1</v>
      </c>
      <c r="Q74" s="342" t="n">
        <v>3</v>
      </c>
      <c r="R74" s="325" t="n">
        <f aca="false">SUM(M74:Q74)</f>
        <v>14</v>
      </c>
      <c r="S74" s="340" t="n">
        <v>8</v>
      </c>
      <c r="T74" s="341" t="n">
        <v>0</v>
      </c>
      <c r="U74" s="341" t="n">
        <v>0</v>
      </c>
      <c r="V74" s="342" t="n">
        <v>0</v>
      </c>
      <c r="W74" s="342" t="n">
        <f aca="false">SUM(S74:V74)</f>
        <v>8</v>
      </c>
      <c r="X74" s="343" t="n">
        <f aca="false">SUM(W74,R74,L74)</f>
        <v>33</v>
      </c>
      <c r="Y74" s="344" t="n">
        <v>5</v>
      </c>
      <c r="Z74" s="345" t="n">
        <v>2</v>
      </c>
      <c r="AA74" s="328" t="n">
        <f aca="false">SUM(Y74:Z74)</f>
        <v>7</v>
      </c>
      <c r="AB74" s="346" t="n">
        <v>0</v>
      </c>
      <c r="AC74" s="347" t="n">
        <v>1</v>
      </c>
      <c r="AD74" s="347" t="n">
        <v>0</v>
      </c>
      <c r="AE74" s="348" t="n">
        <v>1</v>
      </c>
      <c r="AF74" s="332" t="n">
        <f aca="false">SUM(AB74:AE74)</f>
        <v>2</v>
      </c>
      <c r="AG74" s="349" t="n">
        <v>19</v>
      </c>
    </row>
    <row r="75" customFormat="false" ht="37.5" hidden="false" customHeight="false" outlineLevel="0" collapsed="false">
      <c r="B75" s="149" t="s">
        <v>85</v>
      </c>
      <c r="C75" s="334" t="n">
        <v>0</v>
      </c>
      <c r="D75" s="335" t="n">
        <v>1</v>
      </c>
      <c r="E75" s="336" t="n">
        <v>0</v>
      </c>
      <c r="F75" s="317" t="n">
        <f aca="false">SUM(C75:E75)</f>
        <v>1</v>
      </c>
      <c r="G75" s="337" t="n">
        <v>0</v>
      </c>
      <c r="H75" s="338" t="n">
        <v>0</v>
      </c>
      <c r="I75" s="338" t="n">
        <v>0</v>
      </c>
      <c r="J75" s="338" t="n">
        <v>0</v>
      </c>
      <c r="K75" s="339" t="n">
        <v>0</v>
      </c>
      <c r="L75" s="321" t="n">
        <f aca="false">SUM(G75:K75)</f>
        <v>0</v>
      </c>
      <c r="M75" s="340" t="n">
        <v>0</v>
      </c>
      <c r="N75" s="341" t="n">
        <v>0</v>
      </c>
      <c r="O75" s="341" t="n">
        <v>1</v>
      </c>
      <c r="P75" s="341" t="n">
        <v>0</v>
      </c>
      <c r="Q75" s="342" t="n">
        <v>0</v>
      </c>
      <c r="R75" s="325" t="n">
        <f aca="false">SUM(M75:Q75)</f>
        <v>1</v>
      </c>
      <c r="S75" s="340" t="n">
        <v>1</v>
      </c>
      <c r="T75" s="341" t="n">
        <v>0</v>
      </c>
      <c r="U75" s="341" t="n">
        <v>0</v>
      </c>
      <c r="V75" s="342" t="n">
        <v>0</v>
      </c>
      <c r="W75" s="342" t="n">
        <f aca="false">SUM(S75:V75)</f>
        <v>1</v>
      </c>
      <c r="X75" s="343" t="n">
        <f aca="false">SUM(W75,R75,L75)</f>
        <v>2</v>
      </c>
      <c r="Y75" s="344" t="n">
        <v>0</v>
      </c>
      <c r="Z75" s="345" t="n">
        <v>0</v>
      </c>
      <c r="AA75" s="328" t="n">
        <f aca="false">SUM(Y75:Z75)</f>
        <v>0</v>
      </c>
      <c r="AB75" s="346" t="n">
        <v>0</v>
      </c>
      <c r="AC75" s="347" t="n">
        <v>0</v>
      </c>
      <c r="AD75" s="347" t="n">
        <v>0</v>
      </c>
      <c r="AE75" s="348" t="n">
        <v>0</v>
      </c>
      <c r="AF75" s="332" t="n">
        <f aca="false">SUM(AB75:AE75)</f>
        <v>0</v>
      </c>
      <c r="AG75" s="349" t="n">
        <v>1</v>
      </c>
    </row>
    <row r="76" customFormat="false" ht="37.5" hidden="false" customHeight="false" outlineLevel="0" collapsed="false">
      <c r="B76" s="149" t="s">
        <v>86</v>
      </c>
      <c r="C76" s="334" t="n">
        <v>2</v>
      </c>
      <c r="D76" s="335" t="n">
        <v>3</v>
      </c>
      <c r="E76" s="336" t="n">
        <v>8</v>
      </c>
      <c r="F76" s="317" t="n">
        <f aca="false">SUM(C76:E76)</f>
        <v>13</v>
      </c>
      <c r="G76" s="337" t="n">
        <v>4</v>
      </c>
      <c r="H76" s="338" t="n">
        <v>2</v>
      </c>
      <c r="I76" s="338" t="n">
        <v>0</v>
      </c>
      <c r="J76" s="338" t="n">
        <v>0</v>
      </c>
      <c r="K76" s="339" t="n">
        <v>1</v>
      </c>
      <c r="L76" s="321" t="n">
        <f aca="false">SUM(G76:K76)</f>
        <v>7</v>
      </c>
      <c r="M76" s="340" t="n">
        <v>0</v>
      </c>
      <c r="N76" s="341" t="n">
        <v>12</v>
      </c>
      <c r="O76" s="341" t="n">
        <v>0</v>
      </c>
      <c r="P76" s="341" t="n">
        <v>0</v>
      </c>
      <c r="Q76" s="342" t="n">
        <v>0</v>
      </c>
      <c r="R76" s="325" t="n">
        <f aca="false">SUM(M76:Q76)</f>
        <v>12</v>
      </c>
      <c r="S76" s="340" t="n">
        <v>2</v>
      </c>
      <c r="T76" s="341" t="n">
        <v>0</v>
      </c>
      <c r="U76" s="341" t="n">
        <v>0</v>
      </c>
      <c r="V76" s="342" t="n">
        <v>0</v>
      </c>
      <c r="W76" s="342" t="n">
        <f aca="false">SUM(S76:V76)</f>
        <v>2</v>
      </c>
      <c r="X76" s="343" t="n">
        <f aca="false">SUM(W76,R76,L76)</f>
        <v>21</v>
      </c>
      <c r="Y76" s="344" t="n">
        <v>4</v>
      </c>
      <c r="Z76" s="345" t="n">
        <v>2</v>
      </c>
      <c r="AA76" s="328" t="n">
        <f aca="false">SUM(Y76:Z76)</f>
        <v>6</v>
      </c>
      <c r="AB76" s="346" t="n">
        <v>0</v>
      </c>
      <c r="AC76" s="347" t="n">
        <v>2</v>
      </c>
      <c r="AD76" s="347" t="n">
        <v>0</v>
      </c>
      <c r="AE76" s="348" t="n">
        <v>0</v>
      </c>
      <c r="AF76" s="332" t="n">
        <f aca="false">SUM(AB76:AE76)</f>
        <v>2</v>
      </c>
      <c r="AG76" s="349" t="n">
        <v>4</v>
      </c>
    </row>
    <row r="77" customFormat="false" ht="37.5" hidden="false" customHeight="false" outlineLevel="0" collapsed="false">
      <c r="B77" s="149" t="s">
        <v>87</v>
      </c>
      <c r="C77" s="334" t="n">
        <v>1</v>
      </c>
      <c r="D77" s="335" t="n">
        <v>9</v>
      </c>
      <c r="E77" s="336" t="n">
        <v>15</v>
      </c>
      <c r="F77" s="317" t="n">
        <f aca="false">SUM(C77:E77)</f>
        <v>25</v>
      </c>
      <c r="G77" s="337" t="n">
        <v>4</v>
      </c>
      <c r="H77" s="338" t="n">
        <v>2</v>
      </c>
      <c r="I77" s="338" t="n">
        <v>7</v>
      </c>
      <c r="J77" s="338" t="n">
        <v>3</v>
      </c>
      <c r="K77" s="339" t="n">
        <v>0</v>
      </c>
      <c r="L77" s="321" t="n">
        <f aca="false">SUM(G77:K77)</f>
        <v>16</v>
      </c>
      <c r="M77" s="340" t="n">
        <v>1</v>
      </c>
      <c r="N77" s="341" t="n">
        <v>21</v>
      </c>
      <c r="O77" s="341" t="n">
        <v>1</v>
      </c>
      <c r="P77" s="341" t="n">
        <v>0</v>
      </c>
      <c r="Q77" s="342" t="n">
        <v>0</v>
      </c>
      <c r="R77" s="325" t="n">
        <f aca="false">SUM(M77:Q77)</f>
        <v>23</v>
      </c>
      <c r="S77" s="340" t="n">
        <v>2</v>
      </c>
      <c r="T77" s="341" t="n">
        <v>0</v>
      </c>
      <c r="U77" s="341" t="n">
        <v>0</v>
      </c>
      <c r="V77" s="342" t="n">
        <v>0</v>
      </c>
      <c r="W77" s="342" t="n">
        <f aca="false">SUM(S77:V77)</f>
        <v>2</v>
      </c>
      <c r="X77" s="343" t="n">
        <f aca="false">SUM(W77,R77,L77)</f>
        <v>41</v>
      </c>
      <c r="Y77" s="344" t="n">
        <v>2</v>
      </c>
      <c r="Z77" s="345" t="n">
        <v>0</v>
      </c>
      <c r="AA77" s="328" t="n">
        <f aca="false">SUM(Y77:Z77)</f>
        <v>2</v>
      </c>
      <c r="AB77" s="346" t="n">
        <v>0</v>
      </c>
      <c r="AC77" s="347" t="n">
        <v>1</v>
      </c>
      <c r="AD77" s="347" t="n">
        <v>0</v>
      </c>
      <c r="AE77" s="348" t="n">
        <v>0</v>
      </c>
      <c r="AF77" s="332" t="n">
        <f aca="false">SUM(AB77:AE77)</f>
        <v>1</v>
      </c>
      <c r="AG77" s="349" t="n">
        <v>9</v>
      </c>
    </row>
    <row r="78" customFormat="false" ht="36.75" hidden="false" customHeight="true" outlineLevel="0" collapsed="false">
      <c r="B78" s="149" t="s">
        <v>88</v>
      </c>
      <c r="C78" s="350" t="n">
        <v>0</v>
      </c>
      <c r="D78" s="351" t="n">
        <v>1</v>
      </c>
      <c r="E78" s="352" t="n">
        <v>8</v>
      </c>
      <c r="F78" s="317" t="n">
        <f aca="false">SUM(C78:E78)</f>
        <v>9</v>
      </c>
      <c r="G78" s="353" t="n">
        <v>2</v>
      </c>
      <c r="H78" s="354" t="n">
        <v>3</v>
      </c>
      <c r="I78" s="354" t="n">
        <v>0</v>
      </c>
      <c r="J78" s="354" t="n">
        <v>7</v>
      </c>
      <c r="K78" s="355" t="n">
        <v>0</v>
      </c>
      <c r="L78" s="321" t="n">
        <f aca="false">SUM(G78:K78)</f>
        <v>12</v>
      </c>
      <c r="M78" s="353" t="n">
        <v>0</v>
      </c>
      <c r="N78" s="354" t="n">
        <v>5</v>
      </c>
      <c r="O78" s="354" t="n">
        <v>2</v>
      </c>
      <c r="P78" s="356" t="n">
        <v>0</v>
      </c>
      <c r="Q78" s="355" t="n">
        <v>0</v>
      </c>
      <c r="R78" s="325" t="n">
        <f aca="false">SUM(M78:Q78)</f>
        <v>7</v>
      </c>
      <c r="S78" s="357" t="n">
        <v>4</v>
      </c>
      <c r="T78" s="358" t="n">
        <v>0</v>
      </c>
      <c r="U78" s="358" t="n">
        <v>0</v>
      </c>
      <c r="V78" s="359" t="n">
        <v>0</v>
      </c>
      <c r="W78" s="342" t="n">
        <f aca="false">SUM(S78:V78)</f>
        <v>4</v>
      </c>
      <c r="X78" s="343" t="n">
        <f aca="false">SUM(W78,R78,L78)</f>
        <v>23</v>
      </c>
      <c r="Y78" s="357" t="n">
        <v>1</v>
      </c>
      <c r="Z78" s="359" t="n">
        <v>0</v>
      </c>
      <c r="AA78" s="328" t="n">
        <f aca="false">SUM(Y78:Z78)</f>
        <v>1</v>
      </c>
      <c r="AB78" s="357" t="n">
        <v>0</v>
      </c>
      <c r="AC78" s="358" t="n">
        <v>0</v>
      </c>
      <c r="AD78" s="358" t="n">
        <v>0</v>
      </c>
      <c r="AE78" s="359" t="n">
        <v>0</v>
      </c>
      <c r="AF78" s="332" t="n">
        <f aca="false">SUM(AB78:AE78)</f>
        <v>0</v>
      </c>
      <c r="AG78" s="349" t="n">
        <v>7</v>
      </c>
    </row>
    <row r="79" customFormat="false" ht="35.25" hidden="false" customHeight="true" outlineLevel="0" collapsed="false">
      <c r="B79" s="149" t="s">
        <v>89</v>
      </c>
      <c r="C79" s="350" t="n">
        <v>1</v>
      </c>
      <c r="D79" s="351" t="n">
        <v>0</v>
      </c>
      <c r="E79" s="352" t="n">
        <v>9</v>
      </c>
      <c r="F79" s="317" t="n">
        <f aca="false">SUM(C79:E79)</f>
        <v>10</v>
      </c>
      <c r="G79" s="353" t="n">
        <v>0</v>
      </c>
      <c r="H79" s="354" t="n">
        <v>4</v>
      </c>
      <c r="I79" s="354" t="n">
        <v>1</v>
      </c>
      <c r="J79" s="354" t="n">
        <v>1</v>
      </c>
      <c r="K79" s="355" t="n">
        <v>0</v>
      </c>
      <c r="L79" s="321" t="n">
        <f aca="false">SUM(G79:K79)</f>
        <v>6</v>
      </c>
      <c r="M79" s="353" t="n">
        <v>0</v>
      </c>
      <c r="N79" s="354" t="n">
        <v>2</v>
      </c>
      <c r="O79" s="354" t="n">
        <v>0</v>
      </c>
      <c r="P79" s="356" t="n">
        <v>0</v>
      </c>
      <c r="Q79" s="355" t="n">
        <v>0</v>
      </c>
      <c r="R79" s="325" t="n">
        <f aca="false">SUM(M79:Q79)</f>
        <v>2</v>
      </c>
      <c r="S79" s="357" t="n">
        <v>2</v>
      </c>
      <c r="T79" s="358" t="n">
        <v>0</v>
      </c>
      <c r="U79" s="358" t="n">
        <v>0</v>
      </c>
      <c r="V79" s="359" t="n">
        <v>0</v>
      </c>
      <c r="W79" s="342" t="n">
        <f aca="false">SUM(S79:V79)</f>
        <v>2</v>
      </c>
      <c r="X79" s="343" t="n">
        <f aca="false">SUM(W79,R79,L79)</f>
        <v>10</v>
      </c>
      <c r="Y79" s="357" t="n">
        <v>4</v>
      </c>
      <c r="Z79" s="359" t="n">
        <v>1</v>
      </c>
      <c r="AA79" s="328" t="n">
        <f aca="false">SUM(Y79:Z79)</f>
        <v>5</v>
      </c>
      <c r="AB79" s="357" t="n">
        <v>0</v>
      </c>
      <c r="AC79" s="358" t="n">
        <v>0</v>
      </c>
      <c r="AD79" s="358" t="n">
        <v>1</v>
      </c>
      <c r="AE79" s="359" t="n">
        <v>1</v>
      </c>
      <c r="AF79" s="332" t="n">
        <f aca="false">SUM(AB79:AE79)</f>
        <v>2</v>
      </c>
      <c r="AG79" s="349" t="n">
        <v>4</v>
      </c>
    </row>
    <row r="80" customFormat="false" ht="29.25" hidden="false" customHeight="true" outlineLevel="0" collapsed="false">
      <c r="B80" s="149" t="s">
        <v>90</v>
      </c>
      <c r="C80" s="350" t="n">
        <v>0</v>
      </c>
      <c r="D80" s="351" t="n">
        <v>7</v>
      </c>
      <c r="E80" s="352" t="n">
        <v>4</v>
      </c>
      <c r="F80" s="317" t="n">
        <f aca="false">SUM(C80:E80)</f>
        <v>11</v>
      </c>
      <c r="G80" s="353" t="n">
        <v>1</v>
      </c>
      <c r="H80" s="354" t="n">
        <v>1</v>
      </c>
      <c r="I80" s="354" t="n">
        <v>0</v>
      </c>
      <c r="J80" s="354" t="n">
        <v>3</v>
      </c>
      <c r="K80" s="355" t="n">
        <v>0</v>
      </c>
      <c r="L80" s="321" t="n">
        <f aca="false">SUM(G80:K80)</f>
        <v>5</v>
      </c>
      <c r="M80" s="353" t="n">
        <v>0</v>
      </c>
      <c r="N80" s="354" t="n">
        <v>4</v>
      </c>
      <c r="O80" s="354" t="n">
        <v>2</v>
      </c>
      <c r="P80" s="356" t="n">
        <v>0</v>
      </c>
      <c r="Q80" s="355" t="n">
        <v>0</v>
      </c>
      <c r="R80" s="325" t="n">
        <f aca="false">SUM(M80:Q80)</f>
        <v>6</v>
      </c>
      <c r="S80" s="357" t="n">
        <v>6</v>
      </c>
      <c r="T80" s="358" t="n">
        <v>1</v>
      </c>
      <c r="U80" s="358" t="n">
        <v>0</v>
      </c>
      <c r="V80" s="359" t="n">
        <v>1</v>
      </c>
      <c r="W80" s="342" t="n">
        <f aca="false">SUM(S80:V80)</f>
        <v>8</v>
      </c>
      <c r="X80" s="343" t="n">
        <f aca="false">SUM(W80,R80,L80)</f>
        <v>19</v>
      </c>
      <c r="Y80" s="357" t="n">
        <v>6</v>
      </c>
      <c r="Z80" s="359" t="n">
        <v>0</v>
      </c>
      <c r="AA80" s="328" t="n">
        <f aca="false">SUM(Y80:Z80)</f>
        <v>6</v>
      </c>
      <c r="AB80" s="357" t="n">
        <v>0</v>
      </c>
      <c r="AC80" s="358" t="n">
        <v>0</v>
      </c>
      <c r="AD80" s="358" t="n">
        <v>0</v>
      </c>
      <c r="AE80" s="359" t="n">
        <v>0</v>
      </c>
      <c r="AF80" s="332" t="n">
        <f aca="false">SUM(AB80:AE80)</f>
        <v>0</v>
      </c>
      <c r="AG80" s="349" t="n">
        <v>9</v>
      </c>
    </row>
    <row r="81" customFormat="false" ht="27" hidden="false" customHeight="true" outlineLevel="0" collapsed="false">
      <c r="B81" s="149" t="s">
        <v>91</v>
      </c>
      <c r="C81" s="350" t="n">
        <v>0</v>
      </c>
      <c r="D81" s="351" t="n">
        <v>0</v>
      </c>
      <c r="E81" s="352" t="n">
        <v>0</v>
      </c>
      <c r="F81" s="317" t="n">
        <f aca="false">SUM(C81:E81)</f>
        <v>0</v>
      </c>
      <c r="G81" s="353" t="n">
        <v>0</v>
      </c>
      <c r="H81" s="354" t="n">
        <v>0</v>
      </c>
      <c r="I81" s="354" t="n">
        <v>0</v>
      </c>
      <c r="J81" s="354" t="n">
        <v>0</v>
      </c>
      <c r="K81" s="355" t="n">
        <v>0</v>
      </c>
      <c r="L81" s="321" t="n">
        <f aca="false">SUM(G81:K81)</f>
        <v>0</v>
      </c>
      <c r="M81" s="353" t="n">
        <v>0</v>
      </c>
      <c r="N81" s="354" t="n">
        <v>0</v>
      </c>
      <c r="O81" s="354" t="n">
        <v>0</v>
      </c>
      <c r="P81" s="356" t="n">
        <v>0</v>
      </c>
      <c r="Q81" s="355" t="n">
        <v>0</v>
      </c>
      <c r="R81" s="325" t="n">
        <f aca="false">SUM(M81:Q81)</f>
        <v>0</v>
      </c>
      <c r="S81" s="357" t="n">
        <v>0</v>
      </c>
      <c r="T81" s="358" t="n">
        <v>0</v>
      </c>
      <c r="U81" s="358" t="n">
        <v>0</v>
      </c>
      <c r="V81" s="359" t="n">
        <v>0</v>
      </c>
      <c r="W81" s="342" t="n">
        <f aca="false">SUM(S81:V81)</f>
        <v>0</v>
      </c>
      <c r="X81" s="343" t="n">
        <f aca="false">SUM(W81,R81,L81)</f>
        <v>0</v>
      </c>
      <c r="Y81" s="357" t="n">
        <v>0</v>
      </c>
      <c r="Z81" s="359" t="n">
        <v>0</v>
      </c>
      <c r="AA81" s="328" t="n">
        <f aca="false">SUM(Y81:Z81)</f>
        <v>0</v>
      </c>
      <c r="AB81" s="357" t="n">
        <v>0</v>
      </c>
      <c r="AC81" s="358" t="n">
        <v>0</v>
      </c>
      <c r="AD81" s="358" t="n">
        <v>0</v>
      </c>
      <c r="AE81" s="359" t="n">
        <v>0</v>
      </c>
      <c r="AF81" s="332" t="n">
        <f aca="false">SUM(AB81:AE81)</f>
        <v>0</v>
      </c>
      <c r="AG81" s="349" t="n">
        <v>0</v>
      </c>
    </row>
    <row r="82" customFormat="false" ht="34.5" hidden="false" customHeight="true" outlineLevel="0" collapsed="false">
      <c r="B82" s="149" t="s">
        <v>92</v>
      </c>
      <c r="C82" s="350" t="n">
        <v>0</v>
      </c>
      <c r="D82" s="351" t="n">
        <v>1</v>
      </c>
      <c r="E82" s="352" t="n">
        <v>14</v>
      </c>
      <c r="F82" s="317" t="n">
        <f aca="false">SUM(C82:E82)</f>
        <v>15</v>
      </c>
      <c r="G82" s="353" t="n">
        <v>2</v>
      </c>
      <c r="H82" s="354" t="n">
        <v>2</v>
      </c>
      <c r="I82" s="354" t="n">
        <v>0</v>
      </c>
      <c r="J82" s="354" t="n">
        <v>3</v>
      </c>
      <c r="K82" s="355" t="n">
        <v>0</v>
      </c>
      <c r="L82" s="321" t="n">
        <f aca="false">SUM(G82:K82)</f>
        <v>7</v>
      </c>
      <c r="M82" s="353" t="n">
        <v>0</v>
      </c>
      <c r="N82" s="354" t="n">
        <v>7</v>
      </c>
      <c r="O82" s="354" t="n">
        <v>4</v>
      </c>
      <c r="P82" s="356" t="n">
        <v>2</v>
      </c>
      <c r="Q82" s="355" t="n">
        <v>0</v>
      </c>
      <c r="R82" s="325" t="n">
        <f aca="false">SUM(M82:Q82)</f>
        <v>13</v>
      </c>
      <c r="S82" s="357" t="n">
        <v>6</v>
      </c>
      <c r="T82" s="358" t="n">
        <v>0</v>
      </c>
      <c r="U82" s="358" t="n">
        <v>0</v>
      </c>
      <c r="V82" s="359" t="n">
        <v>0</v>
      </c>
      <c r="W82" s="342" t="n">
        <f aca="false">SUM(S82:V82)</f>
        <v>6</v>
      </c>
      <c r="X82" s="343" t="n">
        <f aca="false">SUM(W82,R82,L82)</f>
        <v>26</v>
      </c>
      <c r="Y82" s="357" t="n">
        <v>16</v>
      </c>
      <c r="Z82" s="359" t="n">
        <v>0</v>
      </c>
      <c r="AA82" s="328" t="n">
        <f aca="false">SUM(Y82:Z82)</f>
        <v>16</v>
      </c>
      <c r="AB82" s="357" t="n">
        <v>0</v>
      </c>
      <c r="AC82" s="358" t="n">
        <v>0</v>
      </c>
      <c r="AD82" s="358" t="n">
        <v>0</v>
      </c>
      <c r="AE82" s="359" t="n">
        <v>0</v>
      </c>
      <c r="AF82" s="332" t="n">
        <f aca="false">SUM(AB82:AE82)</f>
        <v>0</v>
      </c>
      <c r="AG82" s="349" t="n">
        <v>16</v>
      </c>
    </row>
    <row r="83" customFormat="false" ht="33.75" hidden="false" customHeight="true" outlineLevel="0" collapsed="false">
      <c r="B83" s="149" t="s">
        <v>93</v>
      </c>
      <c r="C83" s="350" t="n">
        <v>0</v>
      </c>
      <c r="D83" s="351" t="n">
        <v>0</v>
      </c>
      <c r="E83" s="352" t="n">
        <v>16</v>
      </c>
      <c r="F83" s="317" t="n">
        <f aca="false">SUM(C83:E83)</f>
        <v>16</v>
      </c>
      <c r="G83" s="353" t="n">
        <v>0</v>
      </c>
      <c r="H83" s="354" t="n">
        <v>5</v>
      </c>
      <c r="I83" s="354" t="n">
        <v>3</v>
      </c>
      <c r="J83" s="354" t="n">
        <v>0</v>
      </c>
      <c r="K83" s="355" t="n">
        <v>8</v>
      </c>
      <c r="L83" s="321" t="n">
        <f aca="false">SUM(G83:K83)</f>
        <v>16</v>
      </c>
      <c r="M83" s="353" t="n">
        <v>0</v>
      </c>
      <c r="N83" s="354" t="n">
        <v>2</v>
      </c>
      <c r="O83" s="354" t="n">
        <v>3</v>
      </c>
      <c r="P83" s="356" t="n">
        <v>0</v>
      </c>
      <c r="Q83" s="355" t="n">
        <v>0</v>
      </c>
      <c r="R83" s="325" t="n">
        <f aca="false">SUM(M83:Q83)</f>
        <v>5</v>
      </c>
      <c r="S83" s="357" t="n">
        <v>1</v>
      </c>
      <c r="T83" s="358" t="n">
        <v>0</v>
      </c>
      <c r="U83" s="358" t="n">
        <v>0</v>
      </c>
      <c r="V83" s="359" t="n">
        <v>0</v>
      </c>
      <c r="W83" s="342" t="n">
        <f aca="false">SUM(S83:V83)</f>
        <v>1</v>
      </c>
      <c r="X83" s="343" t="n">
        <f aca="false">SUM(W83,R83,L83)</f>
        <v>22</v>
      </c>
      <c r="Y83" s="357" t="n">
        <v>1</v>
      </c>
      <c r="Z83" s="359" t="n">
        <v>0</v>
      </c>
      <c r="AA83" s="328" t="n">
        <f aca="false">SUM(Y83:Z83)</f>
        <v>1</v>
      </c>
      <c r="AB83" s="357" t="n">
        <v>0</v>
      </c>
      <c r="AC83" s="358" t="n">
        <v>0</v>
      </c>
      <c r="AD83" s="358" t="n">
        <v>0</v>
      </c>
      <c r="AE83" s="359" t="n">
        <v>0</v>
      </c>
      <c r="AF83" s="332" t="n">
        <f aca="false">SUM(AB83:AE83)</f>
        <v>0</v>
      </c>
      <c r="AG83" s="349" t="n">
        <v>1</v>
      </c>
    </row>
    <row r="84" customFormat="false" ht="37.5" hidden="false" customHeight="false" outlineLevel="0" collapsed="false">
      <c r="B84" s="149" t="s">
        <v>94</v>
      </c>
      <c r="C84" s="350" t="n">
        <v>0</v>
      </c>
      <c r="D84" s="351" t="n">
        <v>0</v>
      </c>
      <c r="E84" s="352" t="n">
        <v>0</v>
      </c>
      <c r="F84" s="317" t="n">
        <f aca="false">SUM(C84:E84)</f>
        <v>0</v>
      </c>
      <c r="G84" s="353" t="n">
        <v>0</v>
      </c>
      <c r="H84" s="354" t="n">
        <v>0</v>
      </c>
      <c r="I84" s="354" t="n">
        <v>0</v>
      </c>
      <c r="J84" s="354" t="n">
        <v>0</v>
      </c>
      <c r="K84" s="355" t="n">
        <v>0</v>
      </c>
      <c r="L84" s="321" t="n">
        <f aca="false">SUM(G84:K84)</f>
        <v>0</v>
      </c>
      <c r="M84" s="353" t="n">
        <v>0</v>
      </c>
      <c r="N84" s="354" t="n">
        <v>0</v>
      </c>
      <c r="O84" s="354" t="n">
        <v>0</v>
      </c>
      <c r="P84" s="356" t="n">
        <v>0</v>
      </c>
      <c r="Q84" s="355" t="n">
        <v>0</v>
      </c>
      <c r="R84" s="325" t="n">
        <f aca="false">SUM(M84:Q84)</f>
        <v>0</v>
      </c>
      <c r="S84" s="357" t="n">
        <v>0</v>
      </c>
      <c r="T84" s="358" t="n">
        <v>0</v>
      </c>
      <c r="U84" s="358" t="n">
        <v>0</v>
      </c>
      <c r="V84" s="359" t="n">
        <v>0</v>
      </c>
      <c r="W84" s="342" t="n">
        <f aca="false">SUM(S84:V84)</f>
        <v>0</v>
      </c>
      <c r="X84" s="343" t="n">
        <f aca="false">SUM(W84,R84,L84)</f>
        <v>0</v>
      </c>
      <c r="Y84" s="357" t="n">
        <v>0</v>
      </c>
      <c r="Z84" s="359" t="n">
        <v>0</v>
      </c>
      <c r="AA84" s="328" t="n">
        <f aca="false">SUM(Y84:Z84)</f>
        <v>0</v>
      </c>
      <c r="AB84" s="357" t="n">
        <v>0</v>
      </c>
      <c r="AC84" s="358" t="n">
        <v>0</v>
      </c>
      <c r="AD84" s="358" t="n">
        <v>0</v>
      </c>
      <c r="AE84" s="359" t="n">
        <v>0</v>
      </c>
      <c r="AF84" s="332" t="n">
        <f aca="false">SUM(AB84:AE84)</f>
        <v>0</v>
      </c>
      <c r="AG84" s="349" t="n">
        <v>0</v>
      </c>
    </row>
    <row r="85" customFormat="false" ht="37.5" hidden="false" customHeight="false" outlineLevel="0" collapsed="false">
      <c r="B85" s="149" t="s">
        <v>95</v>
      </c>
      <c r="C85" s="350" t="n">
        <v>0</v>
      </c>
      <c r="D85" s="351" t="n">
        <v>0</v>
      </c>
      <c r="E85" s="352" t="n">
        <v>0</v>
      </c>
      <c r="F85" s="317" t="n">
        <f aca="false">SUM(C85:E85)</f>
        <v>0</v>
      </c>
      <c r="G85" s="353" t="n">
        <v>0</v>
      </c>
      <c r="H85" s="354" t="n">
        <v>0</v>
      </c>
      <c r="I85" s="354" t="n">
        <v>0</v>
      </c>
      <c r="J85" s="354" t="n">
        <v>0</v>
      </c>
      <c r="K85" s="355" t="n">
        <v>0</v>
      </c>
      <c r="L85" s="321" t="n">
        <f aca="false">SUM(G85:K85)</f>
        <v>0</v>
      </c>
      <c r="M85" s="353" t="n">
        <v>0</v>
      </c>
      <c r="N85" s="354" t="n">
        <v>0</v>
      </c>
      <c r="O85" s="354" t="n">
        <v>0</v>
      </c>
      <c r="P85" s="356" t="n">
        <v>0</v>
      </c>
      <c r="Q85" s="355" t="n">
        <v>0</v>
      </c>
      <c r="R85" s="325" t="n">
        <f aca="false">SUM(M85:Q85)</f>
        <v>0</v>
      </c>
      <c r="S85" s="357" t="n">
        <v>0</v>
      </c>
      <c r="T85" s="358" t="n">
        <v>0</v>
      </c>
      <c r="U85" s="358" t="n">
        <v>0</v>
      </c>
      <c r="V85" s="359" t="n">
        <v>0</v>
      </c>
      <c r="W85" s="342" t="n">
        <f aca="false">SUM(S85:V85)</f>
        <v>0</v>
      </c>
      <c r="X85" s="343" t="n">
        <f aca="false">SUM(W85,R85,L85)</f>
        <v>0</v>
      </c>
      <c r="Y85" s="357" t="n">
        <v>0</v>
      </c>
      <c r="Z85" s="359" t="n">
        <v>0</v>
      </c>
      <c r="AA85" s="328" t="n">
        <f aca="false">SUM(Y85:Z85)</f>
        <v>0</v>
      </c>
      <c r="AB85" s="357" t="n">
        <v>0</v>
      </c>
      <c r="AC85" s="358" t="n">
        <v>0</v>
      </c>
      <c r="AD85" s="358" t="n">
        <v>0</v>
      </c>
      <c r="AE85" s="359" t="n">
        <v>0</v>
      </c>
      <c r="AF85" s="332" t="n">
        <f aca="false">SUM(AB85:AE85)</f>
        <v>0</v>
      </c>
      <c r="AG85" s="349" t="n">
        <v>0</v>
      </c>
    </row>
    <row r="86" customFormat="false" ht="37.5" hidden="false" customHeight="false" outlineLevel="0" collapsed="false">
      <c r="B86" s="149" t="s">
        <v>96</v>
      </c>
      <c r="C86" s="350" t="n">
        <v>2</v>
      </c>
      <c r="D86" s="351" t="n">
        <v>12</v>
      </c>
      <c r="E86" s="352" t="n">
        <v>29</v>
      </c>
      <c r="F86" s="317" t="n">
        <f aca="false">SUM(C86:E86)</f>
        <v>43</v>
      </c>
      <c r="G86" s="353" t="n">
        <v>6</v>
      </c>
      <c r="H86" s="354" t="n">
        <v>5</v>
      </c>
      <c r="I86" s="354" t="n">
        <v>1</v>
      </c>
      <c r="J86" s="354" t="n">
        <v>5</v>
      </c>
      <c r="K86" s="355" t="n">
        <v>0</v>
      </c>
      <c r="L86" s="321" t="n">
        <f aca="false">SUM(G86:K86)</f>
        <v>17</v>
      </c>
      <c r="M86" s="353" t="n">
        <v>0</v>
      </c>
      <c r="N86" s="354" t="n">
        <v>28</v>
      </c>
      <c r="O86" s="354" t="n">
        <v>0</v>
      </c>
      <c r="P86" s="356" t="n">
        <v>1</v>
      </c>
      <c r="Q86" s="355" t="n">
        <v>0</v>
      </c>
      <c r="R86" s="325" t="n">
        <f aca="false">SUM(M86:Q86)</f>
        <v>29</v>
      </c>
      <c r="S86" s="357" t="n">
        <v>7</v>
      </c>
      <c r="T86" s="358" t="n">
        <v>0</v>
      </c>
      <c r="U86" s="358" t="n">
        <v>0</v>
      </c>
      <c r="V86" s="359" t="n">
        <v>0</v>
      </c>
      <c r="W86" s="342" t="n">
        <f aca="false">SUM(S86:V86)</f>
        <v>7</v>
      </c>
      <c r="X86" s="343" t="n">
        <f aca="false">SUM(W86,R86,L86)</f>
        <v>53</v>
      </c>
      <c r="Y86" s="357" t="n">
        <v>5</v>
      </c>
      <c r="Z86" s="359" t="n">
        <v>2</v>
      </c>
      <c r="AA86" s="328" t="n">
        <f aca="false">SUM(Y86:Z86)</f>
        <v>7</v>
      </c>
      <c r="AB86" s="357" t="n">
        <v>0</v>
      </c>
      <c r="AC86" s="358" t="n">
        <v>2</v>
      </c>
      <c r="AD86" s="358" t="n">
        <v>0</v>
      </c>
      <c r="AE86" s="359" t="n">
        <v>0</v>
      </c>
      <c r="AF86" s="332" t="n">
        <f aca="false">SUM(AB86:AE86)</f>
        <v>2</v>
      </c>
      <c r="AG86" s="349" t="n">
        <v>36</v>
      </c>
    </row>
    <row r="87" customFormat="false" ht="50.25" hidden="false" customHeight="false" outlineLevel="0" collapsed="false">
      <c r="B87" s="177" t="s">
        <v>97</v>
      </c>
      <c r="C87" s="350" t="n">
        <v>3</v>
      </c>
      <c r="D87" s="351" t="n">
        <v>0</v>
      </c>
      <c r="E87" s="352" t="n">
        <v>13</v>
      </c>
      <c r="F87" s="317" t="n">
        <f aca="false">SUM(C87:E87)</f>
        <v>16</v>
      </c>
      <c r="G87" s="353" t="n">
        <v>0</v>
      </c>
      <c r="H87" s="354" t="n">
        <v>5</v>
      </c>
      <c r="I87" s="354" t="n">
        <v>0</v>
      </c>
      <c r="J87" s="354" t="n">
        <v>2</v>
      </c>
      <c r="K87" s="355" t="n">
        <v>0</v>
      </c>
      <c r="L87" s="321" t="n">
        <f aca="false">SUM(G87:K87)</f>
        <v>7</v>
      </c>
      <c r="M87" s="353" t="n">
        <v>0</v>
      </c>
      <c r="N87" s="354" t="n">
        <v>10</v>
      </c>
      <c r="O87" s="354" t="n">
        <v>0</v>
      </c>
      <c r="P87" s="356" t="n">
        <v>3</v>
      </c>
      <c r="Q87" s="355" t="n">
        <v>0</v>
      </c>
      <c r="R87" s="325" t="n">
        <f aca="false">SUM(M87:Q87)</f>
        <v>13</v>
      </c>
      <c r="S87" s="357" t="n">
        <v>3</v>
      </c>
      <c r="T87" s="358" t="n">
        <v>0</v>
      </c>
      <c r="U87" s="358" t="n">
        <v>0</v>
      </c>
      <c r="V87" s="359" t="n">
        <v>0</v>
      </c>
      <c r="W87" s="342" t="n">
        <f aca="false">SUM(S87:V87)</f>
        <v>3</v>
      </c>
      <c r="X87" s="343" t="n">
        <f aca="false">SUM(W87,R87,L87)</f>
        <v>23</v>
      </c>
      <c r="Y87" s="357" t="n">
        <v>1</v>
      </c>
      <c r="Z87" s="359" t="n">
        <v>1</v>
      </c>
      <c r="AA87" s="328" t="n">
        <f aca="false">SUM(Y87:Z87)</f>
        <v>2</v>
      </c>
      <c r="AB87" s="357" t="n">
        <v>0</v>
      </c>
      <c r="AC87" s="358" t="n">
        <v>1</v>
      </c>
      <c r="AD87" s="358" t="n">
        <v>0</v>
      </c>
      <c r="AE87" s="359" t="n">
        <v>1</v>
      </c>
      <c r="AF87" s="332" t="n">
        <f aca="false">SUM(AB87:AE87)</f>
        <v>2</v>
      </c>
      <c r="AG87" s="349" t="n">
        <v>3</v>
      </c>
    </row>
    <row r="88" customFormat="false" ht="33" hidden="false" customHeight="true" outlineLevel="0" collapsed="false">
      <c r="B88" s="178" t="s">
        <v>98</v>
      </c>
      <c r="C88" s="360" t="n">
        <v>0</v>
      </c>
      <c r="D88" s="361" t="n">
        <v>3</v>
      </c>
      <c r="E88" s="362" t="n">
        <v>0</v>
      </c>
      <c r="F88" s="317" t="n">
        <f aca="false">SUM(C88:E88)</f>
        <v>3</v>
      </c>
      <c r="G88" s="363" t="n">
        <v>0</v>
      </c>
      <c r="H88" s="364" t="n">
        <v>0</v>
      </c>
      <c r="I88" s="364" t="n">
        <v>0</v>
      </c>
      <c r="J88" s="364" t="n">
        <v>0</v>
      </c>
      <c r="K88" s="365" t="n">
        <v>0</v>
      </c>
      <c r="L88" s="366" t="n">
        <f aca="false">SUM(G88:K88)</f>
        <v>0</v>
      </c>
      <c r="M88" s="363" t="n">
        <v>0</v>
      </c>
      <c r="N88" s="364" t="n">
        <v>5</v>
      </c>
      <c r="O88" s="364" t="n">
        <v>1</v>
      </c>
      <c r="P88" s="364" t="n">
        <v>0</v>
      </c>
      <c r="Q88" s="359" t="n">
        <v>0</v>
      </c>
      <c r="R88" s="325" t="n">
        <f aca="false">SUM(M88:Q88)</f>
        <v>6</v>
      </c>
      <c r="S88" s="357" t="n">
        <v>0</v>
      </c>
      <c r="T88" s="358" t="n">
        <v>0</v>
      </c>
      <c r="U88" s="358" t="n">
        <v>0</v>
      </c>
      <c r="V88" s="359" t="n">
        <v>0</v>
      </c>
      <c r="W88" s="342" t="n">
        <f aca="false">SUM(S88:V88)</f>
        <v>0</v>
      </c>
      <c r="X88" s="367" t="n">
        <f aca="false">SUM(W88,R88,L88)</f>
        <v>6</v>
      </c>
      <c r="Y88" s="357" t="n">
        <v>0</v>
      </c>
      <c r="Z88" s="359" t="n">
        <v>0</v>
      </c>
      <c r="AA88" s="328" t="n">
        <f aca="false">SUM(Y88:Z88)</f>
        <v>0</v>
      </c>
      <c r="AB88" s="363" t="n">
        <v>0</v>
      </c>
      <c r="AC88" s="364" t="n">
        <v>0</v>
      </c>
      <c r="AD88" s="364" t="n">
        <v>0</v>
      </c>
      <c r="AE88" s="365" t="n">
        <v>0</v>
      </c>
      <c r="AF88" s="332" t="n">
        <f aca="false">SUM(AB88:AE88)</f>
        <v>0</v>
      </c>
      <c r="AG88" s="349" t="n">
        <v>4</v>
      </c>
    </row>
    <row r="89" customFormat="false" ht="32.25" hidden="false" customHeight="false" outlineLevel="0" collapsed="false">
      <c r="B89" s="192" t="s">
        <v>99</v>
      </c>
      <c r="C89" s="368" t="n">
        <f aca="false">SUM(C67:C88)</f>
        <v>18</v>
      </c>
      <c r="D89" s="368" t="n">
        <f aca="false">SUM(D67:D88)</f>
        <v>113</v>
      </c>
      <c r="E89" s="368" t="n">
        <f aca="false">SUM(E67:E88)</f>
        <v>225</v>
      </c>
      <c r="F89" s="369" t="n">
        <f aca="false">SUM(C89:E89)</f>
        <v>356</v>
      </c>
      <c r="G89" s="368" t="n">
        <f aca="false">SUM(G67:G88)</f>
        <v>35</v>
      </c>
      <c r="H89" s="368" t="n">
        <f aca="false">SUM(H67:H88)</f>
        <v>65</v>
      </c>
      <c r="I89" s="368" t="n">
        <f aca="false">SUM(I67:I88)</f>
        <v>26</v>
      </c>
      <c r="J89" s="368" t="n">
        <f aca="false">SUM(J67:J88)</f>
        <v>60</v>
      </c>
      <c r="K89" s="368" t="n">
        <f aca="false">SUM(K67:K88)</f>
        <v>10</v>
      </c>
      <c r="L89" s="370" t="n">
        <f aca="false">SUM(G89:K89)</f>
        <v>196</v>
      </c>
      <c r="M89" s="371" t="n">
        <f aca="false">SUM(M67:M88)</f>
        <v>6</v>
      </c>
      <c r="N89" s="371" t="n">
        <f aca="false">SUM(N67:N88)</f>
        <v>174</v>
      </c>
      <c r="O89" s="371" t="n">
        <f aca="false">SUM(O67:O88)</f>
        <v>58</v>
      </c>
      <c r="P89" s="371" t="n">
        <f aca="false">SUM(P67:P88)</f>
        <v>12</v>
      </c>
      <c r="Q89" s="372" t="n">
        <f aca="false">SUM(Q67:Q88)</f>
        <v>15</v>
      </c>
      <c r="R89" s="370" t="n">
        <f aca="false">SUM(M89:Q89)</f>
        <v>265</v>
      </c>
      <c r="S89" s="373" t="n">
        <f aca="false">SUM(S67:S88)</f>
        <v>86</v>
      </c>
      <c r="T89" s="373" t="n">
        <f aca="false">SUM(T67:T88)</f>
        <v>4</v>
      </c>
      <c r="U89" s="373" t="n">
        <f aca="false">SUM(U67:U88)</f>
        <v>1</v>
      </c>
      <c r="V89" s="373" t="n">
        <f aca="false">SUM(V67:V88)</f>
        <v>2</v>
      </c>
      <c r="W89" s="374" t="n">
        <f aca="false">SUM(S89:V89)</f>
        <v>93</v>
      </c>
      <c r="X89" s="375" t="n">
        <f aca="false">SUM(W89,R89,L89)</f>
        <v>554</v>
      </c>
      <c r="Y89" s="373" t="n">
        <f aca="false">SUM(Y67:Y88)</f>
        <v>96</v>
      </c>
      <c r="Z89" s="373" t="n">
        <f aca="false">SUM(Z67:Z88)</f>
        <v>14</v>
      </c>
      <c r="AA89" s="328" t="n">
        <f aca="false">SUM(Y89:Z89)</f>
        <v>110</v>
      </c>
      <c r="AB89" s="373" t="n">
        <f aca="false">SUM(AB67:AB88)</f>
        <v>1</v>
      </c>
      <c r="AC89" s="373" t="n">
        <f aca="false">SUM(AC67:AC88)</f>
        <v>10</v>
      </c>
      <c r="AD89" s="373" t="n">
        <f aca="false">SUM(AD67:AD88)</f>
        <v>1</v>
      </c>
      <c r="AE89" s="373" t="n">
        <f aca="false">SUM(AE67:AE88)</f>
        <v>6</v>
      </c>
      <c r="AF89" s="332" t="n">
        <f aca="false">SUM(AB89:AE89)</f>
        <v>18</v>
      </c>
      <c r="AG89" s="376" t="n">
        <f aca="false">SUM(AG67:AG88)</f>
        <v>256</v>
      </c>
    </row>
    <row r="90" customFormat="false" ht="15" hidden="false" customHeight="false" outlineLevel="0" collapsed="false">
      <c r="R90" s="0"/>
    </row>
    <row r="94" customFormat="false" ht="15" hidden="false" customHeight="false" outlineLevel="0" collapsed="false">
      <c r="D94" s="203" t="s">
        <v>51</v>
      </c>
      <c r="E94" s="203"/>
      <c r="F94" s="203"/>
      <c r="G94" s="203"/>
      <c r="H94" s="203"/>
      <c r="I94" s="203"/>
      <c r="R94" s="0"/>
    </row>
    <row r="95" customFormat="false" ht="15" hidden="false" customHeight="false" outlineLevel="0" collapsed="false">
      <c r="D95" s="203"/>
      <c r="E95" s="203"/>
      <c r="F95" s="203"/>
      <c r="G95" s="203"/>
      <c r="H95" s="203"/>
      <c r="I95" s="203"/>
      <c r="R95" s="0"/>
    </row>
    <row r="96" customFormat="false" ht="15.75" hidden="false" customHeight="false" outlineLevel="0" collapsed="false">
      <c r="R96" s="0"/>
    </row>
    <row r="97" customFormat="false" ht="94.5" hidden="false" customHeight="false" outlineLevel="0" collapsed="false">
      <c r="B97" s="377" t="s">
        <v>52</v>
      </c>
      <c r="C97" s="378" t="s">
        <v>53</v>
      </c>
      <c r="D97" s="379" t="s">
        <v>54</v>
      </c>
      <c r="E97" s="379" t="s">
        <v>55</v>
      </c>
      <c r="F97" s="379" t="s">
        <v>56</v>
      </c>
      <c r="G97" s="379" t="s">
        <v>57</v>
      </c>
      <c r="H97" s="379" t="s">
        <v>58</v>
      </c>
      <c r="I97" s="379" t="s">
        <v>59</v>
      </c>
      <c r="J97" s="379" t="s">
        <v>60</v>
      </c>
      <c r="K97" s="379" t="s">
        <v>28</v>
      </c>
      <c r="L97" s="380" t="s">
        <v>61</v>
      </c>
      <c r="M97" s="381" t="s">
        <v>62</v>
      </c>
      <c r="N97" s="380" t="s">
        <v>63</v>
      </c>
      <c r="O97" s="380" t="s">
        <v>64</v>
      </c>
      <c r="P97" s="380" t="s">
        <v>65</v>
      </c>
      <c r="Q97" s="380" t="s">
        <v>66</v>
      </c>
      <c r="R97" s="380" t="s">
        <v>67</v>
      </c>
      <c r="S97" s="382" t="s">
        <v>68</v>
      </c>
      <c r="T97" s="21" t="s">
        <v>69</v>
      </c>
      <c r="U97" s="221" t="s">
        <v>70</v>
      </c>
    </row>
    <row r="98" customFormat="false" ht="31.5" hidden="false" customHeight="false" outlineLevel="0" collapsed="false">
      <c r="B98" s="383" t="s">
        <v>77</v>
      </c>
      <c r="C98" s="285" t="n">
        <v>0</v>
      </c>
      <c r="D98" s="286" t="n">
        <v>0</v>
      </c>
      <c r="E98" s="286" t="n">
        <v>0</v>
      </c>
      <c r="F98" s="286" t="n">
        <v>3</v>
      </c>
      <c r="G98" s="286" t="n">
        <v>0</v>
      </c>
      <c r="H98" s="286" t="n">
        <v>4</v>
      </c>
      <c r="I98" s="286" t="n">
        <v>0</v>
      </c>
      <c r="J98" s="286" t="n">
        <v>0</v>
      </c>
      <c r="K98" s="286" t="n">
        <v>2</v>
      </c>
      <c r="L98" s="212" t="n">
        <f aca="false">SUM(C98:K98)</f>
        <v>9</v>
      </c>
      <c r="M98" s="287" t="n">
        <v>9</v>
      </c>
      <c r="N98" s="288" t="n">
        <v>9</v>
      </c>
      <c r="O98" s="288" t="n">
        <v>0</v>
      </c>
      <c r="P98" s="288" t="n">
        <v>0</v>
      </c>
      <c r="Q98" s="288" t="n">
        <v>0</v>
      </c>
      <c r="R98" s="288" t="n">
        <v>0</v>
      </c>
      <c r="S98" s="289" t="n">
        <v>0</v>
      </c>
      <c r="T98" s="290" t="n">
        <v>3600</v>
      </c>
      <c r="U98" s="291" t="n">
        <v>3600</v>
      </c>
    </row>
    <row r="99" customFormat="false" ht="31.5" hidden="false" customHeight="false" outlineLevel="0" collapsed="false">
      <c r="B99" s="384" t="s">
        <v>78</v>
      </c>
      <c r="C99" s="293" t="n">
        <v>0</v>
      </c>
      <c r="D99" s="294" t="n">
        <v>0</v>
      </c>
      <c r="E99" s="294" t="n">
        <v>0</v>
      </c>
      <c r="F99" s="294" t="n">
        <v>0</v>
      </c>
      <c r="G99" s="294" t="n">
        <v>0</v>
      </c>
      <c r="H99" s="294" t="n">
        <v>1</v>
      </c>
      <c r="I99" s="294" t="n">
        <v>0</v>
      </c>
      <c r="J99" s="294" t="n">
        <v>0</v>
      </c>
      <c r="K99" s="294" t="n">
        <v>0</v>
      </c>
      <c r="L99" s="212" t="n">
        <f aca="false">SUM(C99:K99)</f>
        <v>1</v>
      </c>
      <c r="M99" s="295" t="n">
        <v>1</v>
      </c>
      <c r="N99" s="296" t="n">
        <v>1</v>
      </c>
      <c r="O99" s="296" t="n">
        <v>0</v>
      </c>
      <c r="P99" s="296" t="n">
        <v>0</v>
      </c>
      <c r="Q99" s="296" t="n">
        <v>0</v>
      </c>
      <c r="R99" s="296" t="n">
        <v>0</v>
      </c>
      <c r="S99" s="297" t="n">
        <v>0</v>
      </c>
      <c r="T99" s="298" t="n">
        <v>1800</v>
      </c>
      <c r="U99" s="299" t="n">
        <v>1800</v>
      </c>
    </row>
    <row r="100" customFormat="false" ht="31.5" hidden="false" customHeight="false" outlineLevel="0" collapsed="false">
      <c r="B100" s="384" t="s">
        <v>79</v>
      </c>
      <c r="C100" s="293" t="n">
        <v>0</v>
      </c>
      <c r="D100" s="294" t="n">
        <v>0</v>
      </c>
      <c r="E100" s="294" t="n">
        <v>0</v>
      </c>
      <c r="F100" s="294" t="n">
        <v>0</v>
      </c>
      <c r="G100" s="294" t="n">
        <v>0</v>
      </c>
      <c r="H100" s="294" t="n">
        <v>0</v>
      </c>
      <c r="I100" s="294" t="n">
        <v>0</v>
      </c>
      <c r="J100" s="294" t="n">
        <v>0</v>
      </c>
      <c r="K100" s="294" t="n">
        <v>0</v>
      </c>
      <c r="L100" s="212" t="n">
        <f aca="false">SUM(C100:K100)</f>
        <v>0</v>
      </c>
      <c r="M100" s="295" t="n">
        <v>0</v>
      </c>
      <c r="N100" s="296" t="n">
        <v>0</v>
      </c>
      <c r="O100" s="296" t="n">
        <v>0</v>
      </c>
      <c r="P100" s="296" t="n">
        <v>0</v>
      </c>
      <c r="Q100" s="296" t="n">
        <v>0</v>
      </c>
      <c r="R100" s="296" t="n">
        <v>0</v>
      </c>
      <c r="S100" s="297" t="n">
        <v>0</v>
      </c>
      <c r="T100" s="298" t="n">
        <v>0</v>
      </c>
      <c r="U100" s="299" t="n">
        <v>0</v>
      </c>
    </row>
    <row r="101" customFormat="false" ht="31.5" hidden="false" customHeight="false" outlineLevel="0" collapsed="false">
      <c r="B101" s="384" t="s">
        <v>80</v>
      </c>
      <c r="C101" s="293" t="n">
        <v>0</v>
      </c>
      <c r="D101" s="294" t="n">
        <v>0</v>
      </c>
      <c r="E101" s="294" t="n">
        <v>0</v>
      </c>
      <c r="F101" s="294" t="n">
        <v>0</v>
      </c>
      <c r="G101" s="294" t="n">
        <v>0</v>
      </c>
      <c r="H101" s="294" t="n">
        <v>0</v>
      </c>
      <c r="I101" s="294" t="n">
        <v>8</v>
      </c>
      <c r="J101" s="294" t="n">
        <v>2</v>
      </c>
      <c r="K101" s="294" t="n">
        <v>3</v>
      </c>
      <c r="L101" s="212" t="n">
        <f aca="false">SUM(C101:K101)</f>
        <v>13</v>
      </c>
      <c r="M101" s="295" t="n">
        <v>13</v>
      </c>
      <c r="N101" s="296" t="n">
        <v>13</v>
      </c>
      <c r="O101" s="296" t="n">
        <v>0</v>
      </c>
      <c r="P101" s="296" t="n">
        <v>0</v>
      </c>
      <c r="Q101" s="296" t="n">
        <v>0</v>
      </c>
      <c r="R101" s="296" t="n">
        <v>0</v>
      </c>
      <c r="S101" s="297" t="n">
        <v>0</v>
      </c>
      <c r="T101" s="298" t="n">
        <v>10960</v>
      </c>
      <c r="U101" s="299" t="n">
        <v>10960</v>
      </c>
    </row>
    <row r="102" customFormat="false" ht="31.5" hidden="false" customHeight="false" outlineLevel="0" collapsed="false">
      <c r="B102" s="384" t="s">
        <v>81</v>
      </c>
      <c r="C102" s="293" t="n">
        <v>0</v>
      </c>
      <c r="D102" s="294" t="n">
        <v>0</v>
      </c>
      <c r="E102" s="294" t="n">
        <v>2</v>
      </c>
      <c r="F102" s="294" t="n">
        <v>2</v>
      </c>
      <c r="G102" s="294" t="n">
        <v>0</v>
      </c>
      <c r="H102" s="294" t="n">
        <v>0</v>
      </c>
      <c r="I102" s="294" t="n">
        <v>10</v>
      </c>
      <c r="J102" s="294" t="n">
        <v>12</v>
      </c>
      <c r="K102" s="294" t="n">
        <v>3</v>
      </c>
      <c r="L102" s="212" t="n">
        <f aca="false">SUM(C102:K102)</f>
        <v>29</v>
      </c>
      <c r="M102" s="295" t="n">
        <v>29</v>
      </c>
      <c r="N102" s="296" t="n">
        <v>27</v>
      </c>
      <c r="O102" s="296" t="n">
        <v>2</v>
      </c>
      <c r="P102" s="296" t="n">
        <v>0</v>
      </c>
      <c r="Q102" s="296" t="n">
        <v>0</v>
      </c>
      <c r="R102" s="296" t="n">
        <v>0</v>
      </c>
      <c r="S102" s="297" t="n">
        <v>0</v>
      </c>
      <c r="T102" s="298" t="n">
        <v>29700</v>
      </c>
      <c r="U102" s="299" t="n">
        <v>29700</v>
      </c>
    </row>
    <row r="103" customFormat="false" ht="36" hidden="false" customHeight="true" outlineLevel="0" collapsed="false">
      <c r="B103" s="384" t="s">
        <v>82</v>
      </c>
      <c r="C103" s="293" t="n">
        <v>0</v>
      </c>
      <c r="D103" s="294" t="n">
        <v>0</v>
      </c>
      <c r="E103" s="294" t="n">
        <v>0</v>
      </c>
      <c r="F103" s="294" t="n">
        <v>0</v>
      </c>
      <c r="G103" s="294" t="n">
        <v>0</v>
      </c>
      <c r="H103" s="294" t="n">
        <v>0</v>
      </c>
      <c r="I103" s="294" t="n">
        <v>0</v>
      </c>
      <c r="J103" s="294" t="n">
        <v>0</v>
      </c>
      <c r="K103" s="294" t="n">
        <v>0</v>
      </c>
      <c r="L103" s="212" t="n">
        <f aca="false">SUM(C103:K103)</f>
        <v>0</v>
      </c>
      <c r="M103" s="295" t="n">
        <v>0</v>
      </c>
      <c r="N103" s="296" t="n">
        <v>0</v>
      </c>
      <c r="O103" s="296" t="n">
        <v>0</v>
      </c>
      <c r="P103" s="296" t="n">
        <v>0</v>
      </c>
      <c r="Q103" s="296" t="n">
        <v>0</v>
      </c>
      <c r="R103" s="296" t="n">
        <v>0</v>
      </c>
      <c r="S103" s="297" t="n">
        <v>0</v>
      </c>
      <c r="T103" s="298" t="n">
        <v>0</v>
      </c>
      <c r="U103" s="299" t="n">
        <v>0</v>
      </c>
    </row>
    <row r="104" customFormat="false" ht="36" hidden="false" customHeight="true" outlineLevel="0" collapsed="false">
      <c r="B104" s="384" t="s">
        <v>83</v>
      </c>
      <c r="C104" s="293" t="n">
        <v>0</v>
      </c>
      <c r="D104" s="294" t="n">
        <v>0</v>
      </c>
      <c r="E104" s="294" t="n">
        <v>0</v>
      </c>
      <c r="F104" s="294" t="n">
        <v>0</v>
      </c>
      <c r="G104" s="294" t="n">
        <v>0</v>
      </c>
      <c r="H104" s="294" t="n">
        <v>0</v>
      </c>
      <c r="I104" s="294" t="n">
        <v>5</v>
      </c>
      <c r="J104" s="294" t="n">
        <v>1</v>
      </c>
      <c r="K104" s="294" t="n">
        <v>1</v>
      </c>
      <c r="L104" s="212" t="n">
        <f aca="false">SUM(C104:K104)</f>
        <v>7</v>
      </c>
      <c r="M104" s="295" t="n">
        <v>7</v>
      </c>
      <c r="N104" s="296" t="n">
        <v>7</v>
      </c>
      <c r="O104" s="296" t="n">
        <v>0</v>
      </c>
      <c r="P104" s="296" t="n">
        <v>0</v>
      </c>
      <c r="Q104" s="296" t="n">
        <v>0</v>
      </c>
      <c r="R104" s="296" t="n">
        <v>0</v>
      </c>
      <c r="S104" s="297" t="n">
        <v>0</v>
      </c>
      <c r="T104" s="298" t="n">
        <v>3200</v>
      </c>
      <c r="U104" s="299" t="n">
        <v>3200</v>
      </c>
    </row>
    <row r="105" customFormat="false" ht="31.5" hidden="false" customHeight="true" outlineLevel="0" collapsed="false">
      <c r="B105" s="384" t="s">
        <v>84</v>
      </c>
      <c r="C105" s="293" t="n">
        <v>0</v>
      </c>
      <c r="D105" s="294" t="n">
        <v>0</v>
      </c>
      <c r="E105" s="294" t="n">
        <v>0</v>
      </c>
      <c r="F105" s="294" t="n">
        <v>0</v>
      </c>
      <c r="G105" s="294" t="n">
        <v>1</v>
      </c>
      <c r="H105" s="294" t="n">
        <v>0</v>
      </c>
      <c r="I105" s="294" t="n">
        <v>8</v>
      </c>
      <c r="J105" s="294" t="n">
        <v>2</v>
      </c>
      <c r="K105" s="294" t="n">
        <v>2</v>
      </c>
      <c r="L105" s="212" t="n">
        <f aca="false">SUM(C105:K105)</f>
        <v>13</v>
      </c>
      <c r="M105" s="295" t="n">
        <v>13</v>
      </c>
      <c r="N105" s="296" t="n">
        <v>13</v>
      </c>
      <c r="O105" s="296" t="n">
        <v>0</v>
      </c>
      <c r="P105" s="296" t="n">
        <v>0</v>
      </c>
      <c r="Q105" s="296" t="n">
        <v>0</v>
      </c>
      <c r="R105" s="296" t="n">
        <v>0</v>
      </c>
      <c r="S105" s="297" t="n">
        <v>0</v>
      </c>
      <c r="T105" s="298" t="n">
        <v>6900</v>
      </c>
      <c r="U105" s="299" t="n">
        <v>6900</v>
      </c>
    </row>
    <row r="106" customFormat="false" ht="33.75" hidden="false" customHeight="true" outlineLevel="0" collapsed="false">
      <c r="B106" s="384" t="s">
        <v>85</v>
      </c>
      <c r="C106" s="293" t="n">
        <v>0</v>
      </c>
      <c r="D106" s="294" t="n">
        <v>0</v>
      </c>
      <c r="E106" s="294" t="n">
        <v>0</v>
      </c>
      <c r="F106" s="294" t="n">
        <v>0</v>
      </c>
      <c r="G106" s="294" t="n">
        <v>0</v>
      </c>
      <c r="H106" s="294" t="n">
        <v>0</v>
      </c>
      <c r="I106" s="294" t="n">
        <v>0</v>
      </c>
      <c r="J106" s="294" t="n">
        <v>0</v>
      </c>
      <c r="K106" s="294" t="n">
        <v>0</v>
      </c>
      <c r="L106" s="212" t="n">
        <f aca="false">SUM(C106:K106)</f>
        <v>0</v>
      </c>
      <c r="M106" s="295" t="n">
        <v>0</v>
      </c>
      <c r="N106" s="296" t="n">
        <v>0</v>
      </c>
      <c r="O106" s="296" t="n">
        <v>0</v>
      </c>
      <c r="P106" s="296" t="n">
        <v>0</v>
      </c>
      <c r="Q106" s="296" t="n">
        <v>0</v>
      </c>
      <c r="R106" s="296" t="n">
        <v>0</v>
      </c>
      <c r="S106" s="297" t="n">
        <v>0</v>
      </c>
      <c r="T106" s="298" t="n">
        <v>0</v>
      </c>
      <c r="U106" s="299" t="n">
        <v>0</v>
      </c>
    </row>
    <row r="107" customFormat="false" ht="31.5" hidden="false" customHeight="true" outlineLevel="0" collapsed="false">
      <c r="B107" s="384" t="s">
        <v>86</v>
      </c>
      <c r="C107" s="385" t="n">
        <v>0</v>
      </c>
      <c r="D107" s="294" t="n">
        <v>0</v>
      </c>
      <c r="E107" s="294" t="n">
        <v>0</v>
      </c>
      <c r="F107" s="294" t="n">
        <v>0</v>
      </c>
      <c r="G107" s="294" t="n">
        <v>0</v>
      </c>
      <c r="H107" s="294" t="n">
        <v>0</v>
      </c>
      <c r="I107" s="294" t="n">
        <v>0</v>
      </c>
      <c r="J107" s="294" t="n">
        <v>0</v>
      </c>
      <c r="K107" s="294" t="n">
        <v>0</v>
      </c>
      <c r="L107" s="212" t="n">
        <f aca="false">SUM(C107:K107)</f>
        <v>0</v>
      </c>
      <c r="M107" s="295" t="n">
        <v>0</v>
      </c>
      <c r="N107" s="296" t="n">
        <v>0</v>
      </c>
      <c r="O107" s="296" t="n">
        <v>0</v>
      </c>
      <c r="P107" s="296" t="n">
        <v>0</v>
      </c>
      <c r="Q107" s="296" t="n">
        <v>0</v>
      </c>
      <c r="R107" s="296" t="n">
        <v>0</v>
      </c>
      <c r="S107" s="297" t="n">
        <v>0</v>
      </c>
      <c r="T107" s="298" t="n">
        <v>0</v>
      </c>
      <c r="U107" s="299" t="n">
        <v>0</v>
      </c>
    </row>
    <row r="108" customFormat="false" ht="31.5" hidden="false" customHeight="false" outlineLevel="0" collapsed="false">
      <c r="B108" s="386" t="s">
        <v>87</v>
      </c>
      <c r="C108" s="294" t="n">
        <v>0</v>
      </c>
      <c r="D108" s="294" t="n">
        <v>0</v>
      </c>
      <c r="E108" s="294" t="n">
        <v>0</v>
      </c>
      <c r="F108" s="294" t="n">
        <v>0</v>
      </c>
      <c r="G108" s="294" t="n">
        <v>0</v>
      </c>
      <c r="H108" s="294" t="n">
        <v>0</v>
      </c>
      <c r="I108" s="294" t="n">
        <v>0</v>
      </c>
      <c r="J108" s="294" t="n">
        <v>0</v>
      </c>
      <c r="K108" s="294" t="n">
        <v>1</v>
      </c>
      <c r="L108" s="212" t="n">
        <f aca="false">SUM(C108:K108)</f>
        <v>1</v>
      </c>
      <c r="M108" s="296" t="n">
        <v>1</v>
      </c>
      <c r="N108" s="296" t="n">
        <v>1</v>
      </c>
      <c r="O108" s="296" t="n">
        <v>0</v>
      </c>
      <c r="P108" s="296" t="n">
        <v>0</v>
      </c>
      <c r="Q108" s="296" t="n">
        <v>0</v>
      </c>
      <c r="R108" s="296" t="n">
        <v>0</v>
      </c>
      <c r="S108" s="296" t="n">
        <v>0</v>
      </c>
      <c r="T108" s="387" t="n">
        <v>240</v>
      </c>
      <c r="U108" s="387" t="n">
        <v>240</v>
      </c>
    </row>
    <row r="109" customFormat="false" ht="31.5" hidden="false" customHeight="false" outlineLevel="0" collapsed="false">
      <c r="B109" s="386" t="s">
        <v>88</v>
      </c>
      <c r="C109" s="294" t="n">
        <v>0</v>
      </c>
      <c r="D109" s="294" t="n">
        <v>0</v>
      </c>
      <c r="E109" s="294" t="n">
        <v>0</v>
      </c>
      <c r="F109" s="294" t="n">
        <v>0</v>
      </c>
      <c r="G109" s="294" t="n">
        <v>0</v>
      </c>
      <c r="H109" s="294" t="n">
        <v>0</v>
      </c>
      <c r="I109" s="294" t="n">
        <v>0</v>
      </c>
      <c r="J109" s="294" t="n">
        <v>0</v>
      </c>
      <c r="K109" s="294" t="n">
        <v>0</v>
      </c>
      <c r="L109" s="212" t="n">
        <f aca="false">SUM(C109:K109)</f>
        <v>0</v>
      </c>
      <c r="M109" s="296" t="n">
        <v>0</v>
      </c>
      <c r="N109" s="296" t="n">
        <v>0</v>
      </c>
      <c r="O109" s="296" t="n">
        <v>0</v>
      </c>
      <c r="P109" s="296" t="n">
        <v>0</v>
      </c>
      <c r="Q109" s="296" t="n">
        <v>0</v>
      </c>
      <c r="R109" s="296" t="n">
        <v>0</v>
      </c>
      <c r="S109" s="296" t="n">
        <v>0</v>
      </c>
      <c r="T109" s="387" t="n">
        <v>0</v>
      </c>
      <c r="U109" s="387" t="n">
        <v>0</v>
      </c>
    </row>
    <row r="110" customFormat="false" ht="42" hidden="false" customHeight="true" outlineLevel="0" collapsed="false">
      <c r="B110" s="386" t="s">
        <v>89</v>
      </c>
      <c r="C110" s="294" t="n">
        <v>0</v>
      </c>
      <c r="D110" s="294" t="n">
        <v>0</v>
      </c>
      <c r="E110" s="294" t="n">
        <v>0</v>
      </c>
      <c r="F110" s="294" t="n">
        <v>0</v>
      </c>
      <c r="G110" s="294" t="n">
        <v>0</v>
      </c>
      <c r="H110" s="294" t="n">
        <v>0</v>
      </c>
      <c r="I110" s="294" t="n">
        <v>0</v>
      </c>
      <c r="J110" s="294" t="n">
        <v>0</v>
      </c>
      <c r="K110" s="294" t="n">
        <v>0</v>
      </c>
      <c r="L110" s="212" t="n">
        <f aca="false">SUM(C110:K110)</f>
        <v>0</v>
      </c>
      <c r="M110" s="296" t="n">
        <v>0</v>
      </c>
      <c r="N110" s="296" t="n">
        <v>0</v>
      </c>
      <c r="O110" s="296" t="n">
        <v>0</v>
      </c>
      <c r="P110" s="296" t="n">
        <v>0</v>
      </c>
      <c r="Q110" s="296" t="n">
        <v>0</v>
      </c>
      <c r="R110" s="296" t="n">
        <v>0</v>
      </c>
      <c r="S110" s="296" t="n">
        <v>0</v>
      </c>
      <c r="T110" s="387" t="n">
        <v>0</v>
      </c>
      <c r="U110" s="387" t="n">
        <v>0</v>
      </c>
    </row>
    <row r="111" customFormat="false" ht="26.25" hidden="false" customHeight="true" outlineLevel="0" collapsed="false">
      <c r="B111" s="386" t="s">
        <v>90</v>
      </c>
      <c r="C111" s="294" t="n">
        <v>0</v>
      </c>
      <c r="D111" s="294" t="n">
        <v>0</v>
      </c>
      <c r="E111" s="294" t="n">
        <v>0</v>
      </c>
      <c r="F111" s="294" t="n">
        <v>0</v>
      </c>
      <c r="G111" s="294" t="n">
        <v>0</v>
      </c>
      <c r="H111" s="294" t="n">
        <v>0</v>
      </c>
      <c r="I111" s="294" t="n">
        <v>0</v>
      </c>
      <c r="J111" s="294" t="n">
        <v>0</v>
      </c>
      <c r="K111" s="294" t="n">
        <v>0</v>
      </c>
      <c r="L111" s="212" t="n">
        <f aca="false">SUM(C111:K111)</f>
        <v>0</v>
      </c>
      <c r="M111" s="296" t="n">
        <v>0</v>
      </c>
      <c r="N111" s="296" t="n">
        <v>0</v>
      </c>
      <c r="O111" s="296" t="n">
        <v>0</v>
      </c>
      <c r="P111" s="296" t="n">
        <v>0</v>
      </c>
      <c r="Q111" s="296" t="n">
        <v>0</v>
      </c>
      <c r="R111" s="296" t="n">
        <v>0</v>
      </c>
      <c r="S111" s="296" t="n">
        <v>0</v>
      </c>
      <c r="T111" s="387" t="n">
        <v>0</v>
      </c>
      <c r="U111" s="387" t="n">
        <v>0</v>
      </c>
    </row>
    <row r="112" customFormat="false" ht="30" hidden="false" customHeight="true" outlineLevel="0" collapsed="false">
      <c r="B112" s="386" t="s">
        <v>91</v>
      </c>
      <c r="C112" s="294" t="n">
        <v>0</v>
      </c>
      <c r="D112" s="294" t="n">
        <v>0</v>
      </c>
      <c r="E112" s="294" t="n">
        <v>0</v>
      </c>
      <c r="F112" s="294" t="n">
        <v>0</v>
      </c>
      <c r="G112" s="294" t="n">
        <v>0</v>
      </c>
      <c r="H112" s="294" t="n">
        <v>0</v>
      </c>
      <c r="I112" s="294" t="n">
        <v>0</v>
      </c>
      <c r="J112" s="294" t="n">
        <v>0</v>
      </c>
      <c r="K112" s="294" t="n">
        <v>0</v>
      </c>
      <c r="L112" s="212" t="n">
        <f aca="false">SUM(C112:K112)</f>
        <v>0</v>
      </c>
      <c r="M112" s="296" t="n">
        <v>0</v>
      </c>
      <c r="N112" s="296" t="n">
        <v>0</v>
      </c>
      <c r="O112" s="296" t="n">
        <v>0</v>
      </c>
      <c r="P112" s="296" t="n">
        <v>0</v>
      </c>
      <c r="Q112" s="296" t="n">
        <v>0</v>
      </c>
      <c r="R112" s="296" t="n">
        <v>0</v>
      </c>
      <c r="S112" s="296" t="n">
        <v>0</v>
      </c>
      <c r="T112" s="387" t="n">
        <v>0</v>
      </c>
      <c r="U112" s="387" t="n">
        <v>0</v>
      </c>
    </row>
    <row r="113" customFormat="false" ht="30.75" hidden="false" customHeight="true" outlineLevel="0" collapsed="false">
      <c r="B113" s="386" t="s">
        <v>92</v>
      </c>
      <c r="C113" s="294" t="n">
        <v>0</v>
      </c>
      <c r="D113" s="294" t="n">
        <v>0</v>
      </c>
      <c r="E113" s="294" t="n">
        <v>0</v>
      </c>
      <c r="F113" s="294" t="n">
        <v>0</v>
      </c>
      <c r="G113" s="294" t="n">
        <v>0</v>
      </c>
      <c r="H113" s="294" t="n">
        <v>0</v>
      </c>
      <c r="I113" s="294" t="n">
        <v>0</v>
      </c>
      <c r="J113" s="294" t="n">
        <v>0</v>
      </c>
      <c r="K113" s="294" t="n">
        <v>9</v>
      </c>
      <c r="L113" s="212" t="n">
        <f aca="false">SUM(C113:K113)</f>
        <v>9</v>
      </c>
      <c r="M113" s="296" t="n">
        <v>9</v>
      </c>
      <c r="N113" s="296" t="n">
        <v>5</v>
      </c>
      <c r="O113" s="296" t="n">
        <v>4</v>
      </c>
      <c r="P113" s="296" t="n">
        <v>0</v>
      </c>
      <c r="Q113" s="296" t="n">
        <v>0</v>
      </c>
      <c r="R113" s="296" t="n">
        <v>0</v>
      </c>
      <c r="S113" s="296" t="n">
        <v>0</v>
      </c>
      <c r="T113" s="387" t="n">
        <v>5520</v>
      </c>
      <c r="U113" s="387" t="n">
        <v>5520</v>
      </c>
    </row>
    <row r="114" customFormat="false" ht="27" hidden="false" customHeight="true" outlineLevel="0" collapsed="false">
      <c r="B114" s="386" t="s">
        <v>93</v>
      </c>
      <c r="C114" s="294" t="n">
        <v>0</v>
      </c>
      <c r="D114" s="294" t="n">
        <v>0</v>
      </c>
      <c r="E114" s="294" t="n">
        <v>0</v>
      </c>
      <c r="F114" s="294" t="n">
        <v>0</v>
      </c>
      <c r="G114" s="294" t="n">
        <v>0</v>
      </c>
      <c r="H114" s="294" t="n">
        <v>0</v>
      </c>
      <c r="I114" s="294" t="n">
        <v>0</v>
      </c>
      <c r="J114" s="294" t="n">
        <v>0</v>
      </c>
      <c r="K114" s="294" t="n">
        <v>0</v>
      </c>
      <c r="L114" s="212" t="n">
        <f aca="false">SUM(C114:K114)</f>
        <v>0</v>
      </c>
      <c r="M114" s="296" t="n">
        <v>0</v>
      </c>
      <c r="N114" s="296" t="n">
        <v>0</v>
      </c>
      <c r="O114" s="296" t="n">
        <v>0</v>
      </c>
      <c r="P114" s="296" t="n">
        <v>0</v>
      </c>
      <c r="Q114" s="296" t="n">
        <v>0</v>
      </c>
      <c r="R114" s="296" t="n">
        <v>0</v>
      </c>
      <c r="S114" s="296" t="n">
        <v>0</v>
      </c>
      <c r="T114" s="387" t="n">
        <v>0</v>
      </c>
      <c r="U114" s="387" t="n">
        <v>0</v>
      </c>
    </row>
    <row r="115" customFormat="false" ht="31.5" hidden="false" customHeight="false" outlineLevel="0" collapsed="false">
      <c r="B115" s="386" t="s">
        <v>94</v>
      </c>
      <c r="C115" s="294" t="n">
        <v>0</v>
      </c>
      <c r="D115" s="294" t="n">
        <v>0</v>
      </c>
      <c r="E115" s="294" t="n">
        <v>0</v>
      </c>
      <c r="F115" s="294" t="n">
        <v>0</v>
      </c>
      <c r="G115" s="294" t="n">
        <v>0</v>
      </c>
      <c r="H115" s="294" t="n">
        <v>0</v>
      </c>
      <c r="I115" s="294" t="n">
        <v>0</v>
      </c>
      <c r="J115" s="294" t="n">
        <v>0</v>
      </c>
      <c r="K115" s="294" t="n">
        <v>0</v>
      </c>
      <c r="L115" s="212" t="n">
        <f aca="false">SUM(C115:K115)</f>
        <v>0</v>
      </c>
      <c r="M115" s="296" t="n">
        <v>0</v>
      </c>
      <c r="N115" s="296" t="n">
        <v>0</v>
      </c>
      <c r="O115" s="296" t="n">
        <v>0</v>
      </c>
      <c r="P115" s="296" t="n">
        <v>0</v>
      </c>
      <c r="Q115" s="296" t="n">
        <v>0</v>
      </c>
      <c r="R115" s="296" t="n">
        <v>0</v>
      </c>
      <c r="S115" s="296" t="n">
        <v>0</v>
      </c>
      <c r="T115" s="387" t="n">
        <v>0</v>
      </c>
      <c r="U115" s="387" t="n">
        <v>0</v>
      </c>
    </row>
    <row r="116" customFormat="false" ht="31.5" hidden="false" customHeight="false" outlineLevel="0" collapsed="false">
      <c r="B116" s="386" t="s">
        <v>95</v>
      </c>
      <c r="C116" s="294" t="n">
        <v>0</v>
      </c>
      <c r="D116" s="294" t="n">
        <v>0</v>
      </c>
      <c r="E116" s="294" t="n">
        <v>0</v>
      </c>
      <c r="F116" s="294" t="n">
        <v>0</v>
      </c>
      <c r="G116" s="294" t="n">
        <v>0</v>
      </c>
      <c r="H116" s="294" t="n">
        <v>0</v>
      </c>
      <c r="I116" s="294" t="n">
        <v>0</v>
      </c>
      <c r="J116" s="294" t="n">
        <v>0</v>
      </c>
      <c r="K116" s="294" t="n">
        <v>0</v>
      </c>
      <c r="L116" s="212" t="n">
        <f aca="false">SUM(C116:K116)</f>
        <v>0</v>
      </c>
      <c r="M116" s="296" t="n">
        <v>0</v>
      </c>
      <c r="N116" s="296" t="n">
        <v>0</v>
      </c>
      <c r="O116" s="296" t="n">
        <v>0</v>
      </c>
      <c r="P116" s="296" t="n">
        <v>0</v>
      </c>
      <c r="Q116" s="296" t="n">
        <v>0</v>
      </c>
      <c r="R116" s="296" t="n">
        <v>0</v>
      </c>
      <c r="S116" s="296" t="n">
        <v>0</v>
      </c>
      <c r="T116" s="387" t="n">
        <v>0</v>
      </c>
      <c r="U116" s="387" t="n">
        <v>0</v>
      </c>
    </row>
    <row r="117" customFormat="false" ht="31.5" hidden="false" customHeight="false" outlineLevel="0" collapsed="false">
      <c r="B117" s="386" t="s">
        <v>96</v>
      </c>
      <c r="C117" s="294" t="n">
        <v>0</v>
      </c>
      <c r="D117" s="294" t="n">
        <v>0</v>
      </c>
      <c r="E117" s="294" t="n">
        <v>0</v>
      </c>
      <c r="F117" s="294" t="n">
        <v>0</v>
      </c>
      <c r="G117" s="294" t="n">
        <v>0</v>
      </c>
      <c r="H117" s="294" t="n">
        <v>0</v>
      </c>
      <c r="I117" s="294" t="n">
        <v>0</v>
      </c>
      <c r="J117" s="294" t="n">
        <v>0</v>
      </c>
      <c r="K117" s="294" t="n">
        <v>1</v>
      </c>
      <c r="L117" s="212" t="n">
        <f aca="false">SUM(C117:K117)</f>
        <v>1</v>
      </c>
      <c r="M117" s="296" t="n">
        <v>1</v>
      </c>
      <c r="N117" s="296" t="n">
        <v>1</v>
      </c>
      <c r="O117" s="296" t="n">
        <v>0</v>
      </c>
      <c r="P117" s="296" t="n">
        <v>0</v>
      </c>
      <c r="Q117" s="296" t="n">
        <v>0</v>
      </c>
      <c r="R117" s="296" t="n">
        <v>0</v>
      </c>
      <c r="S117" s="296" t="n">
        <v>0</v>
      </c>
      <c r="T117" s="387" t="n">
        <v>240</v>
      </c>
      <c r="U117" s="387" t="n">
        <v>240</v>
      </c>
    </row>
    <row r="118" customFormat="false" ht="52.5" hidden="false" customHeight="false" outlineLevel="0" collapsed="false">
      <c r="B118" s="386" t="s">
        <v>97</v>
      </c>
      <c r="C118" s="294" t="n">
        <v>0</v>
      </c>
      <c r="D118" s="294" t="n">
        <v>0</v>
      </c>
      <c r="E118" s="294" t="n">
        <v>0</v>
      </c>
      <c r="F118" s="294" t="n">
        <v>0</v>
      </c>
      <c r="G118" s="294" t="n">
        <v>0</v>
      </c>
      <c r="H118" s="294" t="n">
        <v>0</v>
      </c>
      <c r="I118" s="294" t="n">
        <v>0</v>
      </c>
      <c r="J118" s="294" t="n">
        <v>0</v>
      </c>
      <c r="K118" s="294" t="n">
        <v>0</v>
      </c>
      <c r="L118" s="212" t="n">
        <f aca="false">SUM(C118:K118)</f>
        <v>0</v>
      </c>
      <c r="M118" s="296" t="n">
        <v>0</v>
      </c>
      <c r="N118" s="296" t="n">
        <v>0</v>
      </c>
      <c r="O118" s="296" t="n">
        <v>0</v>
      </c>
      <c r="P118" s="296" t="n">
        <v>0</v>
      </c>
      <c r="Q118" s="296" t="n">
        <v>0</v>
      </c>
      <c r="R118" s="296" t="n">
        <v>0</v>
      </c>
      <c r="S118" s="296" t="n">
        <v>0</v>
      </c>
      <c r="T118" s="387" t="n">
        <v>0</v>
      </c>
      <c r="U118" s="387" t="n">
        <v>0</v>
      </c>
    </row>
    <row r="119" customFormat="false" ht="31.5" hidden="false" customHeight="false" outlineLevel="0" collapsed="false">
      <c r="B119" s="386" t="s">
        <v>98</v>
      </c>
      <c r="C119" s="294" t="n">
        <v>0</v>
      </c>
      <c r="D119" s="294" t="n">
        <v>0</v>
      </c>
      <c r="E119" s="294" t="n">
        <v>0</v>
      </c>
      <c r="F119" s="294" t="n">
        <v>0</v>
      </c>
      <c r="G119" s="294" t="n">
        <v>0</v>
      </c>
      <c r="H119" s="294" t="n">
        <v>0</v>
      </c>
      <c r="I119" s="294" t="n">
        <v>0</v>
      </c>
      <c r="J119" s="294" t="n">
        <v>0</v>
      </c>
      <c r="K119" s="294" t="n">
        <v>0</v>
      </c>
      <c r="L119" s="212" t="n">
        <f aca="false">SUM(C119:K119)</f>
        <v>0</v>
      </c>
      <c r="M119" s="296" t="n">
        <v>0</v>
      </c>
      <c r="N119" s="296" t="n">
        <v>0</v>
      </c>
      <c r="O119" s="296" t="n">
        <v>0</v>
      </c>
      <c r="P119" s="296" t="n">
        <v>0</v>
      </c>
      <c r="Q119" s="296" t="n">
        <v>0</v>
      </c>
      <c r="R119" s="296" t="n">
        <v>0</v>
      </c>
      <c r="S119" s="296" t="n">
        <v>0</v>
      </c>
      <c r="T119" s="387" t="n">
        <v>0</v>
      </c>
      <c r="U119" s="387" t="n">
        <v>0</v>
      </c>
    </row>
    <row r="120" customFormat="false" ht="24" hidden="false" customHeight="false" outlineLevel="0" collapsed="false">
      <c r="B120" s="388" t="s">
        <v>15</v>
      </c>
      <c r="C120" s="215" t="n">
        <f aca="false">SUM(C98:C119)</f>
        <v>0</v>
      </c>
      <c r="D120" s="215" t="n">
        <f aca="false">SUM(D98:D119)</f>
        <v>0</v>
      </c>
      <c r="E120" s="215" t="n">
        <f aca="false">SUM(E98:E119)</f>
        <v>2</v>
      </c>
      <c r="F120" s="215" t="n">
        <f aca="false">SUM(F98:F119)</f>
        <v>5</v>
      </c>
      <c r="G120" s="215" t="n">
        <f aca="false">SUM(G98:G119)</f>
        <v>1</v>
      </c>
      <c r="H120" s="215" t="n">
        <f aca="false">SUM(H98:H119)</f>
        <v>5</v>
      </c>
      <c r="I120" s="215" t="n">
        <f aca="false">SUM(I98:I119)</f>
        <v>31</v>
      </c>
      <c r="J120" s="215" t="n">
        <f aca="false">SUM(J98:J119)</f>
        <v>17</v>
      </c>
      <c r="K120" s="215" t="n">
        <f aca="false">SUM(K98:K119)</f>
        <v>22</v>
      </c>
      <c r="L120" s="215" t="n">
        <f aca="false">SUM(L98:L119)</f>
        <v>83</v>
      </c>
      <c r="M120" s="215" t="n">
        <f aca="false">SUM(M98:M119)</f>
        <v>83</v>
      </c>
      <c r="N120" s="215" t="n">
        <f aca="false">SUM(N98:N119)</f>
        <v>77</v>
      </c>
      <c r="O120" s="215" t="n">
        <f aca="false">SUM(O98:O119)</f>
        <v>6</v>
      </c>
      <c r="P120" s="215" t="n">
        <f aca="false">SUM(P98:P119)</f>
        <v>0</v>
      </c>
      <c r="Q120" s="215" t="n">
        <f aca="false">SUM(Q98:Q119)</f>
        <v>0</v>
      </c>
      <c r="R120" s="215" t="n">
        <f aca="false">SUM(R98:R119)</f>
        <v>0</v>
      </c>
      <c r="S120" s="215" t="n">
        <f aca="false">SUM(S98:S119)</f>
        <v>0</v>
      </c>
      <c r="T120" s="217" t="n">
        <f aca="false">SUM(T98:T119)</f>
        <v>62160</v>
      </c>
      <c r="U120" s="217" t="n">
        <f aca="false">SUM(U98:U119)</f>
        <v>62160</v>
      </c>
    </row>
  </sheetData>
  <mergeCells count="69">
    <mergeCell ref="B3:AG3"/>
    <mergeCell ref="B4:AG4"/>
    <mergeCell ref="B5:AG5"/>
    <mergeCell ref="B6:AG6"/>
    <mergeCell ref="B8:C8"/>
    <mergeCell ref="D8:G8"/>
    <mergeCell ref="B10:B13"/>
    <mergeCell ref="C10:F11"/>
    <mergeCell ref="G10:X11"/>
    <mergeCell ref="Y10:AA12"/>
    <mergeCell ref="AB10:AF10"/>
    <mergeCell ref="AG10:AG13"/>
    <mergeCell ref="AB11:AC11"/>
    <mergeCell ref="AD11:AE11"/>
    <mergeCell ref="AF11:AF13"/>
    <mergeCell ref="C12:C13"/>
    <mergeCell ref="D12:D13"/>
    <mergeCell ref="E12:E13"/>
    <mergeCell ref="F12:F13"/>
    <mergeCell ref="G12:L12"/>
    <mergeCell ref="M12:R12"/>
    <mergeCell ref="S12:W12"/>
    <mergeCell ref="X12:X13"/>
    <mergeCell ref="AB12:AB13"/>
    <mergeCell ref="AC12:AC13"/>
    <mergeCell ref="AD12:AD13"/>
    <mergeCell ref="AE12:AE13"/>
    <mergeCell ref="C26:F26"/>
    <mergeCell ref="G26:L26"/>
    <mergeCell ref="M26:R26"/>
    <mergeCell ref="S26:W26"/>
    <mergeCell ref="Y26:AA26"/>
    <mergeCell ref="AB26:AF26"/>
    <mergeCell ref="G27:K27"/>
    <mergeCell ref="B28:B31"/>
    <mergeCell ref="G28:K28"/>
    <mergeCell ref="C31:E31"/>
    <mergeCell ref="G31:L31"/>
    <mergeCell ref="M31:R31"/>
    <mergeCell ref="S31:W31"/>
    <mergeCell ref="Y31:AA31"/>
    <mergeCell ref="AB31:AF31"/>
    <mergeCell ref="E37:J37"/>
    <mergeCell ref="L37:M37"/>
    <mergeCell ref="B57:Q59"/>
    <mergeCell ref="B61:C61"/>
    <mergeCell ref="D61:G61"/>
    <mergeCell ref="B63:B66"/>
    <mergeCell ref="C63:F64"/>
    <mergeCell ref="G63:X64"/>
    <mergeCell ref="Y63:AA65"/>
    <mergeCell ref="AB63:AF63"/>
    <mergeCell ref="AG63:AG66"/>
    <mergeCell ref="AB64:AC64"/>
    <mergeCell ref="AD64:AE64"/>
    <mergeCell ref="AF64:AF66"/>
    <mergeCell ref="C65:C66"/>
    <mergeCell ref="D65:D66"/>
    <mergeCell ref="E65:E66"/>
    <mergeCell ref="F65:F66"/>
    <mergeCell ref="G65:L65"/>
    <mergeCell ref="M65:R65"/>
    <mergeCell ref="S65:W65"/>
    <mergeCell ref="X65:X66"/>
    <mergeCell ref="AB65:AB66"/>
    <mergeCell ref="AC65:AC66"/>
    <mergeCell ref="AD65:AD66"/>
    <mergeCell ref="AE65:AE66"/>
    <mergeCell ref="D94:I9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20"/>
  <sheetViews>
    <sheetView windowProtection="false" showFormulas="false" showGridLines="true" showRowColHeaders="true" showZeros="true" rightToLeft="false" tabSelected="false" showOutlineSymbols="true" defaultGridColor="true" view="normal" topLeftCell="N10" colorId="64" zoomScale="60" zoomScaleNormal="60" zoomScalePageLayoutView="100" workbookViewId="0">
      <selection pane="topLeft" activeCell="AD22" activeCellId="0" sqref="AD22"/>
    </sheetView>
  </sheetViews>
  <sheetFormatPr defaultRowHeight="15"/>
  <cols>
    <col collapsed="false" hidden="false" max="1" min="1" style="0" width="14.0408163265306"/>
    <col collapsed="false" hidden="false" max="2" min="2" style="0" width="16.5051020408163"/>
    <col collapsed="false" hidden="false" max="3" min="3" style="0" width="10.4948979591837"/>
    <col collapsed="false" hidden="false" max="4" min="4" style="0" width="12.030612244898"/>
    <col collapsed="false" hidden="false" max="5" min="5" style="0" width="11.5714285714286"/>
    <col collapsed="false" hidden="false" max="6" min="6" style="0" width="11.7244897959184"/>
    <col collapsed="false" hidden="false" max="7" min="7" style="0" width="9.41326530612245"/>
    <col collapsed="false" hidden="false" max="8" min="8" style="0" width="12.9591836734694"/>
    <col collapsed="false" hidden="false" max="9" min="9" style="0" width="10.3418367346939"/>
    <col collapsed="false" hidden="false" max="10" min="10" style="0" width="9.41326530612245"/>
    <col collapsed="false" hidden="false" max="11" min="11" style="0" width="9.0969387755102"/>
    <col collapsed="false" hidden="false" max="12" min="12" style="0" width="13.1122448979592"/>
    <col collapsed="false" hidden="false" max="13" min="13" style="0" width="10.6479591836735"/>
    <col collapsed="false" hidden="false" max="14" min="14" style="0" width="9.0969387755102"/>
    <col collapsed="false" hidden="false" max="15" min="15" style="0" width="8.79081632653061"/>
    <col collapsed="false" hidden="false" max="16" min="16" style="0" width="7.56122448979592"/>
    <col collapsed="false" hidden="false" max="17" min="17" style="0" width="9.41326530612245"/>
    <col collapsed="false" hidden="false" max="18" min="18" style="1" width="12.9591836734694"/>
    <col collapsed="false" hidden="false" max="19" min="19" style="0" width="10.0255102040816"/>
    <col collapsed="false" hidden="false" max="20" min="20" style="0" width="15.7295918367347"/>
    <col collapsed="false" hidden="false" max="21" min="21" style="0" width="21.75"/>
    <col collapsed="false" hidden="false" max="22" min="22" style="0" width="13.265306122449"/>
    <col collapsed="false" hidden="false" max="23" min="23" style="0" width="14.1938775510204"/>
    <col collapsed="false" hidden="false" max="24" min="24" style="0" width="22.6785714285714"/>
    <col collapsed="false" hidden="false" max="25" min="25" style="0" width="10.3418367346939"/>
    <col collapsed="false" hidden="false" max="31" min="26" style="0" width="8.48469387755102"/>
    <col collapsed="false" hidden="false" max="32" min="32" style="0" width="11.1071428571429"/>
    <col collapsed="false" hidden="false" max="33" min="33" style="0" width="12.3367346938776"/>
    <col collapsed="false" hidden="false" max="1025" min="34" style="0" width="8.48469387755102"/>
  </cols>
  <sheetData>
    <row r="1" customFormat="false" ht="15" hidden="false" customHeight="false" outlineLevel="0" collapsed="false">
      <c r="R1" s="0"/>
    </row>
    <row r="3" customFormat="false" ht="35.25" hidden="false" customHeight="true" outlineLevel="0" collapsed="false">
      <c r="B3" s="2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3"/>
      <c r="AI3" s="3"/>
    </row>
    <row r="4" customFormat="false" ht="34.5" hidden="false" customHeight="false" outlineLevel="0" collapsed="false">
      <c r="B4" s="2" t="s">
        <v>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/>
      <c r="AI4" s="3"/>
    </row>
    <row r="5" customFormat="false" ht="25.5" hidden="false" customHeight="false" outlineLevel="0" collapsed="false">
      <c r="B5" s="4" t="s">
        <v>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5"/>
      <c r="AI5" s="3"/>
    </row>
    <row r="6" customFormat="false" ht="36.75" hidden="false" customHeight="true" outlineLevel="0" collapsed="false">
      <c r="B6" s="6" t="s">
        <v>3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7"/>
      <c r="AI6" s="7"/>
    </row>
    <row r="7" customFormat="false" ht="16.5" hidden="false" customHeight="false" outlineLevel="0" collapsed="false">
      <c r="B7" s="8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9"/>
      <c r="R7" s="0"/>
      <c r="S7" s="1"/>
      <c r="T7" s="1"/>
      <c r="U7" s="1"/>
      <c r="V7" s="1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</row>
    <row r="8" customFormat="false" ht="24" hidden="false" customHeight="false" outlineLevel="0" collapsed="false">
      <c r="B8" s="389" t="s">
        <v>4</v>
      </c>
      <c r="C8" s="389"/>
      <c r="D8" s="12" t="s">
        <v>103</v>
      </c>
      <c r="E8" s="12"/>
      <c r="F8" s="12"/>
      <c r="G8" s="12"/>
      <c r="H8" s="1"/>
      <c r="I8" s="1"/>
      <c r="J8" s="1" t="s">
        <v>6</v>
      </c>
      <c r="K8" s="1"/>
      <c r="L8" s="1"/>
      <c r="M8" s="1"/>
      <c r="N8" s="1"/>
      <c r="O8" s="1"/>
      <c r="P8" s="1"/>
      <c r="Q8" s="9"/>
      <c r="R8" s="0"/>
      <c r="U8" s="1"/>
      <c r="V8" s="1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</row>
    <row r="9" customFormat="false" ht="15.75" hidden="false" customHeight="true" outlineLevel="0" collapsed="false">
      <c r="B9" s="8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9"/>
      <c r="R9" s="0"/>
      <c r="U9" s="1"/>
      <c r="V9" s="1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</row>
    <row r="10" customFormat="false" ht="15.75" hidden="false" customHeight="true" outlineLevel="0" collapsed="false">
      <c r="B10" s="17" t="s">
        <v>7</v>
      </c>
      <c r="C10" s="24" t="s">
        <v>8</v>
      </c>
      <c r="D10" s="24"/>
      <c r="E10" s="24"/>
      <c r="F10" s="24"/>
      <c r="G10" s="90" t="s">
        <v>9</v>
      </c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24" t="s">
        <v>10</v>
      </c>
      <c r="Z10" s="24"/>
      <c r="AA10" s="24"/>
      <c r="AB10" s="24" t="s">
        <v>11</v>
      </c>
      <c r="AC10" s="24"/>
      <c r="AD10" s="24"/>
      <c r="AE10" s="24"/>
      <c r="AF10" s="24"/>
      <c r="AG10" s="24" t="s">
        <v>12</v>
      </c>
      <c r="AH10" s="7"/>
      <c r="AI10" s="7"/>
    </row>
    <row r="11" customFormat="false" ht="15.75" hidden="false" customHeight="true" outlineLevel="0" collapsed="false">
      <c r="B11" s="17"/>
      <c r="C11" s="24"/>
      <c r="D11" s="24"/>
      <c r="E11" s="24"/>
      <c r="F11" s="24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24"/>
      <c r="Z11" s="24"/>
      <c r="AA11" s="24"/>
      <c r="AB11" s="24" t="s">
        <v>13</v>
      </c>
      <c r="AC11" s="24"/>
      <c r="AD11" s="24" t="s">
        <v>14</v>
      </c>
      <c r="AE11" s="24"/>
      <c r="AF11" s="90" t="s">
        <v>15</v>
      </c>
      <c r="AG11" s="24"/>
      <c r="AH11" s="7"/>
      <c r="AI11" s="7"/>
    </row>
    <row r="12" customFormat="false" ht="32.25" hidden="false" customHeight="true" outlineLevel="0" collapsed="false">
      <c r="B12" s="17"/>
      <c r="C12" s="24" t="s">
        <v>16</v>
      </c>
      <c r="D12" s="24" t="s">
        <v>17</v>
      </c>
      <c r="E12" s="390" t="s">
        <v>18</v>
      </c>
      <c r="F12" s="24" t="s">
        <v>15</v>
      </c>
      <c r="G12" s="24" t="s">
        <v>19</v>
      </c>
      <c r="H12" s="24"/>
      <c r="I12" s="24"/>
      <c r="J12" s="24"/>
      <c r="K12" s="24"/>
      <c r="L12" s="24"/>
      <c r="M12" s="24" t="s">
        <v>20</v>
      </c>
      <c r="N12" s="24"/>
      <c r="O12" s="24"/>
      <c r="P12" s="24"/>
      <c r="Q12" s="24"/>
      <c r="R12" s="24"/>
      <c r="S12" s="24" t="s">
        <v>21</v>
      </c>
      <c r="T12" s="24"/>
      <c r="U12" s="24"/>
      <c r="V12" s="24"/>
      <c r="W12" s="24"/>
      <c r="X12" s="24" t="s">
        <v>15</v>
      </c>
      <c r="Y12" s="24"/>
      <c r="Z12" s="24"/>
      <c r="AA12" s="24"/>
      <c r="AB12" s="391" t="s">
        <v>22</v>
      </c>
      <c r="AC12" s="391" t="s">
        <v>23</v>
      </c>
      <c r="AD12" s="391" t="s">
        <v>22</v>
      </c>
      <c r="AE12" s="392" t="s">
        <v>23</v>
      </c>
      <c r="AF12" s="90"/>
      <c r="AG12" s="90"/>
      <c r="AH12" s="7"/>
      <c r="AI12" s="7"/>
    </row>
    <row r="13" customFormat="false" ht="28.5" hidden="false" customHeight="true" outlineLevel="0" collapsed="false">
      <c r="B13" s="17"/>
      <c r="C13" s="24"/>
      <c r="D13" s="24"/>
      <c r="E13" s="390"/>
      <c r="F13" s="24"/>
      <c r="G13" s="391" t="s">
        <v>24</v>
      </c>
      <c r="H13" s="391" t="s">
        <v>25</v>
      </c>
      <c r="I13" s="391" t="s">
        <v>26</v>
      </c>
      <c r="J13" s="391" t="s">
        <v>27</v>
      </c>
      <c r="K13" s="391" t="s">
        <v>28</v>
      </c>
      <c r="L13" s="393" t="s">
        <v>15</v>
      </c>
      <c r="M13" s="394" t="s">
        <v>25</v>
      </c>
      <c r="N13" s="395" t="s">
        <v>29</v>
      </c>
      <c r="O13" s="396" t="s">
        <v>30</v>
      </c>
      <c r="P13" s="396" t="s">
        <v>26</v>
      </c>
      <c r="Q13" s="395" t="s">
        <v>31</v>
      </c>
      <c r="R13" s="397" t="s">
        <v>15</v>
      </c>
      <c r="S13" s="396" t="s">
        <v>21</v>
      </c>
      <c r="T13" s="395" t="s">
        <v>32</v>
      </c>
      <c r="U13" s="397" t="s">
        <v>33</v>
      </c>
      <c r="V13" s="275" t="s">
        <v>104</v>
      </c>
      <c r="W13" s="395" t="s">
        <v>15</v>
      </c>
      <c r="X13" s="24"/>
      <c r="Y13" s="398" t="s">
        <v>35</v>
      </c>
      <c r="Z13" s="399" t="s">
        <v>36</v>
      </c>
      <c r="AA13" s="398" t="s">
        <v>15</v>
      </c>
      <c r="AB13" s="391"/>
      <c r="AC13" s="391"/>
      <c r="AD13" s="391"/>
      <c r="AE13" s="392"/>
      <c r="AF13" s="90"/>
      <c r="AG13" s="24"/>
      <c r="AH13" s="7"/>
      <c r="AI13" s="7"/>
    </row>
    <row r="14" customFormat="false" ht="25.5" hidden="false" customHeight="true" outlineLevel="0" collapsed="false">
      <c r="B14" s="400" t="s">
        <v>37</v>
      </c>
      <c r="C14" s="401" t="n">
        <f aca="false">C89</f>
        <v>21</v>
      </c>
      <c r="D14" s="401" t="n">
        <f aca="false">D89</f>
        <v>125</v>
      </c>
      <c r="E14" s="401" t="n">
        <f aca="false">E89</f>
        <v>224</v>
      </c>
      <c r="F14" s="229" t="n">
        <f aca="false">SUM(C14:E14)</f>
        <v>370</v>
      </c>
      <c r="G14" s="402" t="n">
        <f aca="false">G89</f>
        <v>53</v>
      </c>
      <c r="H14" s="402" t="n">
        <f aca="false">H89</f>
        <v>64</v>
      </c>
      <c r="I14" s="402" t="n">
        <f aca="false">I89</f>
        <v>43</v>
      </c>
      <c r="J14" s="402" t="n">
        <f aca="false">J89</f>
        <v>52</v>
      </c>
      <c r="K14" s="402" t="n">
        <f aca="false">K89</f>
        <v>2</v>
      </c>
      <c r="L14" s="403" t="n">
        <f aca="false">SUM(G14:K14)</f>
        <v>214</v>
      </c>
      <c r="M14" s="404" t="n">
        <f aca="false">M89</f>
        <v>9</v>
      </c>
      <c r="N14" s="404" t="n">
        <f aca="false">N89</f>
        <v>202</v>
      </c>
      <c r="O14" s="404" t="n">
        <f aca="false">O89</f>
        <v>69</v>
      </c>
      <c r="P14" s="404" t="n">
        <f aca="false">P89</f>
        <v>19</v>
      </c>
      <c r="Q14" s="404" t="n">
        <f aca="false">Q89</f>
        <v>11</v>
      </c>
      <c r="R14" s="33" t="n">
        <f aca="false">SUM(M14:Q14)</f>
        <v>310</v>
      </c>
      <c r="S14" s="405" t="n">
        <f aca="false">S89</f>
        <v>58</v>
      </c>
      <c r="T14" s="405" t="n">
        <f aca="false">T89</f>
        <v>2</v>
      </c>
      <c r="U14" s="405" t="n">
        <f aca="false">U89</f>
        <v>1</v>
      </c>
      <c r="V14" s="405" t="n">
        <f aca="false">V89</f>
        <v>5</v>
      </c>
      <c r="W14" s="403" t="n">
        <f aca="false">SUM(S14:V14)</f>
        <v>66</v>
      </c>
      <c r="X14" s="229" t="n">
        <f aca="false">SUM(W14,R14,L14)</f>
        <v>590</v>
      </c>
      <c r="Y14" s="406" t="n">
        <f aca="false">Y89</f>
        <v>71</v>
      </c>
      <c r="Z14" s="406" t="n">
        <f aca="false">Z89</f>
        <v>16</v>
      </c>
      <c r="AA14" s="407" t="n">
        <f aca="false">SUM(Y14:Z14)</f>
        <v>87</v>
      </c>
      <c r="AB14" s="408" t="n">
        <f aca="false">AB89</f>
        <v>0</v>
      </c>
      <c r="AC14" s="408" t="n">
        <f aca="false">AC89</f>
        <v>19</v>
      </c>
      <c r="AD14" s="408" t="n">
        <f aca="false">AD89</f>
        <v>1</v>
      </c>
      <c r="AE14" s="408" t="n">
        <f aca="false">AE89</f>
        <v>2</v>
      </c>
      <c r="AF14" s="409" t="n">
        <f aca="false">SUM(AB14:AE14)</f>
        <v>22</v>
      </c>
      <c r="AG14" s="31" t="n">
        <f aca="false">AG89</f>
        <v>148</v>
      </c>
      <c r="AH14" s="7"/>
      <c r="AI14" s="7"/>
    </row>
    <row r="15" customFormat="false" ht="32.25" hidden="false" customHeight="false" outlineLevel="0" collapsed="false">
      <c r="B15" s="400" t="s">
        <v>38</v>
      </c>
      <c r="C15" s="401" t="n">
        <v>9</v>
      </c>
      <c r="D15" s="410" t="n">
        <v>19</v>
      </c>
      <c r="E15" s="411" t="n">
        <v>27</v>
      </c>
      <c r="F15" s="229" t="n">
        <f aca="false">SUM(C15:E15)</f>
        <v>55</v>
      </c>
      <c r="G15" s="402" t="n">
        <v>2</v>
      </c>
      <c r="H15" s="404" t="n">
        <v>5</v>
      </c>
      <c r="I15" s="404" t="n">
        <v>7</v>
      </c>
      <c r="J15" s="404" t="n">
        <v>13</v>
      </c>
      <c r="K15" s="404" t="n">
        <v>0</v>
      </c>
      <c r="L15" s="403" t="n">
        <f aca="false">SUM(G15:K15)</f>
        <v>27</v>
      </c>
      <c r="M15" s="404" t="n">
        <v>1</v>
      </c>
      <c r="N15" s="404" t="n">
        <v>22</v>
      </c>
      <c r="O15" s="404" t="n">
        <v>10</v>
      </c>
      <c r="P15" s="404" t="n">
        <v>15</v>
      </c>
      <c r="Q15" s="404" t="n">
        <v>1</v>
      </c>
      <c r="R15" s="33" t="n">
        <f aca="false">SUM(M15:Q15)</f>
        <v>49</v>
      </c>
      <c r="S15" s="405" t="n">
        <v>15</v>
      </c>
      <c r="T15" s="405" t="n">
        <v>0</v>
      </c>
      <c r="U15" s="405" t="n">
        <v>0</v>
      </c>
      <c r="V15" s="405" t="n">
        <v>2</v>
      </c>
      <c r="W15" s="403" t="n">
        <f aca="false">SUM(S15:V15)</f>
        <v>17</v>
      </c>
      <c r="X15" s="229" t="n">
        <f aca="false">SUM(W15,R15,L15)</f>
        <v>93</v>
      </c>
      <c r="Y15" s="406" t="n">
        <v>12</v>
      </c>
      <c r="Z15" s="412" t="n">
        <v>5</v>
      </c>
      <c r="AA15" s="407" t="n">
        <f aca="false">SUM(Y15:Z15)</f>
        <v>17</v>
      </c>
      <c r="AB15" s="408" t="n">
        <v>0</v>
      </c>
      <c r="AC15" s="408" t="n">
        <v>7</v>
      </c>
      <c r="AD15" s="408" t="n">
        <v>0</v>
      </c>
      <c r="AE15" s="413" t="n">
        <v>2</v>
      </c>
      <c r="AF15" s="409" t="n">
        <f aca="false">SUM(AB15:AE15)</f>
        <v>9</v>
      </c>
      <c r="AG15" s="31" t="n">
        <v>36</v>
      </c>
      <c r="AH15" s="7"/>
      <c r="AI15" s="7"/>
    </row>
    <row r="16" customFormat="false" ht="32.25" hidden="false" customHeight="false" outlineLevel="0" collapsed="false">
      <c r="B16" s="400" t="s">
        <v>39</v>
      </c>
      <c r="C16" s="401" t="n">
        <v>14</v>
      </c>
      <c r="D16" s="410" t="n">
        <v>23</v>
      </c>
      <c r="E16" s="411" t="n">
        <v>39</v>
      </c>
      <c r="F16" s="229" t="n">
        <f aca="false">SUM(C16:E16)</f>
        <v>76</v>
      </c>
      <c r="G16" s="402" t="n">
        <v>8</v>
      </c>
      <c r="H16" s="404" t="n">
        <v>15</v>
      </c>
      <c r="I16" s="404" t="n">
        <v>10</v>
      </c>
      <c r="J16" s="404" t="n">
        <v>12</v>
      </c>
      <c r="K16" s="404" t="n">
        <v>4</v>
      </c>
      <c r="L16" s="403" t="n">
        <f aca="false">SUM(G16:K16)</f>
        <v>49</v>
      </c>
      <c r="M16" s="404" t="n">
        <v>2</v>
      </c>
      <c r="N16" s="404" t="n">
        <v>12</v>
      </c>
      <c r="O16" s="404" t="n">
        <v>9</v>
      </c>
      <c r="P16" s="404" t="n">
        <v>9</v>
      </c>
      <c r="Q16" s="404" t="n">
        <v>0</v>
      </c>
      <c r="R16" s="33" t="n">
        <f aca="false">SUM(M16:Q16)</f>
        <v>32</v>
      </c>
      <c r="S16" s="405" t="n">
        <v>12</v>
      </c>
      <c r="T16" s="405" t="n">
        <v>0</v>
      </c>
      <c r="U16" s="405" t="n">
        <v>0</v>
      </c>
      <c r="V16" s="405" t="n">
        <v>0</v>
      </c>
      <c r="W16" s="403" t="n">
        <f aca="false">SUM(S16:V16)</f>
        <v>12</v>
      </c>
      <c r="X16" s="229" t="n">
        <f aca="false">SUM(W16,R16,L16)</f>
        <v>93</v>
      </c>
      <c r="Y16" s="406" t="n">
        <v>14</v>
      </c>
      <c r="Z16" s="412" t="n">
        <v>10</v>
      </c>
      <c r="AA16" s="407" t="n">
        <f aca="false">SUM(Y16:Z16)</f>
        <v>24</v>
      </c>
      <c r="AB16" s="408" t="n">
        <v>3</v>
      </c>
      <c r="AC16" s="408" t="n">
        <v>5</v>
      </c>
      <c r="AD16" s="408" t="n">
        <v>3</v>
      </c>
      <c r="AE16" s="413" t="n">
        <v>4</v>
      </c>
      <c r="AF16" s="409" t="n">
        <f aca="false">SUM(AB16:AE16)</f>
        <v>15</v>
      </c>
      <c r="AG16" s="31" t="n">
        <v>142</v>
      </c>
      <c r="AH16" s="7"/>
      <c r="AI16" s="7"/>
    </row>
    <row r="17" customFormat="false" ht="32.25" hidden="false" customHeight="false" outlineLevel="0" collapsed="false">
      <c r="B17" s="400" t="s">
        <v>40</v>
      </c>
      <c r="C17" s="401" t="n">
        <v>19</v>
      </c>
      <c r="D17" s="410" t="n">
        <v>52</v>
      </c>
      <c r="E17" s="411" t="n">
        <v>50</v>
      </c>
      <c r="F17" s="229" t="n">
        <f aca="false">SUM(C17:E17)</f>
        <v>121</v>
      </c>
      <c r="G17" s="402" t="n">
        <v>14</v>
      </c>
      <c r="H17" s="404" t="n">
        <v>25</v>
      </c>
      <c r="I17" s="404" t="n">
        <v>6</v>
      </c>
      <c r="J17" s="404" t="n">
        <v>11</v>
      </c>
      <c r="K17" s="404" t="n">
        <v>16</v>
      </c>
      <c r="L17" s="403" t="n">
        <f aca="false">SUM(G17:K17)</f>
        <v>72</v>
      </c>
      <c r="M17" s="404" t="n">
        <v>7</v>
      </c>
      <c r="N17" s="404" t="n">
        <v>29</v>
      </c>
      <c r="O17" s="404" t="n">
        <v>18</v>
      </c>
      <c r="P17" s="404" t="n">
        <v>14</v>
      </c>
      <c r="Q17" s="404" t="n">
        <v>3</v>
      </c>
      <c r="R17" s="33" t="n">
        <f aca="false">SUM(M17:Q17)</f>
        <v>71</v>
      </c>
      <c r="S17" s="405" t="n">
        <v>33</v>
      </c>
      <c r="T17" s="405" t="n">
        <v>3</v>
      </c>
      <c r="U17" s="405" t="n">
        <v>0</v>
      </c>
      <c r="V17" s="405" t="n">
        <v>0</v>
      </c>
      <c r="W17" s="403" t="n">
        <f aca="false">SUM(S17:V17)</f>
        <v>36</v>
      </c>
      <c r="X17" s="229" t="n">
        <f aca="false">SUM(W17,R17,L17)</f>
        <v>179</v>
      </c>
      <c r="Y17" s="406" t="n">
        <v>31</v>
      </c>
      <c r="Z17" s="412" t="n">
        <v>7</v>
      </c>
      <c r="AA17" s="407" t="n">
        <f aca="false">SUM(Y17:Z17)</f>
        <v>38</v>
      </c>
      <c r="AB17" s="408" t="n">
        <v>1</v>
      </c>
      <c r="AC17" s="408" t="n">
        <v>14</v>
      </c>
      <c r="AD17" s="408" t="n">
        <v>5</v>
      </c>
      <c r="AE17" s="413" t="n">
        <v>14</v>
      </c>
      <c r="AF17" s="409" t="n">
        <f aca="false">SUM(AB17:AE17)</f>
        <v>34</v>
      </c>
      <c r="AG17" s="31" t="n">
        <v>214</v>
      </c>
      <c r="AH17" s="7"/>
      <c r="AI17" s="7"/>
    </row>
    <row r="18" customFormat="false" ht="29.25" hidden="false" customHeight="true" outlineLevel="0" collapsed="false">
      <c r="B18" s="400" t="s">
        <v>41</v>
      </c>
      <c r="C18" s="401" t="n">
        <v>4</v>
      </c>
      <c r="D18" s="410" t="n">
        <v>6</v>
      </c>
      <c r="E18" s="411" t="n">
        <v>16</v>
      </c>
      <c r="F18" s="229" t="n">
        <f aca="false">SUM(C18:E18)</f>
        <v>26</v>
      </c>
      <c r="G18" s="402" t="n">
        <v>5</v>
      </c>
      <c r="H18" s="404" t="n">
        <v>2</v>
      </c>
      <c r="I18" s="404" t="n">
        <v>4</v>
      </c>
      <c r="J18" s="404" t="n">
        <v>6</v>
      </c>
      <c r="K18" s="404" t="n">
        <v>0</v>
      </c>
      <c r="L18" s="403" t="n">
        <f aca="false">SUM(G18:K18)</f>
        <v>17</v>
      </c>
      <c r="M18" s="404" t="n">
        <v>2</v>
      </c>
      <c r="N18" s="404" t="n">
        <v>7</v>
      </c>
      <c r="O18" s="404" t="n">
        <v>4</v>
      </c>
      <c r="P18" s="404" t="n">
        <v>7</v>
      </c>
      <c r="Q18" s="404" t="n">
        <v>0</v>
      </c>
      <c r="R18" s="33" t="n">
        <f aca="false">SUM(M18:Q18)</f>
        <v>20</v>
      </c>
      <c r="S18" s="405" t="n">
        <v>5</v>
      </c>
      <c r="T18" s="405" t="n">
        <v>1</v>
      </c>
      <c r="U18" s="405" t="n">
        <v>0</v>
      </c>
      <c r="V18" s="405" t="n">
        <v>0</v>
      </c>
      <c r="W18" s="403" t="n">
        <f aca="false">SUM(S18:V18)</f>
        <v>6</v>
      </c>
      <c r="X18" s="229" t="n">
        <f aca="false">SUM(W18,R18,L18)</f>
        <v>43</v>
      </c>
      <c r="Y18" s="406" t="n">
        <v>2</v>
      </c>
      <c r="Z18" s="412" t="n">
        <v>6</v>
      </c>
      <c r="AA18" s="407" t="n">
        <f aca="false">SUM(Y18:Z18)</f>
        <v>8</v>
      </c>
      <c r="AB18" s="408" t="n">
        <v>0</v>
      </c>
      <c r="AC18" s="408" t="n">
        <v>6</v>
      </c>
      <c r="AD18" s="408" t="n">
        <v>0</v>
      </c>
      <c r="AE18" s="413" t="n">
        <v>0</v>
      </c>
      <c r="AF18" s="409" t="n">
        <f aca="false">SUM(AB18:AE18)</f>
        <v>6</v>
      </c>
      <c r="AG18" s="31" t="n">
        <v>23</v>
      </c>
      <c r="AH18" s="48"/>
      <c r="AI18" s="7"/>
    </row>
    <row r="19" customFormat="false" ht="32.25" hidden="false" customHeight="false" outlineLevel="0" collapsed="false">
      <c r="B19" s="400" t="s">
        <v>42</v>
      </c>
      <c r="C19" s="401" t="n">
        <v>28</v>
      </c>
      <c r="D19" s="410" t="n">
        <v>62</v>
      </c>
      <c r="E19" s="411" t="n">
        <v>67</v>
      </c>
      <c r="F19" s="229" t="n">
        <f aca="false">SUM(C19:E19)</f>
        <v>157</v>
      </c>
      <c r="G19" s="402" t="n">
        <v>35</v>
      </c>
      <c r="H19" s="404" t="n">
        <v>26</v>
      </c>
      <c r="I19" s="404" t="n">
        <v>19</v>
      </c>
      <c r="J19" s="404" t="n">
        <v>37</v>
      </c>
      <c r="K19" s="404" t="n">
        <v>0</v>
      </c>
      <c r="L19" s="403" t="n">
        <f aca="false">SUM(G19:K19)</f>
        <v>117</v>
      </c>
      <c r="M19" s="404" t="n">
        <v>4</v>
      </c>
      <c r="N19" s="404" t="n">
        <v>34</v>
      </c>
      <c r="O19" s="404" t="n">
        <v>36</v>
      </c>
      <c r="P19" s="404" t="n">
        <v>6</v>
      </c>
      <c r="Q19" s="404" t="n">
        <v>2</v>
      </c>
      <c r="R19" s="33" t="n">
        <f aca="false">SUM(M19:Q19)</f>
        <v>82</v>
      </c>
      <c r="S19" s="405" t="n">
        <v>21</v>
      </c>
      <c r="T19" s="405" t="n">
        <v>4</v>
      </c>
      <c r="U19" s="405" t="n">
        <v>0</v>
      </c>
      <c r="V19" s="405" t="n">
        <v>15</v>
      </c>
      <c r="W19" s="403" t="n">
        <f aca="false">SUM(S19:V19)</f>
        <v>40</v>
      </c>
      <c r="X19" s="229" t="n">
        <f aca="false">SUM(W19,R19,L19)</f>
        <v>239</v>
      </c>
      <c r="Y19" s="406" t="n">
        <v>44</v>
      </c>
      <c r="Z19" s="412" t="n">
        <v>17</v>
      </c>
      <c r="AA19" s="407" t="n">
        <f aca="false">SUM(Y19:Z19)</f>
        <v>61</v>
      </c>
      <c r="AB19" s="408" t="n">
        <v>1</v>
      </c>
      <c r="AC19" s="408" t="n">
        <v>24</v>
      </c>
      <c r="AD19" s="408" t="n">
        <v>3</v>
      </c>
      <c r="AE19" s="413" t="n">
        <v>8</v>
      </c>
      <c r="AF19" s="409" t="n">
        <f aca="false">SUM(AB19:AE19)</f>
        <v>36</v>
      </c>
      <c r="AG19" s="31" t="n">
        <v>187</v>
      </c>
    </row>
    <row r="20" customFormat="false" ht="32.25" hidden="false" customHeight="false" outlineLevel="0" collapsed="false">
      <c r="B20" s="400" t="s">
        <v>43</v>
      </c>
      <c r="C20" s="401" t="n">
        <v>14</v>
      </c>
      <c r="D20" s="410" t="n">
        <v>14</v>
      </c>
      <c r="E20" s="411" t="n">
        <v>8</v>
      </c>
      <c r="F20" s="229" t="n">
        <f aca="false">SUM(C20:E20)</f>
        <v>36</v>
      </c>
      <c r="G20" s="402" t="n">
        <v>0</v>
      </c>
      <c r="H20" s="404" t="n">
        <v>16</v>
      </c>
      <c r="I20" s="404" t="n">
        <v>2</v>
      </c>
      <c r="J20" s="404" t="n">
        <v>9</v>
      </c>
      <c r="K20" s="404" t="n">
        <v>2</v>
      </c>
      <c r="L20" s="403" t="n">
        <f aca="false">SUM(G20:K20)</f>
        <v>29</v>
      </c>
      <c r="M20" s="404" t="n">
        <v>1</v>
      </c>
      <c r="N20" s="404" t="n">
        <v>12</v>
      </c>
      <c r="O20" s="404" t="n">
        <v>5</v>
      </c>
      <c r="P20" s="404" t="n">
        <v>2</v>
      </c>
      <c r="Q20" s="404" t="n">
        <v>0</v>
      </c>
      <c r="R20" s="33" t="n">
        <f aca="false">SUM(M20:Q20)</f>
        <v>20</v>
      </c>
      <c r="S20" s="405" t="n">
        <v>15</v>
      </c>
      <c r="T20" s="405" t="n">
        <v>0</v>
      </c>
      <c r="U20" s="405" t="n">
        <v>0</v>
      </c>
      <c r="V20" s="405" t="n">
        <v>0</v>
      </c>
      <c r="W20" s="403" t="n">
        <f aca="false">SUM(S20:V20)</f>
        <v>15</v>
      </c>
      <c r="X20" s="229" t="n">
        <f aca="false">SUM(W20,R20,L20)</f>
        <v>64</v>
      </c>
      <c r="Y20" s="406" t="n">
        <v>10</v>
      </c>
      <c r="Z20" s="412" t="n">
        <v>4</v>
      </c>
      <c r="AA20" s="407" t="n">
        <f aca="false">SUM(Y20:Z20)</f>
        <v>14</v>
      </c>
      <c r="AB20" s="408" t="n">
        <v>0</v>
      </c>
      <c r="AC20" s="408" t="n">
        <v>6</v>
      </c>
      <c r="AD20" s="408" t="n">
        <v>0</v>
      </c>
      <c r="AE20" s="413" t="n">
        <v>3</v>
      </c>
      <c r="AF20" s="409" t="n">
        <f aca="false">SUM(AB20:AE20)</f>
        <v>9</v>
      </c>
      <c r="AG20" s="31" t="n">
        <v>36</v>
      </c>
    </row>
    <row r="21" customFormat="false" ht="32.25" hidden="false" customHeight="false" outlineLevel="0" collapsed="false">
      <c r="B21" s="400" t="s">
        <v>44</v>
      </c>
      <c r="C21" s="401" t="n">
        <v>6</v>
      </c>
      <c r="D21" s="410" t="n">
        <v>14</v>
      </c>
      <c r="E21" s="411" t="n">
        <v>9</v>
      </c>
      <c r="F21" s="229" t="n">
        <f aca="false">SUM(C21:E21)</f>
        <v>29</v>
      </c>
      <c r="G21" s="402" t="n">
        <v>1</v>
      </c>
      <c r="H21" s="404" t="n">
        <v>3</v>
      </c>
      <c r="I21" s="404" t="n">
        <v>6</v>
      </c>
      <c r="J21" s="404" t="n">
        <v>2</v>
      </c>
      <c r="K21" s="404" t="n">
        <v>0</v>
      </c>
      <c r="L21" s="403" t="n">
        <f aca="false">SUM(G21:K21)</f>
        <v>12</v>
      </c>
      <c r="M21" s="404" t="n">
        <v>0</v>
      </c>
      <c r="N21" s="404" t="n">
        <v>6</v>
      </c>
      <c r="O21" s="404" t="n">
        <v>8</v>
      </c>
      <c r="P21" s="404" t="n">
        <v>0</v>
      </c>
      <c r="Q21" s="404" t="n">
        <v>2</v>
      </c>
      <c r="R21" s="33" t="n">
        <f aca="false">SUM(M21:Q21)</f>
        <v>16</v>
      </c>
      <c r="S21" s="405" t="n">
        <v>8</v>
      </c>
      <c r="T21" s="405" t="n">
        <v>2</v>
      </c>
      <c r="U21" s="405" t="n">
        <v>0</v>
      </c>
      <c r="V21" s="405" t="n">
        <v>2</v>
      </c>
      <c r="W21" s="403" t="n">
        <f aca="false">SUM(S21:V21)</f>
        <v>12</v>
      </c>
      <c r="X21" s="229" t="n">
        <f aca="false">SUM(W21,R21,L21)</f>
        <v>40</v>
      </c>
      <c r="Y21" s="406" t="n">
        <v>1</v>
      </c>
      <c r="Z21" s="412" t="n">
        <v>2</v>
      </c>
      <c r="AA21" s="407" t="n">
        <f aca="false">SUM(Y21:Z21)</f>
        <v>3</v>
      </c>
      <c r="AB21" s="408" t="n">
        <v>0</v>
      </c>
      <c r="AC21" s="408" t="n">
        <v>6</v>
      </c>
      <c r="AD21" s="408" t="n">
        <v>1</v>
      </c>
      <c r="AE21" s="413" t="n">
        <v>0</v>
      </c>
      <c r="AF21" s="409" t="n">
        <f aca="false">SUM(AB21:AE21)</f>
        <v>7</v>
      </c>
      <c r="AG21" s="31" t="n">
        <v>46</v>
      </c>
    </row>
    <row r="22" customFormat="false" ht="32.25" hidden="false" customHeight="false" outlineLevel="0" collapsed="false">
      <c r="B22" s="400" t="s">
        <v>45</v>
      </c>
      <c r="C22" s="401" t="n">
        <v>6</v>
      </c>
      <c r="D22" s="410" t="n">
        <v>7</v>
      </c>
      <c r="E22" s="411" t="n">
        <v>4</v>
      </c>
      <c r="F22" s="229" t="n">
        <f aca="false">SUM(C22:E22)</f>
        <v>17</v>
      </c>
      <c r="G22" s="402" t="n">
        <v>0</v>
      </c>
      <c r="H22" s="404" t="n">
        <v>4</v>
      </c>
      <c r="I22" s="404" t="n">
        <v>0</v>
      </c>
      <c r="J22" s="404" t="n">
        <v>0</v>
      </c>
      <c r="K22" s="404" t="n">
        <v>0</v>
      </c>
      <c r="L22" s="403" t="n">
        <f aca="false">SUM(G22:K22)</f>
        <v>4</v>
      </c>
      <c r="M22" s="404" t="n">
        <v>0</v>
      </c>
      <c r="N22" s="404" t="n">
        <v>0</v>
      </c>
      <c r="O22" s="404" t="n">
        <v>5</v>
      </c>
      <c r="P22" s="404" t="n">
        <v>0</v>
      </c>
      <c r="Q22" s="404" t="n">
        <v>2</v>
      </c>
      <c r="R22" s="33" t="n">
        <f aca="false">SUM(M22:Q22)</f>
        <v>7</v>
      </c>
      <c r="S22" s="405" t="n">
        <v>11</v>
      </c>
      <c r="T22" s="405" t="n">
        <v>0</v>
      </c>
      <c r="U22" s="405" t="n">
        <v>0</v>
      </c>
      <c r="V22" s="405" t="n">
        <v>1</v>
      </c>
      <c r="W22" s="403" t="n">
        <f aca="false">SUM(S22:V22)</f>
        <v>12</v>
      </c>
      <c r="X22" s="229" t="n">
        <f aca="false">SUM(W22,R22,L22)</f>
        <v>23</v>
      </c>
      <c r="Y22" s="406" t="n">
        <v>1</v>
      </c>
      <c r="Z22" s="412" t="n">
        <v>1</v>
      </c>
      <c r="AA22" s="407" t="n">
        <f aca="false">SUM(Y22:Z22)</f>
        <v>2</v>
      </c>
      <c r="AB22" s="408" t="n">
        <v>1</v>
      </c>
      <c r="AC22" s="408" t="n">
        <v>6</v>
      </c>
      <c r="AD22" s="408" t="n">
        <v>0</v>
      </c>
      <c r="AE22" s="413" t="n">
        <v>0</v>
      </c>
      <c r="AF22" s="409" t="n">
        <f aca="false">SUM(AB22:AE22)</f>
        <v>7</v>
      </c>
      <c r="AG22" s="31" t="n">
        <v>22</v>
      </c>
    </row>
    <row r="23" customFormat="false" ht="32.25" hidden="false" customHeight="false" outlineLevel="0" collapsed="false">
      <c r="B23" s="400" t="s">
        <v>46</v>
      </c>
      <c r="C23" s="401" t="n">
        <v>7</v>
      </c>
      <c r="D23" s="410" t="n">
        <v>7</v>
      </c>
      <c r="E23" s="411" t="n">
        <v>8</v>
      </c>
      <c r="F23" s="229" t="n">
        <f aca="false">SUM(C23:E23)</f>
        <v>22</v>
      </c>
      <c r="G23" s="402" t="n">
        <v>2</v>
      </c>
      <c r="H23" s="404" t="n">
        <v>0</v>
      </c>
      <c r="I23" s="404" t="n">
        <v>1</v>
      </c>
      <c r="J23" s="404" t="n">
        <v>0</v>
      </c>
      <c r="K23" s="404" t="n">
        <v>0</v>
      </c>
      <c r="L23" s="403" t="n">
        <f aca="false">SUM(G23:K23)</f>
        <v>3</v>
      </c>
      <c r="M23" s="404" t="n">
        <v>0</v>
      </c>
      <c r="N23" s="404" t="n">
        <v>0</v>
      </c>
      <c r="O23" s="404" t="n">
        <v>6</v>
      </c>
      <c r="P23" s="404" t="n">
        <v>1</v>
      </c>
      <c r="Q23" s="404" t="n">
        <v>1</v>
      </c>
      <c r="R23" s="33" t="n">
        <f aca="false">SUM(M23:Q23)</f>
        <v>8</v>
      </c>
      <c r="S23" s="405" t="n">
        <v>20</v>
      </c>
      <c r="T23" s="405" t="n">
        <v>2</v>
      </c>
      <c r="U23" s="405" t="n">
        <v>2</v>
      </c>
      <c r="V23" s="405" t="n">
        <v>0</v>
      </c>
      <c r="W23" s="403" t="n">
        <f aca="false">SUM(S23:V23)</f>
        <v>24</v>
      </c>
      <c r="X23" s="229" t="n">
        <f aca="false">SUM(W23,R23,L23)</f>
        <v>35</v>
      </c>
      <c r="Y23" s="406" t="n">
        <v>1</v>
      </c>
      <c r="Z23" s="412" t="n">
        <v>2</v>
      </c>
      <c r="AA23" s="407" t="n">
        <f aca="false">SUM(Y23:Z23)</f>
        <v>3</v>
      </c>
      <c r="AB23" s="408" t="n">
        <v>0</v>
      </c>
      <c r="AC23" s="408" t="n">
        <v>6</v>
      </c>
      <c r="AD23" s="408" t="n">
        <v>0</v>
      </c>
      <c r="AE23" s="413" t="n">
        <v>1</v>
      </c>
      <c r="AF23" s="409" t="n">
        <f aca="false">SUM(AB23:AE23)</f>
        <v>7</v>
      </c>
      <c r="AG23" s="31" t="n">
        <v>12</v>
      </c>
    </row>
    <row r="24" s="49" customFormat="true" ht="32.25" hidden="false" customHeight="false" outlineLevel="0" collapsed="false">
      <c r="B24" s="400" t="s">
        <v>47</v>
      </c>
      <c r="C24" s="401" t="n">
        <v>11</v>
      </c>
      <c r="D24" s="410" t="n">
        <v>15</v>
      </c>
      <c r="E24" s="411" t="n">
        <v>7</v>
      </c>
      <c r="F24" s="414" t="n">
        <f aca="false">SUM(C24:E24)</f>
        <v>33</v>
      </c>
      <c r="G24" s="402" t="n">
        <v>1</v>
      </c>
      <c r="H24" s="404" t="n">
        <v>3</v>
      </c>
      <c r="I24" s="404" t="n">
        <v>6</v>
      </c>
      <c r="J24" s="404" t="n">
        <v>14</v>
      </c>
      <c r="K24" s="404" t="n">
        <v>0</v>
      </c>
      <c r="L24" s="403" t="n">
        <f aca="false">SUM(G24:K24)</f>
        <v>24</v>
      </c>
      <c r="M24" s="404" t="n">
        <v>0</v>
      </c>
      <c r="N24" s="404" t="n">
        <v>4</v>
      </c>
      <c r="O24" s="404" t="n">
        <v>2</v>
      </c>
      <c r="P24" s="404" t="n">
        <v>2</v>
      </c>
      <c r="Q24" s="404" t="n">
        <v>2</v>
      </c>
      <c r="R24" s="33" t="n">
        <f aca="false">SUM(M24:Q24)</f>
        <v>10</v>
      </c>
      <c r="S24" s="405" t="n">
        <v>13</v>
      </c>
      <c r="T24" s="405" t="n">
        <v>3</v>
      </c>
      <c r="U24" s="405" t="n">
        <v>0</v>
      </c>
      <c r="V24" s="405" t="n">
        <v>1</v>
      </c>
      <c r="W24" s="403" t="n">
        <f aca="false">SUM(S24:V24)</f>
        <v>17</v>
      </c>
      <c r="X24" s="229" t="n">
        <f aca="false">SUM(W24,R24,L24)</f>
        <v>51</v>
      </c>
      <c r="Y24" s="415" t="n">
        <v>0</v>
      </c>
      <c r="Z24" s="416" t="n">
        <v>6</v>
      </c>
      <c r="AA24" s="407" t="n">
        <f aca="false">SUM(Y24:Z24)</f>
        <v>6</v>
      </c>
      <c r="AB24" s="408" t="n">
        <v>2</v>
      </c>
      <c r="AC24" s="408" t="n">
        <v>16</v>
      </c>
      <c r="AD24" s="408" t="n">
        <v>2</v>
      </c>
      <c r="AE24" s="413" t="n">
        <v>4</v>
      </c>
      <c r="AF24" s="409" t="n">
        <f aca="false">SUM(AB24:AE24)</f>
        <v>24</v>
      </c>
      <c r="AG24" s="31" t="n">
        <v>68</v>
      </c>
    </row>
    <row r="25" s="57" customFormat="true" ht="37.5" hidden="false" customHeight="true" outlineLevel="0" collapsed="false">
      <c r="B25" s="417" t="s">
        <v>15</v>
      </c>
      <c r="C25" s="418" t="n">
        <f aca="false">SUM(C14:C24)</f>
        <v>139</v>
      </c>
      <c r="D25" s="419" t="n">
        <f aca="false">SUM(D14:D24)</f>
        <v>344</v>
      </c>
      <c r="E25" s="419" t="n">
        <f aca="false">SUM(E14:E24)</f>
        <v>459</v>
      </c>
      <c r="F25" s="420" t="n">
        <f aca="false">SUM(F14:F24)</f>
        <v>942</v>
      </c>
      <c r="G25" s="421" t="n">
        <f aca="false">SUM(G14:G24)</f>
        <v>121</v>
      </c>
      <c r="H25" s="421" t="n">
        <f aca="false">SUM(H14:H24)</f>
        <v>163</v>
      </c>
      <c r="I25" s="421" t="n">
        <f aca="false">SUM(I14:I24)</f>
        <v>104</v>
      </c>
      <c r="J25" s="421" t="n">
        <f aca="false">SUM(J14:J24)</f>
        <v>156</v>
      </c>
      <c r="K25" s="421" t="n">
        <f aca="false">SUM(K14:K24)</f>
        <v>24</v>
      </c>
      <c r="L25" s="422" t="n">
        <f aca="false">SUM(L14:L24)</f>
        <v>568</v>
      </c>
      <c r="M25" s="421" t="n">
        <f aca="false">SUM(M14:M24)</f>
        <v>26</v>
      </c>
      <c r="N25" s="421" t="n">
        <f aca="false">SUM(N14:N24)</f>
        <v>328</v>
      </c>
      <c r="O25" s="421" t="n">
        <f aca="false">SUM(O14:O24)</f>
        <v>172</v>
      </c>
      <c r="P25" s="421" t="n">
        <f aca="false">SUM(P14:P24)</f>
        <v>75</v>
      </c>
      <c r="Q25" s="421" t="n">
        <f aca="false">SUM(Q14:Q24)</f>
        <v>24</v>
      </c>
      <c r="R25" s="423" t="n">
        <f aca="false">SUM(R14:R24)</f>
        <v>625</v>
      </c>
      <c r="S25" s="421" t="n">
        <f aca="false">SUM(S14:S24)</f>
        <v>211</v>
      </c>
      <c r="T25" s="421" t="n">
        <f aca="false">SUM(T14:T24)</f>
        <v>17</v>
      </c>
      <c r="U25" s="421" t="n">
        <f aca="false">SUM(U14:U24)</f>
        <v>3</v>
      </c>
      <c r="V25" s="421" t="n">
        <f aca="false">SUM(V14:V24)</f>
        <v>26</v>
      </c>
      <c r="W25" s="421" t="n">
        <f aca="false">SUM(W14:W24)</f>
        <v>257</v>
      </c>
      <c r="X25" s="424" t="n">
        <f aca="false">SUM(X14:X24)</f>
        <v>1450</v>
      </c>
      <c r="Y25" s="425" t="n">
        <f aca="false">SUM(Y14:Y24)</f>
        <v>187</v>
      </c>
      <c r="Z25" s="425" t="n">
        <f aca="false">SUM(Z14:Z24)</f>
        <v>76</v>
      </c>
      <c r="AA25" s="421" t="n">
        <f aca="false">SUM(AA14:AA24)</f>
        <v>263</v>
      </c>
      <c r="AB25" s="421" t="n">
        <f aca="false">SUM(AB14:AB24)</f>
        <v>8</v>
      </c>
      <c r="AC25" s="421" t="n">
        <f aca="false">SUM(AC14:AC24)</f>
        <v>115</v>
      </c>
      <c r="AD25" s="421" t="n">
        <f aca="false">SUM(AD14:AD24)</f>
        <v>15</v>
      </c>
      <c r="AE25" s="421" t="n">
        <f aca="false">SUM(AE14:AE24)</f>
        <v>38</v>
      </c>
      <c r="AF25" s="424" t="n">
        <f aca="false">SUM(AF14:AF24)</f>
        <v>176</v>
      </c>
      <c r="AG25" s="426" t="n">
        <f aca="false">SUM(AG14:AG24)</f>
        <v>934</v>
      </c>
    </row>
    <row r="26" customFormat="false" ht="34.5" hidden="false" customHeight="false" outlineLevel="0" collapsed="false">
      <c r="A26" s="57"/>
      <c r="B26" s="427" t="s">
        <v>48</v>
      </c>
      <c r="C26" s="428" t="n">
        <f aca="false">SUM(C25:E25)</f>
        <v>942</v>
      </c>
      <c r="D26" s="428"/>
      <c r="E26" s="428"/>
      <c r="F26" s="428"/>
      <c r="G26" s="428" t="n">
        <f aca="false">SUM(G25:K25)</f>
        <v>568</v>
      </c>
      <c r="H26" s="428"/>
      <c r="I26" s="428"/>
      <c r="J26" s="428"/>
      <c r="K26" s="428"/>
      <c r="L26" s="428"/>
      <c r="M26" s="429" t="n">
        <f aca="false">SUM(M25:Q25)</f>
        <v>625</v>
      </c>
      <c r="N26" s="429"/>
      <c r="O26" s="429"/>
      <c r="P26" s="429"/>
      <c r="Q26" s="429"/>
      <c r="R26" s="429"/>
      <c r="S26" s="430" t="n">
        <f aca="false">SUM(S25:V25)</f>
        <v>257</v>
      </c>
      <c r="T26" s="430"/>
      <c r="U26" s="430"/>
      <c r="V26" s="430"/>
      <c r="W26" s="430"/>
      <c r="X26" s="429" t="n">
        <f aca="false">SUM(G26:W26)</f>
        <v>1450</v>
      </c>
      <c r="Y26" s="431" t="n">
        <f aca="false">SUM(Y25:Z25)</f>
        <v>263</v>
      </c>
      <c r="Z26" s="431"/>
      <c r="AA26" s="431"/>
      <c r="AB26" s="429" t="n">
        <f aca="false">SUM(AB25:AE25)</f>
        <v>176</v>
      </c>
      <c r="AC26" s="429"/>
      <c r="AD26" s="429"/>
      <c r="AE26" s="429"/>
      <c r="AF26" s="429"/>
      <c r="AG26" s="429" t="n">
        <f aca="false">SUM(AG25)</f>
        <v>934</v>
      </c>
    </row>
    <row r="27" customFormat="false" ht="24" hidden="false" customHeight="false" outlineLevel="0" collapsed="false">
      <c r="A27" s="57"/>
      <c r="B27" s="248"/>
      <c r="C27" s="432"/>
      <c r="D27" s="432"/>
      <c r="E27" s="432"/>
      <c r="F27" s="433"/>
      <c r="G27" s="434"/>
      <c r="H27" s="434"/>
      <c r="I27" s="434"/>
      <c r="J27" s="434"/>
      <c r="K27" s="434"/>
      <c r="L27" s="432"/>
      <c r="M27" s="435"/>
      <c r="N27" s="435"/>
      <c r="O27" s="435"/>
      <c r="P27" s="84"/>
      <c r="Q27" s="435"/>
      <c r="R27" s="84"/>
    </row>
    <row r="28" customFormat="false" ht="24" hidden="false" customHeight="true" outlineLevel="0" collapsed="false">
      <c r="B28" s="255" t="s">
        <v>105</v>
      </c>
      <c r="C28" s="432"/>
      <c r="D28" s="432"/>
      <c r="E28" s="432" t="s">
        <v>6</v>
      </c>
      <c r="F28" s="433"/>
      <c r="G28" s="436" t="str">
        <f aca="false">B28</f>
        <v>MARCH, 2016</v>
      </c>
      <c r="H28" s="436"/>
      <c r="I28" s="436"/>
      <c r="J28" s="436"/>
      <c r="K28" s="436"/>
      <c r="L28" s="432"/>
      <c r="M28" s="432" t="s">
        <v>6</v>
      </c>
      <c r="N28" s="432"/>
      <c r="O28" s="432"/>
      <c r="P28" s="433"/>
      <c r="Q28" s="437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4"/>
    </row>
    <row r="29" customFormat="false" ht="16.5" hidden="false" customHeight="false" outlineLevel="0" collapsed="false">
      <c r="B29" s="255"/>
      <c r="C29" s="435"/>
      <c r="D29" s="435"/>
      <c r="E29" s="435"/>
      <c r="F29" s="84"/>
      <c r="G29" s="435"/>
      <c r="H29" s="435"/>
      <c r="I29" s="435"/>
      <c r="J29" s="84"/>
      <c r="K29" s="435"/>
      <c r="L29" s="435"/>
      <c r="M29" s="435"/>
      <c r="N29" s="435"/>
      <c r="O29" s="435"/>
      <c r="P29" s="84"/>
      <c r="Q29" s="438"/>
      <c r="R29" s="0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9"/>
    </row>
    <row r="30" customFormat="false" ht="19.5" hidden="false" customHeight="true" outlineLevel="0" collapsed="false">
      <c r="B30" s="255"/>
      <c r="C30" s="439"/>
      <c r="D30" s="440"/>
      <c r="E30" s="440"/>
      <c r="F30" s="441"/>
      <c r="G30" s="440"/>
      <c r="H30" s="440"/>
      <c r="I30" s="440"/>
      <c r="J30" s="441"/>
      <c r="K30" s="440"/>
      <c r="L30" s="440"/>
      <c r="M30" s="440"/>
      <c r="N30" s="440"/>
      <c r="O30" s="440"/>
      <c r="P30" s="441"/>
      <c r="Q30" s="440"/>
      <c r="R30" s="442"/>
      <c r="S30" s="442"/>
      <c r="T30" s="442"/>
      <c r="U30" s="442"/>
      <c r="V30" s="442"/>
      <c r="W30" s="442"/>
      <c r="X30" s="442"/>
      <c r="Y30" s="442"/>
      <c r="Z30" s="442"/>
      <c r="AA30" s="442"/>
      <c r="AB30" s="442"/>
      <c r="AC30" s="442"/>
      <c r="AD30" s="442"/>
      <c r="AE30" s="442"/>
      <c r="AF30" s="442"/>
      <c r="AG30" s="443"/>
    </row>
    <row r="31" customFormat="false" ht="42" hidden="false" customHeight="false" outlineLevel="0" collapsed="false">
      <c r="B31" s="255"/>
      <c r="C31" s="268" t="n">
        <v>1030</v>
      </c>
      <c r="D31" s="268"/>
      <c r="E31" s="268"/>
      <c r="F31" s="444"/>
      <c r="G31" s="445" t="n">
        <v>700</v>
      </c>
      <c r="H31" s="445"/>
      <c r="I31" s="445"/>
      <c r="J31" s="445"/>
      <c r="K31" s="445"/>
      <c r="L31" s="445"/>
      <c r="M31" s="446" t="n">
        <v>746</v>
      </c>
      <c r="N31" s="446"/>
      <c r="O31" s="446"/>
      <c r="P31" s="446"/>
      <c r="Q31" s="446"/>
      <c r="R31" s="446"/>
      <c r="S31" s="447" t="n">
        <v>232</v>
      </c>
      <c r="T31" s="447"/>
      <c r="U31" s="447"/>
      <c r="V31" s="447"/>
      <c r="W31" s="447"/>
      <c r="X31" s="448" t="n">
        <v>1678</v>
      </c>
      <c r="Y31" s="449" t="n">
        <v>262</v>
      </c>
      <c r="Z31" s="449"/>
      <c r="AA31" s="449"/>
      <c r="AB31" s="450" t="n">
        <v>171</v>
      </c>
      <c r="AC31" s="450"/>
      <c r="AD31" s="450"/>
      <c r="AE31" s="450"/>
      <c r="AF31" s="450"/>
      <c r="AG31" s="451" t="n">
        <v>912</v>
      </c>
    </row>
    <row r="32" customFormat="false" ht="15" hidden="false" customHeight="false" outlineLevel="0" collapsed="false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0"/>
    </row>
    <row r="34" customFormat="false" ht="22.5" hidden="false" customHeight="true" outlineLevel="0" collapsed="false">
      <c r="R34" s="0"/>
    </row>
    <row r="35" customFormat="false" ht="15" hidden="false" customHeight="false" outlineLevel="0" collapsed="false">
      <c r="R35" s="0"/>
    </row>
    <row r="37" customFormat="false" ht="29.25" hidden="false" customHeight="true" outlineLevel="0" collapsed="false">
      <c r="B37" s="273" t="s">
        <v>106</v>
      </c>
      <c r="C37" s="1"/>
      <c r="D37" s="1"/>
      <c r="E37" s="83" t="s">
        <v>51</v>
      </c>
      <c r="F37" s="83"/>
      <c r="G37" s="83"/>
      <c r="H37" s="83"/>
      <c r="I37" s="83"/>
      <c r="J37" s="83"/>
      <c r="K37" s="84"/>
      <c r="L37" s="275"/>
      <c r="M37" s="275"/>
      <c r="N37" s="1" t="s">
        <v>6</v>
      </c>
      <c r="O37" s="1"/>
      <c r="P37" s="1"/>
      <c r="Q37" s="9"/>
      <c r="R37" s="0"/>
    </row>
    <row r="38" customFormat="false" ht="15.75" hidden="false" customHeight="false" outlineLevel="0" collapsed="false">
      <c r="B38" s="8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9"/>
      <c r="R38" s="0"/>
    </row>
    <row r="39" customFormat="false" ht="51.75" hidden="false" customHeight="false" outlineLevel="0" collapsed="false">
      <c r="B39" s="452" t="s">
        <v>52</v>
      </c>
      <c r="C39" s="453" t="s">
        <v>53</v>
      </c>
      <c r="D39" s="454" t="s">
        <v>54</v>
      </c>
      <c r="E39" s="454" t="s">
        <v>55</v>
      </c>
      <c r="F39" s="454" t="s">
        <v>56</v>
      </c>
      <c r="G39" s="454" t="s">
        <v>57</v>
      </c>
      <c r="H39" s="454" t="s">
        <v>58</v>
      </c>
      <c r="I39" s="454" t="s">
        <v>59</v>
      </c>
      <c r="J39" s="454" t="s">
        <v>60</v>
      </c>
      <c r="K39" s="454" t="s">
        <v>28</v>
      </c>
      <c r="L39" s="455" t="s">
        <v>61</v>
      </c>
      <c r="M39" s="456" t="s">
        <v>62</v>
      </c>
      <c r="N39" s="457" t="s">
        <v>63</v>
      </c>
      <c r="O39" s="457" t="s">
        <v>64</v>
      </c>
      <c r="P39" s="457" t="s">
        <v>65</v>
      </c>
      <c r="Q39" s="457" t="s">
        <v>66</v>
      </c>
      <c r="R39" s="457" t="s">
        <v>67</v>
      </c>
      <c r="S39" s="458" t="s">
        <v>68</v>
      </c>
      <c r="T39" s="459" t="s">
        <v>69</v>
      </c>
      <c r="U39" s="460" t="s">
        <v>70</v>
      </c>
      <c r="V39" s="461"/>
    </row>
    <row r="40" customFormat="false" ht="31.5" hidden="false" customHeight="false" outlineLevel="0" collapsed="false">
      <c r="B40" s="462" t="s">
        <v>71</v>
      </c>
      <c r="C40" s="285" t="n">
        <v>0</v>
      </c>
      <c r="D40" s="286" t="n">
        <v>0</v>
      </c>
      <c r="E40" s="286" t="n">
        <v>0</v>
      </c>
      <c r="F40" s="286" t="n">
        <v>0</v>
      </c>
      <c r="G40" s="286" t="n">
        <v>0</v>
      </c>
      <c r="H40" s="286" t="n">
        <v>0</v>
      </c>
      <c r="I40" s="286" t="n">
        <v>0</v>
      </c>
      <c r="J40" s="286" t="n">
        <v>0</v>
      </c>
      <c r="K40" s="286" t="n">
        <v>0</v>
      </c>
      <c r="L40" s="94" t="n">
        <f aca="false">SUM(C40:K40)</f>
        <v>0</v>
      </c>
      <c r="M40" s="463" t="n">
        <v>0</v>
      </c>
      <c r="N40" s="464" t="n">
        <v>0</v>
      </c>
      <c r="O40" s="464" t="n">
        <v>0</v>
      </c>
      <c r="P40" s="464" t="n">
        <v>0</v>
      </c>
      <c r="Q40" s="464" t="n">
        <v>0</v>
      </c>
      <c r="R40" s="464" t="n">
        <v>0</v>
      </c>
      <c r="S40" s="465" t="n">
        <v>0</v>
      </c>
      <c r="T40" s="466" t="n">
        <v>0</v>
      </c>
      <c r="U40" s="467" t="n">
        <v>0</v>
      </c>
      <c r="V40" s="468"/>
    </row>
    <row r="41" customFormat="false" ht="31.5" hidden="false" customHeight="false" outlineLevel="0" collapsed="false">
      <c r="B41" s="469" t="s">
        <v>44</v>
      </c>
      <c r="C41" s="293" t="n">
        <v>0</v>
      </c>
      <c r="D41" s="294" t="n">
        <v>0</v>
      </c>
      <c r="E41" s="294" t="n">
        <v>0</v>
      </c>
      <c r="F41" s="294" t="n">
        <v>0</v>
      </c>
      <c r="G41" s="294" t="n">
        <v>0</v>
      </c>
      <c r="H41" s="294" t="n">
        <v>0</v>
      </c>
      <c r="I41" s="294" t="n">
        <v>0</v>
      </c>
      <c r="J41" s="294" t="n">
        <v>0</v>
      </c>
      <c r="K41" s="294" t="n">
        <v>0</v>
      </c>
      <c r="L41" s="94" t="n">
        <f aca="false">SUM(C41:K41)</f>
        <v>0</v>
      </c>
      <c r="M41" s="295" t="n">
        <v>0</v>
      </c>
      <c r="N41" s="296" t="n">
        <v>0</v>
      </c>
      <c r="O41" s="296" t="n">
        <v>0</v>
      </c>
      <c r="P41" s="296" t="n">
        <v>0</v>
      </c>
      <c r="Q41" s="296" t="n">
        <v>0</v>
      </c>
      <c r="R41" s="296" t="n">
        <v>0</v>
      </c>
      <c r="S41" s="297" t="n">
        <v>0</v>
      </c>
      <c r="T41" s="298" t="n">
        <v>0</v>
      </c>
      <c r="U41" s="299" t="n">
        <v>0</v>
      </c>
      <c r="V41" s="470"/>
    </row>
    <row r="42" customFormat="false" ht="31.5" hidden="false" customHeight="false" outlineLevel="0" collapsed="false">
      <c r="B42" s="469" t="s">
        <v>72</v>
      </c>
      <c r="C42" s="293" t="n">
        <v>0</v>
      </c>
      <c r="D42" s="294" t="n">
        <v>0</v>
      </c>
      <c r="E42" s="294" t="n">
        <v>0</v>
      </c>
      <c r="F42" s="294" t="n">
        <v>0</v>
      </c>
      <c r="G42" s="294" t="n">
        <v>0</v>
      </c>
      <c r="H42" s="294" t="n">
        <v>1</v>
      </c>
      <c r="I42" s="294" t="n">
        <v>1</v>
      </c>
      <c r="J42" s="294" t="n">
        <v>0</v>
      </c>
      <c r="K42" s="294" t="n">
        <v>0</v>
      </c>
      <c r="L42" s="94" t="n">
        <f aca="false">SUM(C42:K42)</f>
        <v>2</v>
      </c>
      <c r="M42" s="295" t="n">
        <v>0</v>
      </c>
      <c r="N42" s="296" t="n">
        <v>0</v>
      </c>
      <c r="O42" s="296" t="n">
        <v>0</v>
      </c>
      <c r="P42" s="296" t="n">
        <v>2</v>
      </c>
      <c r="Q42" s="296" t="n">
        <v>0</v>
      </c>
      <c r="R42" s="296" t="n">
        <v>0</v>
      </c>
      <c r="S42" s="297" t="n">
        <v>0</v>
      </c>
      <c r="T42" s="298" t="n">
        <v>0</v>
      </c>
      <c r="U42" s="299" t="n">
        <v>0</v>
      </c>
      <c r="V42" s="470"/>
    </row>
    <row r="43" customFormat="false" ht="31.5" hidden="false" customHeight="false" outlineLevel="0" collapsed="false">
      <c r="B43" s="469" t="s">
        <v>73</v>
      </c>
      <c r="C43" s="293" t="n">
        <v>20</v>
      </c>
      <c r="D43" s="294" t="n">
        <v>0</v>
      </c>
      <c r="E43" s="294" t="n">
        <v>4</v>
      </c>
      <c r="F43" s="294" t="n">
        <v>0</v>
      </c>
      <c r="G43" s="294" t="n">
        <v>32</v>
      </c>
      <c r="H43" s="294" t="n">
        <v>32</v>
      </c>
      <c r="I43" s="294" t="n">
        <v>2</v>
      </c>
      <c r="J43" s="294" t="n">
        <v>3</v>
      </c>
      <c r="K43" s="294" t="n">
        <v>3</v>
      </c>
      <c r="L43" s="94" t="n">
        <f aca="false">SUM(C43:K43)</f>
        <v>96</v>
      </c>
      <c r="M43" s="295" t="n">
        <v>95</v>
      </c>
      <c r="N43" s="296" t="n">
        <v>94</v>
      </c>
      <c r="O43" s="296" t="n">
        <v>0</v>
      </c>
      <c r="P43" s="296" t="n">
        <v>1</v>
      </c>
      <c r="Q43" s="296" t="n">
        <v>0</v>
      </c>
      <c r="R43" s="296" t="n">
        <v>0</v>
      </c>
      <c r="S43" s="297" t="n">
        <v>1</v>
      </c>
      <c r="T43" s="298" t="n">
        <v>41126</v>
      </c>
      <c r="U43" s="299" t="n">
        <v>41126</v>
      </c>
      <c r="V43" s="470"/>
    </row>
    <row r="44" customFormat="false" ht="31.5" hidden="false" customHeight="false" outlineLevel="0" collapsed="false">
      <c r="B44" s="469" t="s">
        <v>38</v>
      </c>
      <c r="C44" s="293" t="n">
        <v>3</v>
      </c>
      <c r="D44" s="294" t="n">
        <v>1</v>
      </c>
      <c r="E44" s="294" t="n">
        <v>1</v>
      </c>
      <c r="F44" s="294" t="n">
        <v>0</v>
      </c>
      <c r="G44" s="294" t="n">
        <v>0</v>
      </c>
      <c r="H44" s="294" t="n">
        <v>1</v>
      </c>
      <c r="I44" s="294" t="n">
        <v>0</v>
      </c>
      <c r="J44" s="294" t="n">
        <v>1</v>
      </c>
      <c r="K44" s="294" t="n">
        <v>1</v>
      </c>
      <c r="L44" s="94" t="n">
        <f aca="false">SUM(C44:K44)</f>
        <v>8</v>
      </c>
      <c r="M44" s="295" t="n">
        <v>6</v>
      </c>
      <c r="N44" s="296" t="n">
        <v>2</v>
      </c>
      <c r="O44" s="296" t="n">
        <v>3</v>
      </c>
      <c r="P44" s="296" t="n">
        <v>2</v>
      </c>
      <c r="Q44" s="296" t="n">
        <v>1</v>
      </c>
      <c r="R44" s="296" t="n">
        <v>0</v>
      </c>
      <c r="S44" s="297" t="n">
        <v>0</v>
      </c>
      <c r="T44" s="298" t="n">
        <v>660</v>
      </c>
      <c r="U44" s="299" t="n">
        <v>660</v>
      </c>
      <c r="V44" s="470"/>
    </row>
    <row r="45" customFormat="false" ht="31.5" hidden="false" customHeight="false" outlineLevel="0" collapsed="false">
      <c r="B45" s="469" t="s">
        <v>39</v>
      </c>
      <c r="C45" s="293" t="n">
        <v>3</v>
      </c>
      <c r="D45" s="294" t="n">
        <v>0</v>
      </c>
      <c r="E45" s="294" t="n">
        <v>0</v>
      </c>
      <c r="F45" s="294" t="n">
        <v>2</v>
      </c>
      <c r="G45" s="294" t="n">
        <v>0</v>
      </c>
      <c r="H45" s="294" t="n">
        <v>7</v>
      </c>
      <c r="I45" s="294" t="n">
        <v>2</v>
      </c>
      <c r="J45" s="294" t="n">
        <v>2</v>
      </c>
      <c r="K45" s="294" t="n">
        <v>6</v>
      </c>
      <c r="L45" s="94" t="n">
        <f aca="false">SUM(C45:K45)</f>
        <v>22</v>
      </c>
      <c r="M45" s="295" t="n">
        <v>22</v>
      </c>
      <c r="N45" s="296" t="n">
        <v>16</v>
      </c>
      <c r="O45" s="296" t="n">
        <v>6</v>
      </c>
      <c r="P45" s="296" t="n">
        <v>0</v>
      </c>
      <c r="Q45" s="296" t="n">
        <v>0</v>
      </c>
      <c r="R45" s="296" t="n">
        <v>0</v>
      </c>
      <c r="S45" s="297" t="n">
        <v>0</v>
      </c>
      <c r="T45" s="298" t="n">
        <v>2200</v>
      </c>
      <c r="U45" s="299" t="n">
        <v>2200</v>
      </c>
      <c r="V45" s="470"/>
    </row>
    <row r="46" customFormat="false" ht="31.5" hidden="false" customHeight="false" outlineLevel="0" collapsed="false">
      <c r="B46" s="469" t="s">
        <v>40</v>
      </c>
      <c r="C46" s="293" t="n">
        <v>21</v>
      </c>
      <c r="D46" s="294" t="n">
        <v>5</v>
      </c>
      <c r="E46" s="294" t="n">
        <v>1</v>
      </c>
      <c r="F46" s="294" t="n">
        <v>0</v>
      </c>
      <c r="G46" s="294" t="n">
        <v>0</v>
      </c>
      <c r="H46" s="294" t="n">
        <v>3</v>
      </c>
      <c r="I46" s="294" t="n">
        <v>1</v>
      </c>
      <c r="J46" s="294" t="n">
        <v>0</v>
      </c>
      <c r="K46" s="294" t="n">
        <v>6</v>
      </c>
      <c r="L46" s="94" t="n">
        <f aca="false">SUM(C46:K46)</f>
        <v>37</v>
      </c>
      <c r="M46" s="295" t="n">
        <v>10</v>
      </c>
      <c r="N46" s="296" t="n">
        <v>8</v>
      </c>
      <c r="O46" s="296" t="n">
        <v>2</v>
      </c>
      <c r="P46" s="296" t="n">
        <v>27</v>
      </c>
      <c r="Q46" s="296" t="n">
        <v>0</v>
      </c>
      <c r="R46" s="296" t="n">
        <v>0</v>
      </c>
      <c r="S46" s="297" t="n">
        <v>0</v>
      </c>
      <c r="T46" s="298" t="n">
        <v>2070</v>
      </c>
      <c r="U46" s="299" t="n">
        <v>2070</v>
      </c>
      <c r="V46" s="470"/>
    </row>
    <row r="47" customFormat="false" ht="31.5" hidden="false" customHeight="false" outlineLevel="0" collapsed="false">
      <c r="B47" s="469" t="s">
        <v>43</v>
      </c>
      <c r="C47" s="293" t="n">
        <v>2</v>
      </c>
      <c r="D47" s="294" t="n">
        <v>0</v>
      </c>
      <c r="E47" s="294" t="n">
        <v>0</v>
      </c>
      <c r="F47" s="294" t="n">
        <v>5</v>
      </c>
      <c r="G47" s="294" t="n">
        <v>16</v>
      </c>
      <c r="H47" s="294" t="n">
        <v>17</v>
      </c>
      <c r="I47" s="294" t="n">
        <v>0</v>
      </c>
      <c r="J47" s="294" t="n">
        <v>3</v>
      </c>
      <c r="K47" s="294" t="n">
        <v>2</v>
      </c>
      <c r="L47" s="94" t="n">
        <f aca="false">SUM(C47:K47)</f>
        <v>45</v>
      </c>
      <c r="M47" s="295" t="n">
        <v>45</v>
      </c>
      <c r="N47" s="296" t="n">
        <v>27</v>
      </c>
      <c r="O47" s="296" t="n">
        <v>10</v>
      </c>
      <c r="P47" s="296" t="n">
        <v>0</v>
      </c>
      <c r="Q47" s="296" t="n">
        <v>8</v>
      </c>
      <c r="R47" s="296" t="n">
        <v>0</v>
      </c>
      <c r="S47" s="297" t="n">
        <v>0</v>
      </c>
      <c r="T47" s="298" t="n">
        <v>8000</v>
      </c>
      <c r="U47" s="299" t="n">
        <v>7880</v>
      </c>
      <c r="V47" s="470"/>
    </row>
    <row r="48" customFormat="false" ht="31.5" hidden="false" customHeight="false" outlineLevel="0" collapsed="false">
      <c r="B48" s="469" t="s">
        <v>74</v>
      </c>
      <c r="C48" s="293" t="n">
        <v>0</v>
      </c>
      <c r="D48" s="294" t="n">
        <v>3</v>
      </c>
      <c r="E48" s="294" t="n">
        <v>3</v>
      </c>
      <c r="F48" s="294" t="n">
        <v>8</v>
      </c>
      <c r="G48" s="294" t="n">
        <v>0</v>
      </c>
      <c r="H48" s="294" t="n">
        <v>25</v>
      </c>
      <c r="I48" s="294" t="n">
        <v>3</v>
      </c>
      <c r="J48" s="294" t="n">
        <v>7</v>
      </c>
      <c r="K48" s="294" t="n">
        <v>6</v>
      </c>
      <c r="L48" s="94" t="n">
        <f aca="false">SUM(C48:K48)</f>
        <v>55</v>
      </c>
      <c r="M48" s="295" t="n">
        <v>55</v>
      </c>
      <c r="N48" s="296" t="n">
        <v>43</v>
      </c>
      <c r="O48" s="296" t="n">
        <v>11</v>
      </c>
      <c r="P48" s="296" t="n">
        <v>0</v>
      </c>
      <c r="Q48" s="296" t="n">
        <v>0</v>
      </c>
      <c r="R48" s="296" t="n">
        <v>0</v>
      </c>
      <c r="S48" s="297" t="n">
        <v>1</v>
      </c>
      <c r="T48" s="298" t="n">
        <v>17780</v>
      </c>
      <c r="U48" s="299" t="n">
        <v>17780</v>
      </c>
      <c r="V48" s="470"/>
    </row>
    <row r="49" customFormat="false" ht="31.5" hidden="false" customHeight="false" outlineLevel="0" collapsed="false">
      <c r="B49" s="469" t="s">
        <v>42</v>
      </c>
      <c r="C49" s="293" t="n">
        <v>0</v>
      </c>
      <c r="D49" s="294" t="n">
        <v>0</v>
      </c>
      <c r="E49" s="294" t="n">
        <v>3</v>
      </c>
      <c r="F49" s="294" t="n">
        <v>7</v>
      </c>
      <c r="G49" s="294" t="n">
        <v>15</v>
      </c>
      <c r="H49" s="294" t="n">
        <v>13</v>
      </c>
      <c r="I49" s="294" t="n">
        <v>2</v>
      </c>
      <c r="J49" s="294" t="n">
        <v>3</v>
      </c>
      <c r="K49" s="294" t="n">
        <v>2</v>
      </c>
      <c r="L49" s="94" t="n">
        <f aca="false">SUM(C49:K49)</f>
        <v>45</v>
      </c>
      <c r="M49" s="295" t="n">
        <v>40</v>
      </c>
      <c r="N49" s="296" t="n">
        <v>36</v>
      </c>
      <c r="O49" s="296" t="n">
        <v>4</v>
      </c>
      <c r="P49" s="296" t="n">
        <v>5</v>
      </c>
      <c r="Q49" s="296" t="n">
        <v>0</v>
      </c>
      <c r="R49" s="296" t="n">
        <v>0</v>
      </c>
      <c r="S49" s="297" t="n">
        <v>0</v>
      </c>
      <c r="T49" s="298" t="n">
        <v>9640</v>
      </c>
      <c r="U49" s="299" t="n">
        <v>9640</v>
      </c>
      <c r="V49" s="470"/>
    </row>
    <row r="50" customFormat="false" ht="32.25" hidden="false" customHeight="false" outlineLevel="0" collapsed="false">
      <c r="B50" s="471" t="s">
        <v>37</v>
      </c>
      <c r="C50" s="302" t="n">
        <v>0</v>
      </c>
      <c r="D50" s="303" t="n">
        <v>0</v>
      </c>
      <c r="E50" s="303" t="n">
        <v>1</v>
      </c>
      <c r="F50" s="303" t="n">
        <v>4</v>
      </c>
      <c r="G50" s="303" t="n">
        <v>10</v>
      </c>
      <c r="H50" s="303" t="n">
        <v>15</v>
      </c>
      <c r="I50" s="303" t="n">
        <v>24</v>
      </c>
      <c r="J50" s="303" t="n">
        <v>10</v>
      </c>
      <c r="K50" s="303" t="n">
        <v>27</v>
      </c>
      <c r="L50" s="94" t="n">
        <f aca="false">SUM(C50:K50)</f>
        <v>91</v>
      </c>
      <c r="M50" s="304" t="n">
        <v>84</v>
      </c>
      <c r="N50" s="305" t="n">
        <v>75</v>
      </c>
      <c r="O50" s="305" t="n">
        <v>5</v>
      </c>
      <c r="P50" s="305" t="n">
        <v>6</v>
      </c>
      <c r="Q50" s="305" t="n">
        <v>3</v>
      </c>
      <c r="R50" s="305" t="n">
        <v>0</v>
      </c>
      <c r="S50" s="306" t="n">
        <v>1</v>
      </c>
      <c r="T50" s="307" t="n">
        <v>73820</v>
      </c>
      <c r="U50" s="308" t="n">
        <v>73820</v>
      </c>
      <c r="V50" s="470"/>
    </row>
    <row r="51" customFormat="false" ht="29.25" hidden="false" customHeight="false" outlineLevel="0" collapsed="false">
      <c r="B51" s="472" t="s">
        <v>15</v>
      </c>
      <c r="C51" s="310" t="n">
        <f aca="false">SUM(C40:C50)</f>
        <v>49</v>
      </c>
      <c r="D51" s="310" t="n">
        <f aca="false">SUM(D40:D50)</f>
        <v>9</v>
      </c>
      <c r="E51" s="310" t="n">
        <f aca="false">SUM(E40:E50)</f>
        <v>13</v>
      </c>
      <c r="F51" s="310" t="n">
        <f aca="false">SUM(F40:F50)</f>
        <v>26</v>
      </c>
      <c r="G51" s="310" t="n">
        <f aca="false">SUM(G40:G50)</f>
        <v>73</v>
      </c>
      <c r="H51" s="310" t="n">
        <f aca="false">SUM(H40:H50)</f>
        <v>114</v>
      </c>
      <c r="I51" s="310" t="n">
        <f aca="false">SUM(I40:I50)</f>
        <v>35</v>
      </c>
      <c r="J51" s="310" t="n">
        <f aca="false">SUM(J40:J50)</f>
        <v>29</v>
      </c>
      <c r="K51" s="310" t="n">
        <f aca="false">SUM(K40:K50)</f>
        <v>53</v>
      </c>
      <c r="L51" s="310" t="n">
        <f aca="false">SUM(L40:L50)</f>
        <v>401</v>
      </c>
      <c r="M51" s="310" t="n">
        <f aca="false">SUM(M40:M50)</f>
        <v>357</v>
      </c>
      <c r="N51" s="310" t="n">
        <f aca="false">SUM(N40:N50)</f>
        <v>301</v>
      </c>
      <c r="O51" s="310" t="n">
        <f aca="false">SUM(O40:O50)</f>
        <v>41</v>
      </c>
      <c r="P51" s="310" t="n">
        <f aca="false">SUM(P40:P50)</f>
        <v>43</v>
      </c>
      <c r="Q51" s="310" t="n">
        <f aca="false">SUM(Q40:Q50)</f>
        <v>12</v>
      </c>
      <c r="R51" s="310" t="n">
        <f aca="false">SUM(R40:R50)</f>
        <v>0</v>
      </c>
      <c r="S51" s="310" t="n">
        <f aca="false">SUM(S40:S50)</f>
        <v>3</v>
      </c>
      <c r="T51" s="310" t="n">
        <f aca="false">SUM(T40:T50)</f>
        <v>155296</v>
      </c>
      <c r="U51" s="310" t="n">
        <f aca="false">SUM(U40:U50)</f>
        <v>155176</v>
      </c>
      <c r="V51" s="473"/>
    </row>
    <row r="52" customFormat="false" ht="15" hidden="false" customHeight="false" outlineLevel="0" collapsed="false">
      <c r="B52" s="8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9"/>
      <c r="R52" s="0"/>
    </row>
    <row r="53" customFormat="false" ht="15" hidden="false" customHeight="false" outlineLevel="0" collapsed="false">
      <c r="B53" s="8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9"/>
      <c r="R53" s="0"/>
    </row>
    <row r="54" customFormat="false" ht="18.75" hidden="false" customHeight="false" outlineLevel="0" collapsed="false">
      <c r="B54" s="115"/>
      <c r="C54" s="116"/>
      <c r="D54" s="116"/>
      <c r="E54" s="116"/>
      <c r="F54" s="116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117"/>
      <c r="R54" s="0"/>
    </row>
    <row r="55" customFormat="false" ht="15" hidden="false" customHeight="false" outlineLevel="0" collapsed="false">
      <c r="B55" s="311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117"/>
      <c r="R55" s="0"/>
    </row>
    <row r="56" customFormat="false" ht="15.75" hidden="false" customHeight="false" outlineLevel="0" collapsed="false">
      <c r="B56" s="118"/>
      <c r="C56" s="119"/>
      <c r="D56" s="119"/>
      <c r="E56" s="119"/>
      <c r="F56" s="119"/>
      <c r="G56" s="119"/>
      <c r="H56" s="119"/>
      <c r="I56" s="119"/>
      <c r="J56" s="119"/>
      <c r="K56" s="119"/>
      <c r="L56" s="119"/>
      <c r="M56" s="119"/>
      <c r="N56" s="119"/>
      <c r="O56" s="119"/>
      <c r="P56" s="119"/>
      <c r="Q56" s="120"/>
      <c r="R56" s="0"/>
    </row>
    <row r="57" customFormat="false" ht="15" hidden="false" customHeight="true" outlineLevel="0" collapsed="false">
      <c r="B57" s="121" t="s">
        <v>75</v>
      </c>
      <c r="C57" s="121"/>
      <c r="D57" s="121"/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0"/>
    </row>
    <row r="58" customFormat="false" ht="15" hidden="false" customHeight="false" outlineLevel="0" collapsed="false">
      <c r="B58" s="121"/>
      <c r="C58" s="121"/>
      <c r="D58" s="121"/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0"/>
    </row>
    <row r="59" customFormat="false" ht="15.75" hidden="false" customHeight="false" outlineLevel="0" collapsed="false">
      <c r="B59" s="121"/>
      <c r="C59" s="121"/>
      <c r="D59" s="121"/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0"/>
    </row>
    <row r="60" customFormat="false" ht="15.75" hidden="false" customHeight="false" outlineLevel="0" collapsed="false">
      <c r="B60" s="8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9"/>
      <c r="R60" s="0"/>
    </row>
    <row r="61" customFormat="false" ht="24" hidden="false" customHeight="false" outlineLevel="0" collapsed="false">
      <c r="B61" s="389" t="s">
        <v>4</v>
      </c>
      <c r="C61" s="389"/>
      <c r="D61" s="12" t="str">
        <f aca="false">D8</f>
        <v>MARCH, 2017</v>
      </c>
      <c r="E61" s="12"/>
      <c r="F61" s="12"/>
      <c r="G61" s="12"/>
      <c r="H61" s="1"/>
      <c r="I61" s="1"/>
      <c r="J61" s="1"/>
      <c r="K61" s="1"/>
      <c r="L61" s="1"/>
      <c r="M61" s="1"/>
      <c r="N61" s="1"/>
      <c r="O61" s="1"/>
      <c r="P61" s="1"/>
      <c r="Q61" s="9"/>
      <c r="R61" s="0"/>
    </row>
    <row r="62" customFormat="false" ht="15.75" hidden="false" customHeight="false" outlineLevel="0" collapsed="false">
      <c r="B62" s="8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9"/>
      <c r="R62" s="0"/>
    </row>
    <row r="63" customFormat="false" ht="15.75" hidden="false" customHeight="true" outlineLevel="0" collapsed="false">
      <c r="B63" s="17" t="s">
        <v>76</v>
      </c>
      <c r="C63" s="24" t="s">
        <v>8</v>
      </c>
      <c r="D63" s="24"/>
      <c r="E63" s="24"/>
      <c r="F63" s="24"/>
      <c r="G63" s="90" t="s">
        <v>9</v>
      </c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24" t="s">
        <v>10</v>
      </c>
      <c r="Z63" s="24"/>
      <c r="AA63" s="24"/>
      <c r="AB63" s="24" t="s">
        <v>11</v>
      </c>
      <c r="AC63" s="24"/>
      <c r="AD63" s="24"/>
      <c r="AE63" s="24"/>
      <c r="AF63" s="24"/>
      <c r="AG63" s="390" t="s">
        <v>12</v>
      </c>
    </row>
    <row r="64" customFormat="false" ht="15.75" hidden="false" customHeight="true" outlineLevel="0" collapsed="false">
      <c r="B64" s="17"/>
      <c r="C64" s="24"/>
      <c r="D64" s="24"/>
      <c r="E64" s="24"/>
      <c r="F64" s="24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24"/>
      <c r="Z64" s="24"/>
      <c r="AA64" s="24"/>
      <c r="AB64" s="24" t="s">
        <v>13</v>
      </c>
      <c r="AC64" s="24"/>
      <c r="AD64" s="24" t="s">
        <v>14</v>
      </c>
      <c r="AE64" s="24"/>
      <c r="AF64" s="90" t="s">
        <v>15</v>
      </c>
      <c r="AG64" s="390"/>
    </row>
    <row r="65" customFormat="false" ht="47.25" hidden="false" customHeight="true" outlineLevel="0" collapsed="false">
      <c r="B65" s="17"/>
      <c r="C65" s="90" t="s">
        <v>16</v>
      </c>
      <c r="D65" s="90" t="s">
        <v>17</v>
      </c>
      <c r="E65" s="91" t="s">
        <v>18</v>
      </c>
      <c r="F65" s="24" t="s">
        <v>15</v>
      </c>
      <c r="G65" s="24" t="s">
        <v>19</v>
      </c>
      <c r="H65" s="24"/>
      <c r="I65" s="24"/>
      <c r="J65" s="24"/>
      <c r="K65" s="24"/>
      <c r="L65" s="24"/>
      <c r="M65" s="24" t="s">
        <v>20</v>
      </c>
      <c r="N65" s="24"/>
      <c r="O65" s="24"/>
      <c r="P65" s="24"/>
      <c r="Q65" s="24"/>
      <c r="R65" s="24"/>
      <c r="S65" s="24" t="s">
        <v>21</v>
      </c>
      <c r="T65" s="24"/>
      <c r="U65" s="24"/>
      <c r="V65" s="24"/>
      <c r="W65" s="24"/>
      <c r="X65" s="24" t="s">
        <v>15</v>
      </c>
      <c r="Y65" s="24"/>
      <c r="Z65" s="24"/>
      <c r="AA65" s="24"/>
      <c r="AB65" s="394" t="s">
        <v>22</v>
      </c>
      <c r="AC65" s="394" t="s">
        <v>23</v>
      </c>
      <c r="AD65" s="394" t="s">
        <v>22</v>
      </c>
      <c r="AE65" s="474" t="s">
        <v>23</v>
      </c>
      <c r="AF65" s="90"/>
      <c r="AG65" s="390"/>
    </row>
    <row r="66" customFormat="false" ht="24.75" hidden="false" customHeight="true" outlineLevel="0" collapsed="false">
      <c r="B66" s="17"/>
      <c r="C66" s="90"/>
      <c r="D66" s="90"/>
      <c r="E66" s="91"/>
      <c r="F66" s="24"/>
      <c r="G66" s="475" t="s">
        <v>24</v>
      </c>
      <c r="H66" s="475" t="s">
        <v>25</v>
      </c>
      <c r="I66" s="475" t="s">
        <v>26</v>
      </c>
      <c r="J66" s="475" t="s">
        <v>27</v>
      </c>
      <c r="K66" s="475" t="s">
        <v>28</v>
      </c>
      <c r="L66" s="476" t="s">
        <v>15</v>
      </c>
      <c r="M66" s="475" t="s">
        <v>25</v>
      </c>
      <c r="N66" s="477" t="s">
        <v>29</v>
      </c>
      <c r="O66" s="475" t="s">
        <v>30</v>
      </c>
      <c r="P66" s="475" t="s">
        <v>26</v>
      </c>
      <c r="Q66" s="477" t="s">
        <v>31</v>
      </c>
      <c r="R66" s="478" t="s">
        <v>15</v>
      </c>
      <c r="S66" s="475" t="s">
        <v>21</v>
      </c>
      <c r="T66" s="477" t="s">
        <v>32</v>
      </c>
      <c r="U66" s="478" t="s">
        <v>33</v>
      </c>
      <c r="V66" s="479" t="s">
        <v>104</v>
      </c>
      <c r="W66" s="477" t="s">
        <v>15</v>
      </c>
      <c r="X66" s="24"/>
      <c r="Y66" s="394" t="s">
        <v>35</v>
      </c>
      <c r="Z66" s="474" t="s">
        <v>36</v>
      </c>
      <c r="AA66" s="394" t="s">
        <v>15</v>
      </c>
      <c r="AB66" s="394"/>
      <c r="AC66" s="394"/>
      <c r="AD66" s="394"/>
      <c r="AE66" s="474"/>
      <c r="AF66" s="90"/>
      <c r="AG66" s="390"/>
    </row>
    <row r="67" customFormat="false" ht="34.5" hidden="false" customHeight="false" outlineLevel="0" collapsed="false">
      <c r="B67" s="480" t="s">
        <v>77</v>
      </c>
      <c r="C67" s="481" t="n">
        <v>5</v>
      </c>
      <c r="D67" s="482" t="n">
        <v>40</v>
      </c>
      <c r="E67" s="483" t="n">
        <v>27</v>
      </c>
      <c r="F67" s="484" t="n">
        <f aca="false">SUM(C67:E67)</f>
        <v>72</v>
      </c>
      <c r="G67" s="485" t="n">
        <v>6</v>
      </c>
      <c r="H67" s="486" t="n">
        <v>26</v>
      </c>
      <c r="I67" s="486" t="n">
        <v>21</v>
      </c>
      <c r="J67" s="486" t="n">
        <v>12</v>
      </c>
      <c r="K67" s="487" t="n">
        <v>0</v>
      </c>
      <c r="L67" s="488" t="n">
        <f aca="false">SUM(G67:K67)</f>
        <v>65</v>
      </c>
      <c r="M67" s="401" t="n">
        <v>0</v>
      </c>
      <c r="N67" s="410" t="n">
        <v>29</v>
      </c>
      <c r="O67" s="410" t="n">
        <v>13</v>
      </c>
      <c r="P67" s="410" t="n">
        <v>0</v>
      </c>
      <c r="Q67" s="411" t="n">
        <v>0</v>
      </c>
      <c r="R67" s="489" t="n">
        <f aca="false">SUM(M67:Q67)</f>
        <v>42</v>
      </c>
      <c r="S67" s="490" t="n">
        <v>11</v>
      </c>
      <c r="T67" s="491" t="n">
        <v>1</v>
      </c>
      <c r="U67" s="491" t="n">
        <v>0</v>
      </c>
      <c r="V67" s="491" t="n">
        <v>0</v>
      </c>
      <c r="W67" s="492" t="n">
        <f aca="false">SUM(S67:V67)</f>
        <v>12</v>
      </c>
      <c r="X67" s="493" t="n">
        <f aca="false">SUM(W67,R67,L67)</f>
        <v>119</v>
      </c>
      <c r="Y67" s="36" t="n">
        <v>13</v>
      </c>
      <c r="Z67" s="494" t="n">
        <v>3</v>
      </c>
      <c r="AA67" s="495" t="n">
        <f aca="false">SUM(Y67:Z67)</f>
        <v>16</v>
      </c>
      <c r="AB67" s="402" t="n">
        <v>0</v>
      </c>
      <c r="AC67" s="404" t="n">
        <v>6</v>
      </c>
      <c r="AD67" s="404" t="n">
        <v>0</v>
      </c>
      <c r="AE67" s="492" t="n">
        <v>0</v>
      </c>
      <c r="AF67" s="496" t="n">
        <f aca="false">SUM(AB67:AE67)</f>
        <v>6</v>
      </c>
      <c r="AG67" s="497" t="n">
        <v>38</v>
      </c>
    </row>
    <row r="68" customFormat="false" ht="34.5" hidden="false" customHeight="false" outlineLevel="0" collapsed="false">
      <c r="B68" s="498" t="s">
        <v>78</v>
      </c>
      <c r="C68" s="499" t="n">
        <v>0</v>
      </c>
      <c r="D68" s="500" t="n">
        <v>4</v>
      </c>
      <c r="E68" s="501" t="n">
        <v>13</v>
      </c>
      <c r="F68" s="484" t="n">
        <f aca="false">SUM(C68:E68)</f>
        <v>17</v>
      </c>
      <c r="G68" s="502" t="n">
        <v>0</v>
      </c>
      <c r="H68" s="503" t="n">
        <v>6</v>
      </c>
      <c r="I68" s="503" t="n">
        <v>2</v>
      </c>
      <c r="J68" s="503" t="n">
        <v>0</v>
      </c>
      <c r="K68" s="504" t="n">
        <v>0</v>
      </c>
      <c r="L68" s="488" t="n">
        <f aca="false">SUM(G68:K68)</f>
        <v>8</v>
      </c>
      <c r="M68" s="505" t="n">
        <v>1</v>
      </c>
      <c r="N68" s="506" t="n">
        <v>7</v>
      </c>
      <c r="O68" s="506" t="n">
        <v>6</v>
      </c>
      <c r="P68" s="506" t="n">
        <v>1</v>
      </c>
      <c r="Q68" s="507" t="n">
        <v>0</v>
      </c>
      <c r="R68" s="489" t="n">
        <f aca="false">SUM(M68:Q68)</f>
        <v>15</v>
      </c>
      <c r="S68" s="508" t="n">
        <v>5</v>
      </c>
      <c r="T68" s="509" t="n">
        <v>0</v>
      </c>
      <c r="U68" s="509" t="n">
        <v>0</v>
      </c>
      <c r="V68" s="509" t="n">
        <v>1</v>
      </c>
      <c r="W68" s="510" t="n">
        <f aca="false">SUM(S68:V68)</f>
        <v>6</v>
      </c>
      <c r="X68" s="511" t="n">
        <f aca="false">SUM(W68,R68,L68)</f>
        <v>29</v>
      </c>
      <c r="Y68" s="44" t="n">
        <v>10</v>
      </c>
      <c r="Z68" s="512" t="n">
        <v>1</v>
      </c>
      <c r="AA68" s="495" t="n">
        <f aca="false">SUM(Y68:Z68)</f>
        <v>11</v>
      </c>
      <c r="AB68" s="513" t="n">
        <v>0</v>
      </c>
      <c r="AC68" s="514" t="n">
        <v>1</v>
      </c>
      <c r="AD68" s="514" t="n">
        <v>0</v>
      </c>
      <c r="AE68" s="510" t="n">
        <v>0</v>
      </c>
      <c r="AF68" s="496" t="n">
        <f aca="false">SUM(AB68:AE68)</f>
        <v>1</v>
      </c>
      <c r="AG68" s="515" t="n">
        <v>10</v>
      </c>
    </row>
    <row r="69" customFormat="false" ht="34.5" hidden="false" customHeight="false" outlineLevel="0" collapsed="false">
      <c r="B69" s="498" t="s">
        <v>79</v>
      </c>
      <c r="C69" s="499" t="n">
        <v>1</v>
      </c>
      <c r="D69" s="500" t="n">
        <v>7</v>
      </c>
      <c r="E69" s="501" t="n">
        <v>21</v>
      </c>
      <c r="F69" s="484" t="n">
        <f aca="false">SUM(C69:E69)</f>
        <v>29</v>
      </c>
      <c r="G69" s="502" t="n">
        <v>4</v>
      </c>
      <c r="H69" s="503" t="n">
        <v>3</v>
      </c>
      <c r="I69" s="503" t="n">
        <v>2</v>
      </c>
      <c r="J69" s="503" t="n">
        <v>0</v>
      </c>
      <c r="K69" s="504" t="n">
        <v>0</v>
      </c>
      <c r="L69" s="488" t="n">
        <f aca="false">SUM(G69:K69)</f>
        <v>9</v>
      </c>
      <c r="M69" s="505" t="n">
        <v>1</v>
      </c>
      <c r="N69" s="506" t="n">
        <v>14</v>
      </c>
      <c r="O69" s="506" t="n">
        <v>3</v>
      </c>
      <c r="P69" s="506" t="n">
        <v>1</v>
      </c>
      <c r="Q69" s="507" t="n">
        <v>0</v>
      </c>
      <c r="R69" s="489" t="n">
        <f aca="false">SUM(M69:Q69)</f>
        <v>19</v>
      </c>
      <c r="S69" s="508" t="n">
        <v>5</v>
      </c>
      <c r="T69" s="509" t="n">
        <v>0</v>
      </c>
      <c r="U69" s="509" t="n">
        <v>0</v>
      </c>
      <c r="V69" s="509" t="n">
        <v>1</v>
      </c>
      <c r="W69" s="510" t="n">
        <f aca="false">SUM(S69:V69)</f>
        <v>6</v>
      </c>
      <c r="X69" s="511" t="n">
        <f aca="false">SUM(W69,R69,L69)</f>
        <v>34</v>
      </c>
      <c r="Y69" s="44" t="n">
        <v>0</v>
      </c>
      <c r="Z69" s="512" t="n">
        <v>1</v>
      </c>
      <c r="AA69" s="495" t="n">
        <f aca="false">SUM(Y69:Z69)</f>
        <v>1</v>
      </c>
      <c r="AB69" s="513" t="n">
        <v>0</v>
      </c>
      <c r="AC69" s="514" t="n">
        <v>1</v>
      </c>
      <c r="AD69" s="514" t="n">
        <v>0</v>
      </c>
      <c r="AE69" s="510" t="n">
        <v>0</v>
      </c>
      <c r="AF69" s="496" t="n">
        <f aca="false">SUM(AB69:AE69)</f>
        <v>1</v>
      </c>
      <c r="AG69" s="515" t="n">
        <v>7</v>
      </c>
    </row>
    <row r="70" customFormat="false" ht="34.5" hidden="false" customHeight="false" outlineLevel="0" collapsed="false">
      <c r="B70" s="498" t="s">
        <v>80</v>
      </c>
      <c r="C70" s="499" t="n">
        <v>0</v>
      </c>
      <c r="D70" s="500" t="n">
        <v>0</v>
      </c>
      <c r="E70" s="501" t="n">
        <v>0</v>
      </c>
      <c r="F70" s="484" t="n">
        <f aca="false">SUM(C70:E70)</f>
        <v>0</v>
      </c>
      <c r="G70" s="502" t="n">
        <v>0</v>
      </c>
      <c r="H70" s="503" t="n">
        <v>0</v>
      </c>
      <c r="I70" s="503" t="n">
        <v>0</v>
      </c>
      <c r="J70" s="503" t="n">
        <v>0</v>
      </c>
      <c r="K70" s="504" t="n">
        <v>0</v>
      </c>
      <c r="L70" s="488" t="n">
        <f aca="false">SUM(G70:K70)</f>
        <v>0</v>
      </c>
      <c r="M70" s="505" t="n">
        <v>0</v>
      </c>
      <c r="N70" s="506" t="n">
        <v>0</v>
      </c>
      <c r="O70" s="506" t="n">
        <v>0</v>
      </c>
      <c r="P70" s="506" t="n">
        <v>0</v>
      </c>
      <c r="Q70" s="507" t="n">
        <v>0</v>
      </c>
      <c r="R70" s="489" t="n">
        <f aca="false">SUM(M70:Q70)</f>
        <v>0</v>
      </c>
      <c r="S70" s="508" t="n">
        <v>0</v>
      </c>
      <c r="T70" s="509" t="n">
        <v>0</v>
      </c>
      <c r="U70" s="509" t="n">
        <v>0</v>
      </c>
      <c r="V70" s="509" t="n">
        <v>0</v>
      </c>
      <c r="W70" s="510" t="n">
        <f aca="false">SUM(S70:V70)</f>
        <v>0</v>
      </c>
      <c r="X70" s="511" t="n">
        <f aca="false">SUM(W70,R70,L70)</f>
        <v>0</v>
      </c>
      <c r="Y70" s="44" t="n">
        <v>0</v>
      </c>
      <c r="Z70" s="512" t="n">
        <v>0</v>
      </c>
      <c r="AA70" s="495" t="n">
        <f aca="false">SUM(Y70:Z70)</f>
        <v>0</v>
      </c>
      <c r="AB70" s="513" t="n">
        <v>0</v>
      </c>
      <c r="AC70" s="514" t="n">
        <v>0</v>
      </c>
      <c r="AD70" s="514" t="n">
        <v>0</v>
      </c>
      <c r="AE70" s="510" t="n">
        <v>0</v>
      </c>
      <c r="AF70" s="496" t="n">
        <f aca="false">SUM(AB70:AE70)</f>
        <v>0</v>
      </c>
      <c r="AG70" s="515" t="n">
        <v>0</v>
      </c>
    </row>
    <row r="71" customFormat="false" ht="34.5" hidden="false" customHeight="false" outlineLevel="0" collapsed="false">
      <c r="B71" s="498" t="s">
        <v>81</v>
      </c>
      <c r="C71" s="499" t="n">
        <v>0</v>
      </c>
      <c r="D71" s="500" t="n">
        <v>3</v>
      </c>
      <c r="E71" s="501" t="n">
        <v>16</v>
      </c>
      <c r="F71" s="484" t="n">
        <f aca="false">SUM(C71:E71)</f>
        <v>19</v>
      </c>
      <c r="G71" s="502" t="n">
        <v>1</v>
      </c>
      <c r="H71" s="503" t="n">
        <v>6</v>
      </c>
      <c r="I71" s="503" t="n">
        <v>0</v>
      </c>
      <c r="J71" s="503" t="n">
        <v>6</v>
      </c>
      <c r="K71" s="504" t="n">
        <v>1</v>
      </c>
      <c r="L71" s="488" t="n">
        <f aca="false">SUM(G71:K71)</f>
        <v>14</v>
      </c>
      <c r="M71" s="505" t="n">
        <v>0</v>
      </c>
      <c r="N71" s="506" t="n">
        <v>5</v>
      </c>
      <c r="O71" s="506" t="n">
        <v>3</v>
      </c>
      <c r="P71" s="506" t="n">
        <v>1</v>
      </c>
      <c r="Q71" s="507" t="n">
        <v>0</v>
      </c>
      <c r="R71" s="489" t="n">
        <f aca="false">SUM(M71:Q71)</f>
        <v>9</v>
      </c>
      <c r="S71" s="508" t="n">
        <v>3</v>
      </c>
      <c r="T71" s="509" t="n">
        <v>0</v>
      </c>
      <c r="U71" s="509" t="n">
        <v>0</v>
      </c>
      <c r="V71" s="509" t="n">
        <v>0</v>
      </c>
      <c r="W71" s="510" t="n">
        <f aca="false">SUM(S71:V71)</f>
        <v>3</v>
      </c>
      <c r="X71" s="511" t="n">
        <f aca="false">SUM(W71,R71,L71)</f>
        <v>26</v>
      </c>
      <c r="Y71" s="44" t="n">
        <v>7</v>
      </c>
      <c r="Z71" s="512" t="n">
        <v>0</v>
      </c>
      <c r="AA71" s="495" t="n">
        <f aca="false">SUM(Y71:Z71)</f>
        <v>7</v>
      </c>
      <c r="AB71" s="513" t="n">
        <v>0</v>
      </c>
      <c r="AC71" s="514" t="n">
        <v>0</v>
      </c>
      <c r="AD71" s="514" t="n">
        <v>0</v>
      </c>
      <c r="AE71" s="510" t="n">
        <v>0</v>
      </c>
      <c r="AF71" s="496" t="n">
        <f aca="false">SUM(AB71:AE71)</f>
        <v>0</v>
      </c>
      <c r="AG71" s="515" t="n">
        <v>16</v>
      </c>
    </row>
    <row r="72" customFormat="false" ht="34.5" hidden="false" customHeight="false" outlineLevel="0" collapsed="false">
      <c r="B72" s="498" t="s">
        <v>82</v>
      </c>
      <c r="C72" s="499" t="n">
        <v>1</v>
      </c>
      <c r="D72" s="500" t="n">
        <v>0</v>
      </c>
      <c r="E72" s="501" t="n">
        <v>8</v>
      </c>
      <c r="F72" s="484" t="n">
        <f aca="false">SUM(C72:E72)</f>
        <v>9</v>
      </c>
      <c r="G72" s="502" t="n">
        <v>0</v>
      </c>
      <c r="H72" s="503" t="n">
        <v>2</v>
      </c>
      <c r="I72" s="503" t="n">
        <v>1</v>
      </c>
      <c r="J72" s="503" t="n">
        <v>0</v>
      </c>
      <c r="K72" s="504" t="n">
        <v>0</v>
      </c>
      <c r="L72" s="488" t="n">
        <f aca="false">SUM(G72:K72)</f>
        <v>3</v>
      </c>
      <c r="M72" s="505" t="n">
        <v>1</v>
      </c>
      <c r="N72" s="506" t="n">
        <v>3</v>
      </c>
      <c r="O72" s="506" t="n">
        <v>3</v>
      </c>
      <c r="P72" s="506" t="n">
        <v>0</v>
      </c>
      <c r="Q72" s="507" t="n">
        <v>0</v>
      </c>
      <c r="R72" s="489" t="n">
        <f aca="false">SUM(M72:Q72)</f>
        <v>7</v>
      </c>
      <c r="S72" s="508" t="n">
        <v>2</v>
      </c>
      <c r="T72" s="509" t="n">
        <v>0</v>
      </c>
      <c r="U72" s="509" t="n">
        <v>0</v>
      </c>
      <c r="V72" s="509" t="n">
        <v>0</v>
      </c>
      <c r="W72" s="510" t="n">
        <f aca="false">SUM(S72:V72)</f>
        <v>2</v>
      </c>
      <c r="X72" s="511" t="n">
        <f aca="false">SUM(W72,R72,L72)</f>
        <v>12</v>
      </c>
      <c r="Y72" s="44" t="n">
        <v>0</v>
      </c>
      <c r="Z72" s="512" t="n">
        <v>0</v>
      </c>
      <c r="AA72" s="495" t="n">
        <f aca="false">SUM(Y72:Z72)</f>
        <v>0</v>
      </c>
      <c r="AB72" s="513" t="n">
        <v>0</v>
      </c>
      <c r="AC72" s="514" t="n">
        <v>1</v>
      </c>
      <c r="AD72" s="514" t="n">
        <v>0</v>
      </c>
      <c r="AE72" s="510" t="n">
        <v>0</v>
      </c>
      <c r="AF72" s="496" t="n">
        <f aca="false">SUM(AB72:AE72)</f>
        <v>1</v>
      </c>
      <c r="AG72" s="515" t="n">
        <v>0</v>
      </c>
    </row>
    <row r="73" customFormat="false" ht="34.5" hidden="false" customHeight="false" outlineLevel="0" collapsed="false">
      <c r="B73" s="498" t="s">
        <v>83</v>
      </c>
      <c r="C73" s="499" t="n">
        <v>5</v>
      </c>
      <c r="D73" s="500" t="n">
        <v>35</v>
      </c>
      <c r="E73" s="501" t="n">
        <v>33</v>
      </c>
      <c r="F73" s="484" t="n">
        <f aca="false">SUM(C73:E73)</f>
        <v>73</v>
      </c>
      <c r="G73" s="502" t="n">
        <v>15</v>
      </c>
      <c r="H73" s="503" t="n">
        <v>6</v>
      </c>
      <c r="I73" s="503" t="n">
        <v>2</v>
      </c>
      <c r="J73" s="503" t="n">
        <v>22</v>
      </c>
      <c r="K73" s="504" t="n">
        <v>0</v>
      </c>
      <c r="L73" s="488" t="n">
        <f aca="false">SUM(G73:K73)</f>
        <v>45</v>
      </c>
      <c r="M73" s="505" t="n">
        <v>0</v>
      </c>
      <c r="N73" s="506" t="n">
        <v>40</v>
      </c>
      <c r="O73" s="506" t="n">
        <v>16</v>
      </c>
      <c r="P73" s="506" t="n">
        <v>12</v>
      </c>
      <c r="Q73" s="507" t="n">
        <v>11</v>
      </c>
      <c r="R73" s="489" t="n">
        <f aca="false">SUM(M73:Q73)</f>
        <v>79</v>
      </c>
      <c r="S73" s="508" t="n">
        <v>13</v>
      </c>
      <c r="T73" s="509" t="n">
        <v>1</v>
      </c>
      <c r="U73" s="509" t="n">
        <v>1</v>
      </c>
      <c r="V73" s="509" t="n">
        <v>1</v>
      </c>
      <c r="W73" s="510" t="n">
        <f aca="false">SUM(S73:V73)</f>
        <v>16</v>
      </c>
      <c r="X73" s="511" t="n">
        <f aca="false">SUM(W73,R73,L73)</f>
        <v>140</v>
      </c>
      <c r="Y73" s="44" t="n">
        <v>15</v>
      </c>
      <c r="Z73" s="512" t="n">
        <v>5</v>
      </c>
      <c r="AA73" s="495" t="n">
        <f aca="false">SUM(Y73:Z73)</f>
        <v>20</v>
      </c>
      <c r="AB73" s="513" t="n">
        <v>0</v>
      </c>
      <c r="AC73" s="514" t="n">
        <v>5</v>
      </c>
      <c r="AD73" s="514" t="n">
        <v>0</v>
      </c>
      <c r="AE73" s="510" t="n">
        <v>0</v>
      </c>
      <c r="AF73" s="496" t="n">
        <f aca="false">SUM(AB73:AE73)</f>
        <v>5</v>
      </c>
      <c r="AG73" s="515" t="n">
        <v>22</v>
      </c>
    </row>
    <row r="74" customFormat="false" ht="34.5" hidden="false" customHeight="false" outlineLevel="0" collapsed="false">
      <c r="B74" s="498" t="s">
        <v>84</v>
      </c>
      <c r="C74" s="499" t="n">
        <v>1</v>
      </c>
      <c r="D74" s="500" t="n">
        <v>4</v>
      </c>
      <c r="E74" s="501" t="n">
        <v>14</v>
      </c>
      <c r="F74" s="484" t="n">
        <f aca="false">SUM(C74:E74)</f>
        <v>19</v>
      </c>
      <c r="G74" s="502" t="n">
        <v>0</v>
      </c>
      <c r="H74" s="503" t="n">
        <v>2</v>
      </c>
      <c r="I74" s="503" t="n">
        <v>3</v>
      </c>
      <c r="J74" s="503" t="n">
        <v>0</v>
      </c>
      <c r="K74" s="504" t="n">
        <v>0</v>
      </c>
      <c r="L74" s="488" t="n">
        <f aca="false">SUM(G74:K74)</f>
        <v>5</v>
      </c>
      <c r="M74" s="505" t="n">
        <v>0</v>
      </c>
      <c r="N74" s="506" t="n">
        <v>13</v>
      </c>
      <c r="O74" s="506" t="n">
        <v>6</v>
      </c>
      <c r="P74" s="506" t="n">
        <v>2</v>
      </c>
      <c r="Q74" s="507" t="n">
        <v>0</v>
      </c>
      <c r="R74" s="489" t="n">
        <f aca="false">SUM(M74:Q74)</f>
        <v>21</v>
      </c>
      <c r="S74" s="508" t="n">
        <v>1</v>
      </c>
      <c r="T74" s="509" t="n">
        <v>0</v>
      </c>
      <c r="U74" s="509" t="n">
        <v>0</v>
      </c>
      <c r="V74" s="509" t="n">
        <v>1</v>
      </c>
      <c r="W74" s="510" t="n">
        <f aca="false">SUM(S74:V74)</f>
        <v>2</v>
      </c>
      <c r="X74" s="511" t="n">
        <f aca="false">SUM(W74,R74,L74)</f>
        <v>28</v>
      </c>
      <c r="Y74" s="44" t="n">
        <v>5</v>
      </c>
      <c r="Z74" s="512" t="n">
        <v>1</v>
      </c>
      <c r="AA74" s="495" t="n">
        <f aca="false">SUM(Y74:Z74)</f>
        <v>6</v>
      </c>
      <c r="AB74" s="513" t="n">
        <v>0</v>
      </c>
      <c r="AC74" s="514" t="n">
        <v>1</v>
      </c>
      <c r="AD74" s="514" t="n">
        <v>0</v>
      </c>
      <c r="AE74" s="510" t="n">
        <v>0</v>
      </c>
      <c r="AF74" s="496" t="n">
        <f aca="false">SUM(AB74:AE74)</f>
        <v>1</v>
      </c>
      <c r="AG74" s="515" t="n">
        <v>10</v>
      </c>
    </row>
    <row r="75" customFormat="false" ht="34.5" hidden="false" customHeight="false" outlineLevel="0" collapsed="false">
      <c r="B75" s="498" t="s">
        <v>85</v>
      </c>
      <c r="C75" s="499" t="n">
        <v>0</v>
      </c>
      <c r="D75" s="500" t="n">
        <v>0</v>
      </c>
      <c r="E75" s="501" t="n">
        <v>0</v>
      </c>
      <c r="F75" s="484" t="n">
        <f aca="false">SUM(C75:E75)</f>
        <v>0</v>
      </c>
      <c r="G75" s="502" t="n">
        <v>0</v>
      </c>
      <c r="H75" s="503" t="n">
        <v>0</v>
      </c>
      <c r="I75" s="503" t="n">
        <v>0</v>
      </c>
      <c r="J75" s="503" t="n">
        <v>0</v>
      </c>
      <c r="K75" s="504" t="n">
        <v>0</v>
      </c>
      <c r="L75" s="488" t="n">
        <f aca="false">SUM(G75:K75)</f>
        <v>0</v>
      </c>
      <c r="M75" s="505" t="n">
        <v>0</v>
      </c>
      <c r="N75" s="506" t="n">
        <v>0</v>
      </c>
      <c r="O75" s="506" t="n">
        <v>0</v>
      </c>
      <c r="P75" s="506" t="n">
        <v>0</v>
      </c>
      <c r="Q75" s="507" t="n">
        <v>0</v>
      </c>
      <c r="R75" s="489" t="n">
        <f aca="false">SUM(M75:Q75)</f>
        <v>0</v>
      </c>
      <c r="S75" s="508" t="n">
        <v>0</v>
      </c>
      <c r="T75" s="509" t="n">
        <v>0</v>
      </c>
      <c r="U75" s="509" t="n">
        <v>0</v>
      </c>
      <c r="V75" s="509" t="n">
        <v>0</v>
      </c>
      <c r="W75" s="510" t="n">
        <f aca="false">SUM(S75:V75)</f>
        <v>0</v>
      </c>
      <c r="X75" s="511" t="n">
        <f aca="false">SUM(W75,R75,L75)</f>
        <v>0</v>
      </c>
      <c r="Y75" s="44" t="n">
        <v>0</v>
      </c>
      <c r="Z75" s="512" t="n">
        <v>0</v>
      </c>
      <c r="AA75" s="495" t="n">
        <f aca="false">SUM(Y75:Z75)</f>
        <v>0</v>
      </c>
      <c r="AB75" s="513" t="n">
        <v>0</v>
      </c>
      <c r="AC75" s="514" t="n">
        <v>0</v>
      </c>
      <c r="AD75" s="514" t="n">
        <v>0</v>
      </c>
      <c r="AE75" s="510" t="n">
        <v>0</v>
      </c>
      <c r="AF75" s="496" t="n">
        <f aca="false">SUM(AB75:AE75)</f>
        <v>0</v>
      </c>
      <c r="AG75" s="515" t="n">
        <v>0</v>
      </c>
    </row>
    <row r="76" customFormat="false" ht="34.5" hidden="false" customHeight="false" outlineLevel="0" collapsed="false">
      <c r="B76" s="498" t="s">
        <v>86</v>
      </c>
      <c r="C76" s="499" t="n">
        <v>0</v>
      </c>
      <c r="D76" s="500" t="n">
        <v>0</v>
      </c>
      <c r="E76" s="501" t="n">
        <v>0</v>
      </c>
      <c r="F76" s="484" t="n">
        <f aca="false">SUM(C76:E76)</f>
        <v>0</v>
      </c>
      <c r="G76" s="502" t="n">
        <v>0</v>
      </c>
      <c r="H76" s="503" t="n">
        <v>0</v>
      </c>
      <c r="I76" s="503" t="n">
        <v>0</v>
      </c>
      <c r="J76" s="503" t="n">
        <v>0</v>
      </c>
      <c r="K76" s="504" t="n">
        <v>0</v>
      </c>
      <c r="L76" s="488" t="n">
        <f aca="false">SUM(G76:K76)</f>
        <v>0</v>
      </c>
      <c r="M76" s="505" t="n">
        <v>0</v>
      </c>
      <c r="N76" s="506" t="n">
        <v>0</v>
      </c>
      <c r="O76" s="506" t="n">
        <v>0</v>
      </c>
      <c r="P76" s="506" t="n">
        <v>0</v>
      </c>
      <c r="Q76" s="507" t="n">
        <v>0</v>
      </c>
      <c r="R76" s="489" t="n">
        <f aca="false">SUM(M76:Q76)</f>
        <v>0</v>
      </c>
      <c r="S76" s="508" t="n">
        <v>0</v>
      </c>
      <c r="T76" s="509" t="n">
        <v>0</v>
      </c>
      <c r="U76" s="509" t="n">
        <v>0</v>
      </c>
      <c r="V76" s="509" t="n">
        <v>0</v>
      </c>
      <c r="W76" s="510" t="n">
        <f aca="false">SUM(S76:V76)</f>
        <v>0</v>
      </c>
      <c r="X76" s="511" t="n">
        <f aca="false">SUM(W76,R76,L76)</f>
        <v>0</v>
      </c>
      <c r="Y76" s="44" t="n">
        <v>0</v>
      </c>
      <c r="Z76" s="512" t="n">
        <v>0</v>
      </c>
      <c r="AA76" s="495" t="n">
        <f aca="false">SUM(Y76:Z76)</f>
        <v>0</v>
      </c>
      <c r="AB76" s="513" t="n">
        <v>0</v>
      </c>
      <c r="AC76" s="514" t="n">
        <v>0</v>
      </c>
      <c r="AD76" s="514" t="n">
        <v>0</v>
      </c>
      <c r="AE76" s="510" t="n">
        <v>0</v>
      </c>
      <c r="AF76" s="496" t="n">
        <f aca="false">SUM(AB76:AE76)</f>
        <v>0</v>
      </c>
      <c r="AG76" s="515" t="n">
        <v>0</v>
      </c>
    </row>
    <row r="77" customFormat="false" ht="34.5" hidden="false" customHeight="false" outlineLevel="0" collapsed="false">
      <c r="B77" s="498" t="s">
        <v>87</v>
      </c>
      <c r="C77" s="499" t="n">
        <v>3</v>
      </c>
      <c r="D77" s="500" t="n">
        <v>9</v>
      </c>
      <c r="E77" s="501" t="n">
        <v>34</v>
      </c>
      <c r="F77" s="484" t="n">
        <f aca="false">SUM(C77:E77)</f>
        <v>46</v>
      </c>
      <c r="G77" s="502" t="n">
        <v>7</v>
      </c>
      <c r="H77" s="503" t="n">
        <v>1</v>
      </c>
      <c r="I77" s="503" t="n">
        <v>8</v>
      </c>
      <c r="J77" s="503" t="n">
        <v>3</v>
      </c>
      <c r="K77" s="504" t="n">
        <v>0</v>
      </c>
      <c r="L77" s="488" t="n">
        <f aca="false">SUM(G77:K77)</f>
        <v>19</v>
      </c>
      <c r="M77" s="505" t="n">
        <v>1</v>
      </c>
      <c r="N77" s="506" t="n">
        <v>41</v>
      </c>
      <c r="O77" s="506" t="n">
        <v>9</v>
      </c>
      <c r="P77" s="506" t="n">
        <v>0</v>
      </c>
      <c r="Q77" s="507" t="n">
        <v>0</v>
      </c>
      <c r="R77" s="489" t="n">
        <f aca="false">SUM(M77:Q77)</f>
        <v>51</v>
      </c>
      <c r="S77" s="508" t="n">
        <v>3</v>
      </c>
      <c r="T77" s="509" t="n">
        <v>0</v>
      </c>
      <c r="U77" s="509" t="n">
        <v>0</v>
      </c>
      <c r="V77" s="509" t="n">
        <v>0</v>
      </c>
      <c r="W77" s="510" t="n">
        <f aca="false">SUM(S77:V77)</f>
        <v>3</v>
      </c>
      <c r="X77" s="511" t="n">
        <f aca="false">SUM(W77,R77,L77)</f>
        <v>73</v>
      </c>
      <c r="Y77" s="44" t="n">
        <v>1</v>
      </c>
      <c r="Z77" s="512" t="n">
        <v>2</v>
      </c>
      <c r="AA77" s="495" t="n">
        <f aca="false">SUM(Y77:Z77)</f>
        <v>3</v>
      </c>
      <c r="AB77" s="513" t="n">
        <v>0</v>
      </c>
      <c r="AC77" s="514" t="n">
        <v>2</v>
      </c>
      <c r="AD77" s="514" t="n">
        <v>0</v>
      </c>
      <c r="AE77" s="510" t="n">
        <v>0</v>
      </c>
      <c r="AF77" s="496" t="n">
        <f aca="false">SUM(AB77:AE77)</f>
        <v>2</v>
      </c>
      <c r="AG77" s="515" t="n">
        <v>9</v>
      </c>
    </row>
    <row r="78" customFormat="false" ht="34.5" hidden="false" customHeight="false" outlineLevel="0" collapsed="false">
      <c r="B78" s="498" t="s">
        <v>88</v>
      </c>
      <c r="C78" s="516" t="n">
        <v>0</v>
      </c>
      <c r="D78" s="517" t="n">
        <v>0</v>
      </c>
      <c r="E78" s="518" t="n">
        <v>0</v>
      </c>
      <c r="F78" s="484" t="n">
        <f aca="false">SUM(C78:E78)</f>
        <v>0</v>
      </c>
      <c r="G78" s="519" t="n">
        <v>0</v>
      </c>
      <c r="H78" s="520" t="n">
        <v>0</v>
      </c>
      <c r="I78" s="520" t="n">
        <v>0</v>
      </c>
      <c r="J78" s="520" t="n">
        <v>0</v>
      </c>
      <c r="K78" s="521" t="n">
        <v>0</v>
      </c>
      <c r="L78" s="488" t="n">
        <f aca="false">SUM(G78:K78)</f>
        <v>0</v>
      </c>
      <c r="M78" s="522" t="n">
        <v>0</v>
      </c>
      <c r="N78" s="523" t="n">
        <v>0</v>
      </c>
      <c r="O78" s="523" t="n">
        <v>0</v>
      </c>
      <c r="P78" s="524" t="n">
        <v>0</v>
      </c>
      <c r="Q78" s="525" t="n">
        <v>0</v>
      </c>
      <c r="R78" s="489" t="n">
        <f aca="false">SUM(M78:Q78)</f>
        <v>0</v>
      </c>
      <c r="S78" s="526" t="n">
        <v>0</v>
      </c>
      <c r="T78" s="527" t="n">
        <v>0</v>
      </c>
      <c r="U78" s="527" t="n">
        <v>0</v>
      </c>
      <c r="V78" s="527" t="n">
        <v>0</v>
      </c>
      <c r="W78" s="510" t="n">
        <f aca="false">SUM(S78:V78)</f>
        <v>0</v>
      </c>
      <c r="X78" s="511" t="n">
        <f aca="false">SUM(W78,R78,L78)</f>
        <v>0</v>
      </c>
      <c r="Y78" s="528" t="n">
        <v>0</v>
      </c>
      <c r="Z78" s="529" t="n">
        <v>0</v>
      </c>
      <c r="AA78" s="495" t="n">
        <f aca="false">SUM(Y78:Z78)</f>
        <v>0</v>
      </c>
      <c r="AB78" s="528" t="n">
        <v>0</v>
      </c>
      <c r="AC78" s="530" t="n">
        <v>0</v>
      </c>
      <c r="AD78" s="530" t="n">
        <v>0</v>
      </c>
      <c r="AE78" s="529" t="n">
        <v>0</v>
      </c>
      <c r="AF78" s="496" t="n">
        <f aca="false">SUM(AB78:AE78)</f>
        <v>0</v>
      </c>
      <c r="AG78" s="515" t="n">
        <v>0</v>
      </c>
    </row>
    <row r="79" customFormat="false" ht="34.5" hidden="false" customHeight="false" outlineLevel="0" collapsed="false">
      <c r="B79" s="498" t="s">
        <v>89</v>
      </c>
      <c r="C79" s="516" t="n">
        <v>0</v>
      </c>
      <c r="D79" s="517" t="n">
        <v>0</v>
      </c>
      <c r="E79" s="518" t="n">
        <v>3</v>
      </c>
      <c r="F79" s="484" t="n">
        <f aca="false">SUM(C79:E79)</f>
        <v>3</v>
      </c>
      <c r="G79" s="519" t="n">
        <v>0</v>
      </c>
      <c r="H79" s="520" t="n">
        <v>2</v>
      </c>
      <c r="I79" s="520" t="n">
        <v>0</v>
      </c>
      <c r="J79" s="520" t="n">
        <v>1</v>
      </c>
      <c r="K79" s="521" t="n">
        <v>0</v>
      </c>
      <c r="L79" s="488" t="n">
        <f aca="false">SUM(G79:K79)</f>
        <v>3</v>
      </c>
      <c r="M79" s="522" t="n">
        <v>0</v>
      </c>
      <c r="N79" s="523" t="n">
        <v>0</v>
      </c>
      <c r="O79" s="523" t="n">
        <v>0</v>
      </c>
      <c r="P79" s="524" t="n">
        <v>0</v>
      </c>
      <c r="Q79" s="525" t="n">
        <v>0</v>
      </c>
      <c r="R79" s="489" t="n">
        <f aca="false">SUM(M79:Q79)</f>
        <v>0</v>
      </c>
      <c r="S79" s="526" t="n">
        <v>1</v>
      </c>
      <c r="T79" s="527" t="n">
        <v>0</v>
      </c>
      <c r="U79" s="527" t="n">
        <v>0</v>
      </c>
      <c r="V79" s="527" t="n">
        <v>0</v>
      </c>
      <c r="W79" s="510" t="n">
        <f aca="false">SUM(S79:V79)</f>
        <v>1</v>
      </c>
      <c r="X79" s="511" t="n">
        <f aca="false">SUM(W79,R79,L79)</f>
        <v>4</v>
      </c>
      <c r="Y79" s="528" t="n">
        <v>0</v>
      </c>
      <c r="Z79" s="529" t="n">
        <v>0</v>
      </c>
      <c r="AA79" s="495" t="n">
        <f aca="false">SUM(Y79:Z79)</f>
        <v>0</v>
      </c>
      <c r="AB79" s="528" t="n">
        <v>0</v>
      </c>
      <c r="AC79" s="530" t="n">
        <v>0</v>
      </c>
      <c r="AD79" s="530" t="n">
        <v>0</v>
      </c>
      <c r="AE79" s="529" t="n">
        <v>0</v>
      </c>
      <c r="AF79" s="496" t="n">
        <f aca="false">SUM(AB79:AE79)</f>
        <v>0</v>
      </c>
      <c r="AG79" s="515" t="n">
        <v>0</v>
      </c>
    </row>
    <row r="80" customFormat="false" ht="34.5" hidden="false" customHeight="false" outlineLevel="0" collapsed="false">
      <c r="B80" s="498" t="s">
        <v>90</v>
      </c>
      <c r="C80" s="516" t="n">
        <v>0</v>
      </c>
      <c r="D80" s="517" t="n">
        <v>6</v>
      </c>
      <c r="E80" s="518" t="n">
        <v>1</v>
      </c>
      <c r="F80" s="484" t="n">
        <f aca="false">SUM(C80:E80)</f>
        <v>7</v>
      </c>
      <c r="G80" s="519" t="n">
        <v>0</v>
      </c>
      <c r="H80" s="520" t="n">
        <v>1</v>
      </c>
      <c r="I80" s="520" t="n">
        <v>0</v>
      </c>
      <c r="J80" s="520" t="n">
        <v>3</v>
      </c>
      <c r="K80" s="521" t="n">
        <v>0</v>
      </c>
      <c r="L80" s="488" t="n">
        <f aca="false">SUM(G80:K80)</f>
        <v>4</v>
      </c>
      <c r="M80" s="522" t="n">
        <v>0</v>
      </c>
      <c r="N80" s="523" t="n">
        <v>1</v>
      </c>
      <c r="O80" s="523" t="n">
        <v>4</v>
      </c>
      <c r="P80" s="524" t="n">
        <v>0</v>
      </c>
      <c r="Q80" s="525" t="n">
        <v>0</v>
      </c>
      <c r="R80" s="489" t="n">
        <f aca="false">SUM(M80:Q80)</f>
        <v>5</v>
      </c>
      <c r="S80" s="526" t="n">
        <v>3</v>
      </c>
      <c r="T80" s="527" t="n">
        <v>0</v>
      </c>
      <c r="U80" s="527" t="n">
        <v>0</v>
      </c>
      <c r="V80" s="527" t="n">
        <v>0</v>
      </c>
      <c r="W80" s="510" t="n">
        <f aca="false">SUM(S80:V80)</f>
        <v>3</v>
      </c>
      <c r="X80" s="511" t="n">
        <f aca="false">SUM(W80,R80,L80)</f>
        <v>12</v>
      </c>
      <c r="Y80" s="528" t="n">
        <v>4</v>
      </c>
      <c r="Z80" s="529" t="n">
        <v>0</v>
      </c>
      <c r="AA80" s="495" t="n">
        <f aca="false">SUM(Y80:Z80)</f>
        <v>4</v>
      </c>
      <c r="AB80" s="528" t="n">
        <v>0</v>
      </c>
      <c r="AC80" s="530" t="n">
        <v>0</v>
      </c>
      <c r="AD80" s="530" t="n">
        <v>0</v>
      </c>
      <c r="AE80" s="529" t="n">
        <v>0</v>
      </c>
      <c r="AF80" s="496" t="n">
        <f aca="false">SUM(AB80:AE80)</f>
        <v>0</v>
      </c>
      <c r="AG80" s="515" t="n">
        <v>4</v>
      </c>
    </row>
    <row r="81" customFormat="false" ht="34.5" hidden="false" customHeight="false" outlineLevel="0" collapsed="false">
      <c r="B81" s="498" t="s">
        <v>91</v>
      </c>
      <c r="C81" s="516" t="n">
        <v>0</v>
      </c>
      <c r="D81" s="517" t="n">
        <v>0</v>
      </c>
      <c r="E81" s="518" t="n">
        <v>0</v>
      </c>
      <c r="F81" s="484" t="n">
        <f aca="false">SUM(C81:E81)</f>
        <v>0</v>
      </c>
      <c r="G81" s="519" t="n">
        <v>0</v>
      </c>
      <c r="H81" s="520" t="n">
        <v>0</v>
      </c>
      <c r="I81" s="520" t="n">
        <v>0</v>
      </c>
      <c r="J81" s="520" t="n">
        <v>0</v>
      </c>
      <c r="K81" s="521" t="n">
        <v>0</v>
      </c>
      <c r="L81" s="488" t="n">
        <f aca="false">SUM(G81:K81)</f>
        <v>0</v>
      </c>
      <c r="M81" s="522" t="n">
        <v>0</v>
      </c>
      <c r="N81" s="523" t="n">
        <v>0</v>
      </c>
      <c r="O81" s="523" t="n">
        <v>0</v>
      </c>
      <c r="P81" s="524" t="n">
        <v>0</v>
      </c>
      <c r="Q81" s="525" t="n">
        <v>0</v>
      </c>
      <c r="R81" s="489" t="n">
        <f aca="false">SUM(M81:Q81)</f>
        <v>0</v>
      </c>
      <c r="S81" s="526" t="n">
        <v>0</v>
      </c>
      <c r="T81" s="527" t="n">
        <v>0</v>
      </c>
      <c r="U81" s="527" t="n">
        <v>0</v>
      </c>
      <c r="V81" s="527" t="n">
        <v>0</v>
      </c>
      <c r="W81" s="510" t="n">
        <f aca="false">SUM(S81:V81)</f>
        <v>0</v>
      </c>
      <c r="X81" s="511" t="n">
        <f aca="false">SUM(W81,R81,L81)</f>
        <v>0</v>
      </c>
      <c r="Y81" s="528" t="n">
        <v>0</v>
      </c>
      <c r="Z81" s="529" t="n">
        <v>0</v>
      </c>
      <c r="AA81" s="495" t="n">
        <f aca="false">SUM(Y81:Z81)</f>
        <v>0</v>
      </c>
      <c r="AB81" s="528" t="n">
        <v>0</v>
      </c>
      <c r="AC81" s="530" t="n">
        <v>0</v>
      </c>
      <c r="AD81" s="530" t="n">
        <v>0</v>
      </c>
      <c r="AE81" s="529" t="n">
        <v>0</v>
      </c>
      <c r="AF81" s="496" t="n">
        <f aca="false">SUM(AB81:AE81)</f>
        <v>0</v>
      </c>
      <c r="AG81" s="515" t="n">
        <v>0</v>
      </c>
    </row>
    <row r="82" customFormat="false" ht="34.5" hidden="false" customHeight="false" outlineLevel="0" collapsed="false">
      <c r="B82" s="498" t="s">
        <v>92</v>
      </c>
      <c r="C82" s="516" t="n">
        <v>1</v>
      </c>
      <c r="D82" s="517" t="n">
        <v>1</v>
      </c>
      <c r="E82" s="518" t="n">
        <v>14</v>
      </c>
      <c r="F82" s="484" t="n">
        <f aca="false">SUM(C82:E82)</f>
        <v>16</v>
      </c>
      <c r="G82" s="519" t="n">
        <v>9</v>
      </c>
      <c r="H82" s="520" t="n">
        <v>1</v>
      </c>
      <c r="I82" s="520" t="n">
        <v>0</v>
      </c>
      <c r="J82" s="520" t="n">
        <v>0</v>
      </c>
      <c r="K82" s="521" t="n">
        <v>0</v>
      </c>
      <c r="L82" s="488" t="n">
        <f aca="false">SUM(G82:K82)</f>
        <v>10</v>
      </c>
      <c r="M82" s="522" t="n">
        <v>1</v>
      </c>
      <c r="N82" s="523" t="n">
        <v>9</v>
      </c>
      <c r="O82" s="523" t="n">
        <v>3</v>
      </c>
      <c r="P82" s="524" t="n">
        <v>0</v>
      </c>
      <c r="Q82" s="525" t="n">
        <v>0</v>
      </c>
      <c r="R82" s="489" t="n">
        <f aca="false">SUM(M82:Q82)</f>
        <v>13</v>
      </c>
      <c r="S82" s="526" t="n">
        <v>4</v>
      </c>
      <c r="T82" s="527" t="n">
        <v>0</v>
      </c>
      <c r="U82" s="527" t="n">
        <v>0</v>
      </c>
      <c r="V82" s="527" t="n">
        <v>1</v>
      </c>
      <c r="W82" s="510" t="n">
        <f aca="false">SUM(S82:V82)</f>
        <v>5</v>
      </c>
      <c r="X82" s="511" t="n">
        <f aca="false">SUM(W82,R82,L82)</f>
        <v>28</v>
      </c>
      <c r="Y82" s="528" t="n">
        <v>9</v>
      </c>
      <c r="Z82" s="529" t="n">
        <v>1</v>
      </c>
      <c r="AA82" s="495" t="n">
        <f aca="false">SUM(Y82:Z82)</f>
        <v>10</v>
      </c>
      <c r="AB82" s="528" t="n">
        <v>0</v>
      </c>
      <c r="AC82" s="530" t="n">
        <v>0</v>
      </c>
      <c r="AD82" s="530" t="n">
        <v>0</v>
      </c>
      <c r="AE82" s="529" t="n">
        <v>1</v>
      </c>
      <c r="AF82" s="496" t="n">
        <f aca="false">SUM(AB82:AE82)</f>
        <v>1</v>
      </c>
      <c r="AG82" s="515" t="n">
        <v>9</v>
      </c>
    </row>
    <row r="83" customFormat="false" ht="34.5" hidden="false" customHeight="false" outlineLevel="0" collapsed="false">
      <c r="B83" s="498" t="s">
        <v>93</v>
      </c>
      <c r="C83" s="516" t="n">
        <v>1</v>
      </c>
      <c r="D83" s="517" t="n">
        <v>1</v>
      </c>
      <c r="E83" s="518" t="n">
        <v>9</v>
      </c>
      <c r="F83" s="484" t="n">
        <f aca="false">SUM(C83:E83)</f>
        <v>11</v>
      </c>
      <c r="G83" s="519" t="n">
        <v>3</v>
      </c>
      <c r="H83" s="520" t="n">
        <v>0</v>
      </c>
      <c r="I83" s="520" t="n">
        <v>1</v>
      </c>
      <c r="J83" s="520" t="n">
        <v>0</v>
      </c>
      <c r="K83" s="521" t="n">
        <v>0</v>
      </c>
      <c r="L83" s="488" t="n">
        <f aca="false">SUM(G83:K83)</f>
        <v>4</v>
      </c>
      <c r="M83" s="522" t="n">
        <v>0</v>
      </c>
      <c r="N83" s="523" t="n">
        <v>3</v>
      </c>
      <c r="O83" s="523" t="n">
        <v>3</v>
      </c>
      <c r="P83" s="524" t="n">
        <v>1</v>
      </c>
      <c r="Q83" s="525" t="n">
        <v>0</v>
      </c>
      <c r="R83" s="489" t="n">
        <f aca="false">SUM(M83:Q83)</f>
        <v>7</v>
      </c>
      <c r="S83" s="526" t="n">
        <v>0</v>
      </c>
      <c r="T83" s="527" t="n">
        <v>0</v>
      </c>
      <c r="U83" s="527" t="n">
        <v>0</v>
      </c>
      <c r="V83" s="527" t="n">
        <v>0</v>
      </c>
      <c r="W83" s="510" t="n">
        <f aca="false">SUM(S83:V83)</f>
        <v>0</v>
      </c>
      <c r="X83" s="511" t="n">
        <f aca="false">SUM(W83,R83,L83)</f>
        <v>11</v>
      </c>
      <c r="Y83" s="528" t="n">
        <v>0</v>
      </c>
      <c r="Z83" s="529" t="n">
        <v>1</v>
      </c>
      <c r="AA83" s="495" t="n">
        <f aca="false">SUM(Y83:Z83)</f>
        <v>1</v>
      </c>
      <c r="AB83" s="528" t="n">
        <v>0</v>
      </c>
      <c r="AC83" s="530" t="n">
        <v>0</v>
      </c>
      <c r="AD83" s="530" t="n">
        <v>0</v>
      </c>
      <c r="AE83" s="529" t="n">
        <v>1</v>
      </c>
      <c r="AF83" s="496" t="n">
        <f aca="false">SUM(AB83:AE83)</f>
        <v>1</v>
      </c>
      <c r="AG83" s="515" t="n">
        <v>1</v>
      </c>
    </row>
    <row r="84" customFormat="false" ht="34.5" hidden="false" customHeight="false" outlineLevel="0" collapsed="false">
      <c r="B84" s="498" t="s">
        <v>94</v>
      </c>
      <c r="C84" s="516" t="n">
        <v>0</v>
      </c>
      <c r="D84" s="517" t="n">
        <v>0</v>
      </c>
      <c r="E84" s="518" t="n">
        <v>0</v>
      </c>
      <c r="F84" s="484" t="n">
        <f aca="false">SUM(C84:E84)</f>
        <v>0</v>
      </c>
      <c r="G84" s="519" t="n">
        <v>0</v>
      </c>
      <c r="H84" s="520" t="n">
        <v>0</v>
      </c>
      <c r="I84" s="520" t="n">
        <v>0</v>
      </c>
      <c r="J84" s="520" t="n">
        <v>0</v>
      </c>
      <c r="K84" s="521" t="n">
        <v>0</v>
      </c>
      <c r="L84" s="488" t="n">
        <f aca="false">SUM(G84:K84)</f>
        <v>0</v>
      </c>
      <c r="M84" s="522" t="n">
        <v>0</v>
      </c>
      <c r="N84" s="523" t="n">
        <v>0</v>
      </c>
      <c r="O84" s="523" t="n">
        <v>0</v>
      </c>
      <c r="P84" s="524" t="n">
        <v>0</v>
      </c>
      <c r="Q84" s="525" t="n">
        <v>0</v>
      </c>
      <c r="R84" s="489" t="n">
        <f aca="false">SUM(M84:Q84)</f>
        <v>0</v>
      </c>
      <c r="S84" s="526" t="n">
        <v>0</v>
      </c>
      <c r="T84" s="527" t="n">
        <v>0</v>
      </c>
      <c r="U84" s="527" t="n">
        <v>0</v>
      </c>
      <c r="V84" s="527" t="n">
        <v>0</v>
      </c>
      <c r="W84" s="510" t="n">
        <f aca="false">SUM(S84:V84)</f>
        <v>0</v>
      </c>
      <c r="X84" s="511" t="n">
        <f aca="false">SUM(W84,R84,L84)</f>
        <v>0</v>
      </c>
      <c r="Y84" s="528" t="n">
        <v>0</v>
      </c>
      <c r="Z84" s="529" t="n">
        <v>0</v>
      </c>
      <c r="AA84" s="495" t="n">
        <f aca="false">SUM(Y84:Z84)</f>
        <v>0</v>
      </c>
      <c r="AB84" s="528" t="n">
        <v>0</v>
      </c>
      <c r="AC84" s="530" t="n">
        <v>0</v>
      </c>
      <c r="AD84" s="530" t="n">
        <v>0</v>
      </c>
      <c r="AE84" s="529" t="n">
        <v>0</v>
      </c>
      <c r="AF84" s="496" t="n">
        <f aca="false">SUM(AB84:AE84)</f>
        <v>0</v>
      </c>
      <c r="AG84" s="515" t="n">
        <v>0</v>
      </c>
    </row>
    <row r="85" customFormat="false" ht="34.5" hidden="false" customHeight="false" outlineLevel="0" collapsed="false">
      <c r="B85" s="498" t="s">
        <v>95</v>
      </c>
      <c r="C85" s="516" t="n">
        <v>0</v>
      </c>
      <c r="D85" s="517" t="n">
        <v>0</v>
      </c>
      <c r="E85" s="518" t="n">
        <v>0</v>
      </c>
      <c r="F85" s="484" t="n">
        <f aca="false">SUM(C85:E85)</f>
        <v>0</v>
      </c>
      <c r="G85" s="519" t="n">
        <v>0</v>
      </c>
      <c r="H85" s="520" t="n">
        <v>0</v>
      </c>
      <c r="I85" s="520" t="n">
        <v>0</v>
      </c>
      <c r="J85" s="520" t="n">
        <v>0</v>
      </c>
      <c r="K85" s="521" t="n">
        <v>0</v>
      </c>
      <c r="L85" s="488" t="n">
        <f aca="false">SUM(G85:K85)</f>
        <v>0</v>
      </c>
      <c r="M85" s="522" t="n">
        <v>0</v>
      </c>
      <c r="N85" s="523" t="n">
        <v>0</v>
      </c>
      <c r="O85" s="523" t="n">
        <v>0</v>
      </c>
      <c r="P85" s="524" t="n">
        <v>0</v>
      </c>
      <c r="Q85" s="525" t="n">
        <v>0</v>
      </c>
      <c r="R85" s="489" t="n">
        <f aca="false">SUM(M85:Q85)</f>
        <v>0</v>
      </c>
      <c r="S85" s="526" t="n">
        <v>0</v>
      </c>
      <c r="T85" s="527" t="n">
        <v>0</v>
      </c>
      <c r="U85" s="527" t="n">
        <v>0</v>
      </c>
      <c r="V85" s="527" t="n">
        <v>0</v>
      </c>
      <c r="W85" s="510" t="n">
        <f aca="false">SUM(S85:V85)</f>
        <v>0</v>
      </c>
      <c r="X85" s="511" t="n">
        <f aca="false">SUM(W85,R85,L85)</f>
        <v>0</v>
      </c>
      <c r="Y85" s="528" t="n">
        <v>0</v>
      </c>
      <c r="Z85" s="529" t="n">
        <v>0</v>
      </c>
      <c r="AA85" s="495" t="n">
        <f aca="false">SUM(Y85:Z85)</f>
        <v>0</v>
      </c>
      <c r="AB85" s="528" t="n">
        <v>0</v>
      </c>
      <c r="AC85" s="530" t="n">
        <v>0</v>
      </c>
      <c r="AD85" s="530" t="n">
        <v>0</v>
      </c>
      <c r="AE85" s="529" t="n">
        <v>0</v>
      </c>
      <c r="AF85" s="496" t="n">
        <f aca="false">SUM(AB85:AE85)</f>
        <v>0</v>
      </c>
      <c r="AG85" s="515" t="n">
        <v>0</v>
      </c>
    </row>
    <row r="86" customFormat="false" ht="34.5" hidden="false" customHeight="false" outlineLevel="0" collapsed="false">
      <c r="B86" s="498" t="s">
        <v>96</v>
      </c>
      <c r="C86" s="516" t="n">
        <v>2</v>
      </c>
      <c r="D86" s="517" t="n">
        <v>13</v>
      </c>
      <c r="E86" s="518" t="n">
        <v>29</v>
      </c>
      <c r="F86" s="484" t="n">
        <f aca="false">SUM(C86:E86)</f>
        <v>44</v>
      </c>
      <c r="G86" s="519" t="n">
        <v>8</v>
      </c>
      <c r="H86" s="520" t="n">
        <v>8</v>
      </c>
      <c r="I86" s="520" t="n">
        <v>3</v>
      </c>
      <c r="J86" s="520" t="n">
        <v>5</v>
      </c>
      <c r="K86" s="521" t="n">
        <v>0</v>
      </c>
      <c r="L86" s="488" t="n">
        <f aca="false">SUM(G86:K86)</f>
        <v>24</v>
      </c>
      <c r="M86" s="522" t="n">
        <v>3</v>
      </c>
      <c r="N86" s="523" t="n">
        <v>35</v>
      </c>
      <c r="O86" s="523" t="n">
        <v>0</v>
      </c>
      <c r="P86" s="524" t="n">
        <v>1</v>
      </c>
      <c r="Q86" s="525" t="n">
        <v>0</v>
      </c>
      <c r="R86" s="489" t="n">
        <f aca="false">SUM(M86:Q86)</f>
        <v>39</v>
      </c>
      <c r="S86" s="526" t="n">
        <v>5</v>
      </c>
      <c r="T86" s="527" t="n">
        <v>0</v>
      </c>
      <c r="U86" s="527" t="n">
        <v>0</v>
      </c>
      <c r="V86" s="527" t="n">
        <v>0</v>
      </c>
      <c r="W86" s="510" t="n">
        <f aca="false">SUM(S86:V86)</f>
        <v>5</v>
      </c>
      <c r="X86" s="511" t="n">
        <f aca="false">SUM(W86,R86,L86)</f>
        <v>68</v>
      </c>
      <c r="Y86" s="528" t="n">
        <v>4</v>
      </c>
      <c r="Z86" s="529" t="n">
        <v>1</v>
      </c>
      <c r="AA86" s="495" t="n">
        <f aca="false">SUM(Y86:Z86)</f>
        <v>5</v>
      </c>
      <c r="AB86" s="528" t="n">
        <v>0</v>
      </c>
      <c r="AC86" s="530" t="n">
        <v>1</v>
      </c>
      <c r="AD86" s="530" t="n">
        <v>1</v>
      </c>
      <c r="AE86" s="529" t="n">
        <v>0</v>
      </c>
      <c r="AF86" s="496" t="n">
        <f aca="false">SUM(AB86:AE86)</f>
        <v>2</v>
      </c>
      <c r="AG86" s="515" t="n">
        <v>19</v>
      </c>
    </row>
    <row r="87" customFormat="false" ht="34.5" hidden="false" customHeight="false" outlineLevel="0" collapsed="false">
      <c r="B87" s="498" t="s">
        <v>97</v>
      </c>
      <c r="C87" s="516" t="n">
        <v>0</v>
      </c>
      <c r="D87" s="517" t="n">
        <v>0</v>
      </c>
      <c r="E87" s="518" t="n">
        <v>0</v>
      </c>
      <c r="F87" s="484" t="n">
        <f aca="false">SUM(C87:E87)</f>
        <v>0</v>
      </c>
      <c r="G87" s="519" t="n">
        <v>0</v>
      </c>
      <c r="H87" s="520" t="n">
        <v>0</v>
      </c>
      <c r="I87" s="520" t="n">
        <v>0</v>
      </c>
      <c r="J87" s="520" t="n">
        <v>0</v>
      </c>
      <c r="K87" s="521" t="n">
        <v>0</v>
      </c>
      <c r="L87" s="488" t="n">
        <f aca="false">SUM(G87:K87)</f>
        <v>0</v>
      </c>
      <c r="M87" s="522" t="n">
        <v>0</v>
      </c>
      <c r="N87" s="523" t="n">
        <v>0</v>
      </c>
      <c r="O87" s="523" t="n">
        <v>0</v>
      </c>
      <c r="P87" s="524" t="n">
        <v>0</v>
      </c>
      <c r="Q87" s="525" t="n">
        <v>0</v>
      </c>
      <c r="R87" s="489" t="n">
        <f aca="false">SUM(M87:Q87)</f>
        <v>0</v>
      </c>
      <c r="S87" s="526" t="n">
        <v>0</v>
      </c>
      <c r="T87" s="527" t="n">
        <v>0</v>
      </c>
      <c r="U87" s="527" t="n">
        <v>0</v>
      </c>
      <c r="V87" s="527" t="n">
        <v>0</v>
      </c>
      <c r="W87" s="510" t="n">
        <f aca="false">SUM(S87:V87)</f>
        <v>0</v>
      </c>
      <c r="X87" s="511" t="n">
        <f aca="false">SUM(W87,R87,L87)</f>
        <v>0</v>
      </c>
      <c r="Y87" s="528" t="n">
        <v>0</v>
      </c>
      <c r="Z87" s="529" t="n">
        <v>0</v>
      </c>
      <c r="AA87" s="495" t="n">
        <f aca="false">SUM(Y87:Z87)</f>
        <v>0</v>
      </c>
      <c r="AB87" s="528" t="n">
        <v>0</v>
      </c>
      <c r="AC87" s="530" t="n">
        <v>0</v>
      </c>
      <c r="AD87" s="530" t="n">
        <v>0</v>
      </c>
      <c r="AE87" s="529" t="n">
        <v>0</v>
      </c>
      <c r="AF87" s="496" t="n">
        <f aca="false">SUM(AB87:AE87)</f>
        <v>0</v>
      </c>
      <c r="AG87" s="515" t="n">
        <v>0</v>
      </c>
    </row>
    <row r="88" customFormat="false" ht="34.5" hidden="false" customHeight="false" outlineLevel="0" collapsed="false">
      <c r="B88" s="531" t="s">
        <v>98</v>
      </c>
      <c r="C88" s="532" t="n">
        <v>1</v>
      </c>
      <c r="D88" s="533" t="n">
        <v>2</v>
      </c>
      <c r="E88" s="534" t="n">
        <v>2</v>
      </c>
      <c r="F88" s="484" t="n">
        <f aca="false">SUM(C88:E88)</f>
        <v>5</v>
      </c>
      <c r="G88" s="535" t="n">
        <v>0</v>
      </c>
      <c r="H88" s="536" t="n">
        <v>0</v>
      </c>
      <c r="I88" s="536" t="n">
        <v>0</v>
      </c>
      <c r="J88" s="536" t="n">
        <v>0</v>
      </c>
      <c r="K88" s="537" t="n">
        <v>1</v>
      </c>
      <c r="L88" s="538" t="n">
        <f aca="false">SUM(G88:K88)</f>
        <v>1</v>
      </c>
      <c r="M88" s="539" t="n">
        <v>1</v>
      </c>
      <c r="N88" s="540" t="n">
        <v>2</v>
      </c>
      <c r="O88" s="540" t="n">
        <v>0</v>
      </c>
      <c r="P88" s="540" t="n">
        <v>0</v>
      </c>
      <c r="Q88" s="173" t="n">
        <v>0</v>
      </c>
      <c r="R88" s="489" t="n">
        <f aca="false">SUM(M88:Q88)</f>
        <v>3</v>
      </c>
      <c r="S88" s="526" t="n">
        <v>2</v>
      </c>
      <c r="T88" s="527" t="n">
        <v>0</v>
      </c>
      <c r="U88" s="527" t="n">
        <v>0</v>
      </c>
      <c r="V88" s="527" t="n">
        <v>0</v>
      </c>
      <c r="W88" s="510" t="n">
        <f aca="false">SUM(S88:V88)</f>
        <v>2</v>
      </c>
      <c r="X88" s="541" t="n">
        <f aca="false">SUM(W88,R88,L88)</f>
        <v>6</v>
      </c>
      <c r="Y88" s="528" t="n">
        <v>3</v>
      </c>
      <c r="Z88" s="529" t="n">
        <v>0</v>
      </c>
      <c r="AA88" s="495" t="n">
        <f aca="false">SUM(Y88:Z88)</f>
        <v>3</v>
      </c>
      <c r="AB88" s="542" t="n">
        <v>0</v>
      </c>
      <c r="AC88" s="543" t="n">
        <v>1</v>
      </c>
      <c r="AD88" s="543" t="n">
        <v>0</v>
      </c>
      <c r="AE88" s="544" t="n">
        <v>0</v>
      </c>
      <c r="AF88" s="496" t="n">
        <f aca="false">SUM(AB88:AE88)</f>
        <v>1</v>
      </c>
      <c r="AG88" s="515" t="n">
        <v>3</v>
      </c>
    </row>
    <row r="89" customFormat="false" ht="34.5" hidden="false" customHeight="false" outlineLevel="0" collapsed="false">
      <c r="B89" s="545" t="s">
        <v>99</v>
      </c>
      <c r="C89" s="546" t="n">
        <f aca="false">SUM(C67:C88)</f>
        <v>21</v>
      </c>
      <c r="D89" s="546" t="n">
        <f aca="false">SUM(D67:D88)</f>
        <v>125</v>
      </c>
      <c r="E89" s="546" t="n">
        <f aca="false">SUM(E67:E88)</f>
        <v>224</v>
      </c>
      <c r="F89" s="547" t="n">
        <f aca="false">SUM(C89:E89)</f>
        <v>370</v>
      </c>
      <c r="G89" s="193" t="n">
        <f aca="false">SUM(G67:G88)</f>
        <v>53</v>
      </c>
      <c r="H89" s="193" t="n">
        <f aca="false">SUM(H67:H88)</f>
        <v>64</v>
      </c>
      <c r="I89" s="193" t="n">
        <f aca="false">SUM(I67:I88)</f>
        <v>43</v>
      </c>
      <c r="J89" s="193" t="n">
        <f aca="false">SUM(J67:J88)</f>
        <v>52</v>
      </c>
      <c r="K89" s="193" t="n">
        <f aca="false">SUM(K67:K88)</f>
        <v>2</v>
      </c>
      <c r="L89" s="488" t="n">
        <f aca="false">SUM(G89:K89)</f>
        <v>214</v>
      </c>
      <c r="M89" s="54" t="n">
        <f aca="false">SUM(M67:M88)</f>
        <v>9</v>
      </c>
      <c r="N89" s="55" t="n">
        <f aca="false">SUM(N67:N88)</f>
        <v>202</v>
      </c>
      <c r="O89" s="55" t="n">
        <f aca="false">SUM(O67:O88)</f>
        <v>69</v>
      </c>
      <c r="P89" s="548" t="n">
        <f aca="false">SUM(P67:P88)</f>
        <v>19</v>
      </c>
      <c r="Q89" s="549" t="n">
        <f aca="false">SUM(Q67:Q88)</f>
        <v>11</v>
      </c>
      <c r="R89" s="550" t="n">
        <f aca="false">SUM(M89:Q89)</f>
        <v>310</v>
      </c>
      <c r="S89" s="198" t="n">
        <f aca="false">SUM(S67:S88)</f>
        <v>58</v>
      </c>
      <c r="T89" s="198" t="n">
        <f aca="false">SUM(T67:T88)</f>
        <v>2</v>
      </c>
      <c r="U89" s="198" t="n">
        <f aca="false">SUM(U67:U88)</f>
        <v>1</v>
      </c>
      <c r="V89" s="198" t="n">
        <f aca="false">SUM(V67:V88)</f>
        <v>5</v>
      </c>
      <c r="W89" s="551" t="n">
        <f aca="false">SUM(S89:V89)</f>
        <v>66</v>
      </c>
      <c r="X89" s="552" t="n">
        <f aca="false">SUM(W89,R89,L89)</f>
        <v>590</v>
      </c>
      <c r="Y89" s="549" t="n">
        <f aca="false">SUM(Y67:Y88)</f>
        <v>71</v>
      </c>
      <c r="Z89" s="549" t="n">
        <f aca="false">SUM(Z67:Z88)</f>
        <v>16</v>
      </c>
      <c r="AA89" s="495" t="n">
        <f aca="false">SUM(Y89:Z89)</f>
        <v>87</v>
      </c>
      <c r="AB89" s="549" t="n">
        <f aca="false">SUM(AB67:AB88)</f>
        <v>0</v>
      </c>
      <c r="AC89" s="549" t="n">
        <f aca="false">SUM(AC67:AC88)</f>
        <v>19</v>
      </c>
      <c r="AD89" s="549" t="n">
        <f aca="false">SUM(AD67:AD88)</f>
        <v>1</v>
      </c>
      <c r="AE89" s="549" t="n">
        <f aca="false">SUM(AE67:AE88)</f>
        <v>2</v>
      </c>
      <c r="AF89" s="496" t="n">
        <f aca="false">SUM(AB89:AE89)</f>
        <v>22</v>
      </c>
      <c r="AG89" s="553" t="n">
        <f aca="false">SUM(AG67:AG88)</f>
        <v>148</v>
      </c>
    </row>
    <row r="90" customFormat="false" ht="15" hidden="false" customHeight="false" outlineLevel="0" collapsed="false">
      <c r="R90" s="0"/>
    </row>
    <row r="95" customFormat="false" ht="29.25" hidden="false" customHeight="true" outlineLevel="0" collapsed="false">
      <c r="B95" s="554"/>
      <c r="C95" s="554"/>
      <c r="D95" s="554"/>
      <c r="E95" s="555"/>
      <c r="F95" s="556" t="s">
        <v>106</v>
      </c>
      <c r="G95" s="557"/>
      <c r="H95" s="557"/>
      <c r="I95" s="83" t="s">
        <v>51</v>
      </c>
      <c r="J95" s="83"/>
      <c r="K95" s="83"/>
      <c r="L95" s="83"/>
      <c r="M95" s="83"/>
      <c r="N95" s="83"/>
      <c r="O95" s="554"/>
      <c r="P95" s="554"/>
      <c r="Q95" s="554"/>
      <c r="R95" s="16"/>
      <c r="S95" s="554"/>
      <c r="T95" s="554"/>
      <c r="U95" s="554"/>
    </row>
    <row r="96" customFormat="false" ht="15" hidden="false" customHeight="false" outlineLevel="0" collapsed="false">
      <c r="B96" s="554"/>
      <c r="C96" s="554"/>
      <c r="D96" s="554"/>
      <c r="E96" s="554"/>
      <c r="F96" s="554"/>
      <c r="G96" s="554"/>
      <c r="H96" s="554"/>
      <c r="I96" s="554"/>
      <c r="J96" s="554"/>
      <c r="K96" s="554"/>
      <c r="L96" s="554"/>
      <c r="M96" s="554"/>
      <c r="N96" s="554"/>
      <c r="O96" s="554"/>
      <c r="P96" s="554"/>
      <c r="Q96" s="554"/>
      <c r="R96" s="16"/>
      <c r="S96" s="554"/>
      <c r="T96" s="554"/>
      <c r="U96" s="554"/>
    </row>
    <row r="97" customFormat="false" ht="79.5" hidden="false" customHeight="true" outlineLevel="0" collapsed="false">
      <c r="B97" s="558" t="s">
        <v>52</v>
      </c>
      <c r="C97" s="559" t="s">
        <v>53</v>
      </c>
      <c r="D97" s="559" t="s">
        <v>54</v>
      </c>
      <c r="E97" s="559" t="s">
        <v>55</v>
      </c>
      <c r="F97" s="559" t="s">
        <v>56</v>
      </c>
      <c r="G97" s="559" t="s">
        <v>57</v>
      </c>
      <c r="H97" s="559" t="s">
        <v>58</v>
      </c>
      <c r="I97" s="559" t="s">
        <v>59</v>
      </c>
      <c r="J97" s="559" t="s">
        <v>60</v>
      </c>
      <c r="K97" s="559" t="s">
        <v>28</v>
      </c>
      <c r="L97" s="560" t="s">
        <v>61</v>
      </c>
      <c r="M97" s="560" t="s">
        <v>62</v>
      </c>
      <c r="N97" s="560" t="s">
        <v>63</v>
      </c>
      <c r="O97" s="560" t="s">
        <v>64</v>
      </c>
      <c r="P97" s="560" t="s">
        <v>65</v>
      </c>
      <c r="Q97" s="560" t="s">
        <v>66</v>
      </c>
      <c r="R97" s="560" t="s">
        <v>67</v>
      </c>
      <c r="S97" s="560" t="s">
        <v>68</v>
      </c>
      <c r="T97" s="560" t="s">
        <v>69</v>
      </c>
      <c r="U97" s="560" t="s">
        <v>70</v>
      </c>
      <c r="V97" s="561"/>
    </row>
    <row r="98" customFormat="false" ht="31.5" hidden="false" customHeight="false" outlineLevel="0" collapsed="false">
      <c r="B98" s="562" t="s">
        <v>77</v>
      </c>
      <c r="C98" s="563" t="n">
        <v>0</v>
      </c>
      <c r="D98" s="563" t="n">
        <v>0</v>
      </c>
      <c r="E98" s="563" t="n">
        <v>0</v>
      </c>
      <c r="F98" s="563" t="n">
        <v>0</v>
      </c>
      <c r="G98" s="563" t="n">
        <v>0</v>
      </c>
      <c r="H98" s="563" t="n">
        <v>0</v>
      </c>
      <c r="I98" s="563" t="n">
        <v>1</v>
      </c>
      <c r="J98" s="563" t="n">
        <v>0</v>
      </c>
      <c r="K98" s="563" t="n">
        <v>1</v>
      </c>
      <c r="L98" s="212" t="n">
        <f aca="false">SUM(C98:K98)</f>
        <v>2</v>
      </c>
      <c r="M98" s="564" t="n">
        <v>2</v>
      </c>
      <c r="N98" s="564" t="n">
        <v>2</v>
      </c>
      <c r="O98" s="564" t="n">
        <v>0</v>
      </c>
      <c r="P98" s="564" t="n">
        <v>0</v>
      </c>
      <c r="Q98" s="564" t="n">
        <v>0</v>
      </c>
      <c r="R98" s="564" t="n">
        <v>0</v>
      </c>
      <c r="S98" s="564" t="n">
        <v>0</v>
      </c>
      <c r="T98" s="565" t="n">
        <v>840</v>
      </c>
      <c r="U98" s="565" t="n">
        <v>840</v>
      </c>
      <c r="V98" s="566"/>
    </row>
    <row r="99" customFormat="false" ht="31.5" hidden="false" customHeight="false" outlineLevel="0" collapsed="false">
      <c r="B99" s="562" t="s">
        <v>78</v>
      </c>
      <c r="C99" s="563" t="n">
        <v>0</v>
      </c>
      <c r="D99" s="563" t="n">
        <v>0</v>
      </c>
      <c r="E99" s="563" t="n">
        <v>0</v>
      </c>
      <c r="F99" s="563" t="n">
        <v>0</v>
      </c>
      <c r="G99" s="563" t="n">
        <v>0</v>
      </c>
      <c r="H99" s="563" t="n">
        <v>0</v>
      </c>
      <c r="I99" s="563" t="n">
        <v>0</v>
      </c>
      <c r="J99" s="563" t="n">
        <v>0</v>
      </c>
      <c r="K99" s="563" t="n">
        <v>0</v>
      </c>
      <c r="L99" s="212" t="n">
        <f aca="false">SUM(C99:K99)</f>
        <v>0</v>
      </c>
      <c r="M99" s="564" t="n">
        <v>0</v>
      </c>
      <c r="N99" s="564" t="n">
        <v>0</v>
      </c>
      <c r="O99" s="564" t="n">
        <v>0</v>
      </c>
      <c r="P99" s="564" t="n">
        <v>0</v>
      </c>
      <c r="Q99" s="564" t="n">
        <v>0</v>
      </c>
      <c r="R99" s="564" t="n">
        <v>0</v>
      </c>
      <c r="S99" s="564" t="n">
        <v>0</v>
      </c>
      <c r="T99" s="565" t="n">
        <v>0</v>
      </c>
      <c r="U99" s="565" t="n">
        <v>0</v>
      </c>
      <c r="V99" s="566"/>
    </row>
    <row r="100" customFormat="false" ht="31.5" hidden="false" customHeight="false" outlineLevel="0" collapsed="false">
      <c r="B100" s="562" t="s">
        <v>79</v>
      </c>
      <c r="C100" s="563" t="n">
        <v>0</v>
      </c>
      <c r="D100" s="563" t="n">
        <v>0</v>
      </c>
      <c r="E100" s="563" t="n">
        <v>0</v>
      </c>
      <c r="F100" s="563" t="n">
        <v>0</v>
      </c>
      <c r="G100" s="563" t="n">
        <v>0</v>
      </c>
      <c r="H100" s="563" t="n">
        <v>0</v>
      </c>
      <c r="I100" s="563" t="n">
        <v>0</v>
      </c>
      <c r="J100" s="563" t="n">
        <v>0</v>
      </c>
      <c r="K100" s="563" t="n">
        <v>0</v>
      </c>
      <c r="L100" s="212" t="n">
        <f aca="false">SUM(C100:K100)</f>
        <v>0</v>
      </c>
      <c r="M100" s="564" t="n">
        <v>0</v>
      </c>
      <c r="N100" s="564" t="n">
        <v>0</v>
      </c>
      <c r="O100" s="564" t="n">
        <v>0</v>
      </c>
      <c r="P100" s="564" t="n">
        <v>0</v>
      </c>
      <c r="Q100" s="564"/>
      <c r="R100" s="564" t="n">
        <v>0</v>
      </c>
      <c r="S100" s="564" t="n">
        <v>0</v>
      </c>
      <c r="T100" s="565" t="n">
        <v>0</v>
      </c>
      <c r="U100" s="565" t="n">
        <v>0</v>
      </c>
      <c r="V100" s="566"/>
    </row>
    <row r="101" customFormat="false" ht="31.5" hidden="false" customHeight="false" outlineLevel="0" collapsed="false">
      <c r="B101" s="562" t="s">
        <v>80</v>
      </c>
      <c r="C101" s="563" t="n">
        <v>0</v>
      </c>
      <c r="D101" s="563" t="n">
        <v>0</v>
      </c>
      <c r="E101" s="563" t="n">
        <v>0</v>
      </c>
      <c r="F101" s="563" t="n">
        <v>0</v>
      </c>
      <c r="G101" s="563" t="n">
        <v>0</v>
      </c>
      <c r="H101" s="563" t="n">
        <v>0</v>
      </c>
      <c r="I101" s="563" t="n">
        <v>0</v>
      </c>
      <c r="J101" s="563" t="n">
        <v>0</v>
      </c>
      <c r="K101" s="563" t="n">
        <v>0</v>
      </c>
      <c r="L101" s="212" t="n">
        <f aca="false">SUM(C101:K101)</f>
        <v>0</v>
      </c>
      <c r="M101" s="564" t="n">
        <v>0</v>
      </c>
      <c r="N101" s="564" t="n">
        <v>0</v>
      </c>
      <c r="O101" s="564" t="n">
        <v>0</v>
      </c>
      <c r="P101" s="564" t="n">
        <v>0</v>
      </c>
      <c r="Q101" s="564" t="n">
        <v>0</v>
      </c>
      <c r="R101" s="564" t="n">
        <v>0</v>
      </c>
      <c r="S101" s="564" t="n">
        <v>0</v>
      </c>
      <c r="T101" s="565" t="n">
        <v>0</v>
      </c>
      <c r="U101" s="565" t="n">
        <v>0</v>
      </c>
      <c r="V101" s="566"/>
    </row>
    <row r="102" customFormat="false" ht="31.5" hidden="false" customHeight="false" outlineLevel="0" collapsed="false">
      <c r="B102" s="562" t="s">
        <v>81</v>
      </c>
      <c r="C102" s="563" t="n">
        <v>0</v>
      </c>
      <c r="D102" s="563" t="n">
        <v>0</v>
      </c>
      <c r="E102" s="563" t="n">
        <v>1</v>
      </c>
      <c r="F102" s="563" t="n">
        <v>4</v>
      </c>
      <c r="G102" s="563" t="n">
        <v>10</v>
      </c>
      <c r="H102" s="563" t="n">
        <v>15</v>
      </c>
      <c r="I102" s="563" t="n">
        <v>21</v>
      </c>
      <c r="J102" s="563" t="n">
        <v>9</v>
      </c>
      <c r="K102" s="563" t="n">
        <v>20</v>
      </c>
      <c r="L102" s="212" t="n">
        <f aca="false">SUM(C102:K102)</f>
        <v>80</v>
      </c>
      <c r="M102" s="564" t="n">
        <v>76</v>
      </c>
      <c r="N102" s="564" t="n">
        <v>68</v>
      </c>
      <c r="O102" s="564" t="n">
        <v>4</v>
      </c>
      <c r="P102" s="564" t="n">
        <v>4</v>
      </c>
      <c r="Q102" s="564" t="n">
        <v>3</v>
      </c>
      <c r="R102" s="564" t="n">
        <v>0</v>
      </c>
      <c r="S102" s="564" t="n">
        <v>1</v>
      </c>
      <c r="T102" s="565" t="n">
        <v>66900</v>
      </c>
      <c r="U102" s="565" t="n">
        <v>66900</v>
      </c>
      <c r="V102" s="566"/>
    </row>
    <row r="103" customFormat="false" ht="31.5" hidden="false" customHeight="false" outlineLevel="0" collapsed="false">
      <c r="B103" s="562" t="s">
        <v>82</v>
      </c>
      <c r="C103" s="563" t="n">
        <v>0</v>
      </c>
      <c r="D103" s="563" t="n">
        <v>0</v>
      </c>
      <c r="E103" s="563" t="n">
        <v>0</v>
      </c>
      <c r="F103" s="563" t="n">
        <v>0</v>
      </c>
      <c r="G103" s="563" t="n">
        <v>0</v>
      </c>
      <c r="H103" s="563" t="n">
        <v>0</v>
      </c>
      <c r="I103" s="563" t="n">
        <v>0</v>
      </c>
      <c r="J103" s="563" t="n">
        <v>0</v>
      </c>
      <c r="K103" s="563" t="n">
        <v>0</v>
      </c>
      <c r="L103" s="212" t="n">
        <f aca="false">SUM(C103:K103)</f>
        <v>0</v>
      </c>
      <c r="M103" s="564" t="n">
        <v>0</v>
      </c>
      <c r="N103" s="564" t="n">
        <v>0</v>
      </c>
      <c r="O103" s="564" t="n">
        <v>0</v>
      </c>
      <c r="P103" s="564" t="n">
        <v>0</v>
      </c>
      <c r="Q103" s="564" t="n">
        <v>0</v>
      </c>
      <c r="R103" s="564" t="n">
        <v>0</v>
      </c>
      <c r="S103" s="564" t="n">
        <v>0</v>
      </c>
      <c r="T103" s="565" t="n">
        <v>0</v>
      </c>
      <c r="U103" s="565" t="n">
        <v>0</v>
      </c>
      <c r="V103" s="566"/>
    </row>
    <row r="104" customFormat="false" ht="31.5" hidden="false" customHeight="false" outlineLevel="0" collapsed="false">
      <c r="B104" s="562" t="s">
        <v>83</v>
      </c>
      <c r="C104" s="563" t="n">
        <v>0</v>
      </c>
      <c r="D104" s="563" t="n">
        <v>0</v>
      </c>
      <c r="E104" s="563" t="n">
        <v>0</v>
      </c>
      <c r="F104" s="563" t="n">
        <v>0</v>
      </c>
      <c r="G104" s="563" t="n">
        <v>0</v>
      </c>
      <c r="H104" s="563" t="n">
        <v>0</v>
      </c>
      <c r="I104" s="563" t="n">
        <v>0</v>
      </c>
      <c r="J104" s="563" t="n">
        <v>1</v>
      </c>
      <c r="K104" s="563" t="n">
        <v>0</v>
      </c>
      <c r="L104" s="212" t="n">
        <f aca="false">SUM(C104:K104)</f>
        <v>1</v>
      </c>
      <c r="M104" s="564" t="n">
        <v>1</v>
      </c>
      <c r="N104" s="564" t="n">
        <v>1</v>
      </c>
      <c r="O104" s="564" t="n">
        <v>0</v>
      </c>
      <c r="P104" s="564" t="n">
        <v>0</v>
      </c>
      <c r="Q104" s="564" t="n">
        <v>0</v>
      </c>
      <c r="R104" s="564" t="n">
        <v>0</v>
      </c>
      <c r="S104" s="564" t="n">
        <v>0</v>
      </c>
      <c r="T104" s="565" t="n">
        <v>1320</v>
      </c>
      <c r="U104" s="565" t="n">
        <v>1320</v>
      </c>
      <c r="V104" s="566"/>
    </row>
    <row r="105" customFormat="false" ht="31.5" hidden="false" customHeight="false" outlineLevel="0" collapsed="false">
      <c r="B105" s="562" t="s">
        <v>84</v>
      </c>
      <c r="C105" s="563" t="n">
        <v>0</v>
      </c>
      <c r="D105" s="563" t="n">
        <v>0</v>
      </c>
      <c r="E105" s="563" t="n">
        <v>0</v>
      </c>
      <c r="F105" s="563" t="n">
        <v>0</v>
      </c>
      <c r="G105" s="563" t="n">
        <v>0</v>
      </c>
      <c r="H105" s="563" t="n">
        <v>0</v>
      </c>
      <c r="I105" s="563" t="n">
        <v>0</v>
      </c>
      <c r="J105" s="563" t="n">
        <v>0</v>
      </c>
      <c r="K105" s="563" t="n">
        <v>0</v>
      </c>
      <c r="L105" s="212" t="n">
        <f aca="false">SUM(C105:K105)</f>
        <v>0</v>
      </c>
      <c r="M105" s="564" t="n">
        <v>0</v>
      </c>
      <c r="N105" s="564" t="n">
        <v>0</v>
      </c>
      <c r="O105" s="564" t="n">
        <v>0</v>
      </c>
      <c r="P105" s="564" t="n">
        <v>0</v>
      </c>
      <c r="Q105" s="564" t="n">
        <v>0</v>
      </c>
      <c r="R105" s="564" t="n">
        <v>0</v>
      </c>
      <c r="S105" s="564" t="n">
        <v>0</v>
      </c>
      <c r="T105" s="565" t="n">
        <v>0</v>
      </c>
      <c r="U105" s="565" t="n">
        <v>0</v>
      </c>
      <c r="V105" s="566"/>
    </row>
    <row r="106" customFormat="false" ht="31.5" hidden="false" customHeight="false" outlineLevel="0" collapsed="false">
      <c r="B106" s="562" t="s">
        <v>85</v>
      </c>
      <c r="C106" s="563" t="n">
        <v>0</v>
      </c>
      <c r="D106" s="563" t="n">
        <v>0</v>
      </c>
      <c r="E106" s="563" t="n">
        <v>0</v>
      </c>
      <c r="F106" s="563" t="n">
        <v>0</v>
      </c>
      <c r="G106" s="563" t="n">
        <v>0</v>
      </c>
      <c r="H106" s="563" t="n">
        <v>0</v>
      </c>
      <c r="I106" s="563" t="n">
        <v>0</v>
      </c>
      <c r="J106" s="563" t="n">
        <v>0</v>
      </c>
      <c r="K106" s="563" t="n">
        <v>0</v>
      </c>
      <c r="L106" s="212" t="n">
        <f aca="false">SUM(C106:K106)</f>
        <v>0</v>
      </c>
      <c r="M106" s="564" t="n">
        <v>0</v>
      </c>
      <c r="N106" s="564" t="n">
        <v>0</v>
      </c>
      <c r="O106" s="564" t="n">
        <v>0</v>
      </c>
      <c r="P106" s="564" t="n">
        <v>0</v>
      </c>
      <c r="Q106" s="564" t="n">
        <v>0</v>
      </c>
      <c r="R106" s="564" t="n">
        <v>0</v>
      </c>
      <c r="S106" s="564" t="n">
        <v>0</v>
      </c>
      <c r="T106" s="565" t="n">
        <v>0</v>
      </c>
      <c r="U106" s="565" t="n">
        <v>0</v>
      </c>
      <c r="V106" s="566"/>
    </row>
    <row r="107" customFormat="false" ht="31.5" hidden="false" customHeight="false" outlineLevel="0" collapsed="false">
      <c r="B107" s="562" t="s">
        <v>86</v>
      </c>
      <c r="C107" s="563" t="n">
        <v>0</v>
      </c>
      <c r="D107" s="563" t="n">
        <v>0</v>
      </c>
      <c r="E107" s="563" t="n">
        <v>0</v>
      </c>
      <c r="F107" s="563" t="n">
        <v>0</v>
      </c>
      <c r="G107" s="563" t="n">
        <v>0</v>
      </c>
      <c r="H107" s="563" t="n">
        <v>0</v>
      </c>
      <c r="I107" s="563" t="n">
        <v>0</v>
      </c>
      <c r="J107" s="563" t="n">
        <v>0</v>
      </c>
      <c r="K107" s="563" t="n">
        <v>0</v>
      </c>
      <c r="L107" s="212" t="n">
        <f aca="false">SUM(C107:K107)</f>
        <v>0</v>
      </c>
      <c r="M107" s="564" t="n">
        <v>0</v>
      </c>
      <c r="N107" s="564" t="n">
        <v>0</v>
      </c>
      <c r="O107" s="564" t="n">
        <v>0</v>
      </c>
      <c r="P107" s="564" t="n">
        <v>0</v>
      </c>
      <c r="Q107" s="564" t="n">
        <v>0</v>
      </c>
      <c r="R107" s="564" t="n">
        <v>0</v>
      </c>
      <c r="S107" s="564" t="n">
        <v>0</v>
      </c>
      <c r="T107" s="565" t="n">
        <v>0</v>
      </c>
      <c r="U107" s="565" t="n">
        <v>0</v>
      </c>
      <c r="V107" s="566"/>
    </row>
    <row r="108" customFormat="false" ht="31.5" hidden="false" customHeight="false" outlineLevel="0" collapsed="false">
      <c r="B108" s="562" t="s">
        <v>87</v>
      </c>
      <c r="C108" s="563" t="n">
        <v>0</v>
      </c>
      <c r="D108" s="563" t="n">
        <v>0</v>
      </c>
      <c r="E108" s="563" t="n">
        <v>0</v>
      </c>
      <c r="F108" s="563" t="n">
        <v>0</v>
      </c>
      <c r="G108" s="563" t="n">
        <v>0</v>
      </c>
      <c r="H108" s="563" t="n">
        <v>0</v>
      </c>
      <c r="I108" s="563" t="n">
        <v>1</v>
      </c>
      <c r="J108" s="563" t="n">
        <v>0</v>
      </c>
      <c r="K108" s="563" t="n">
        <v>2</v>
      </c>
      <c r="L108" s="212" t="n">
        <f aca="false">SUM(C108:K108)</f>
        <v>3</v>
      </c>
      <c r="M108" s="564" t="n">
        <v>1</v>
      </c>
      <c r="N108" s="564" t="n">
        <v>1</v>
      </c>
      <c r="O108" s="564" t="n">
        <v>0</v>
      </c>
      <c r="P108" s="564" t="n">
        <v>1</v>
      </c>
      <c r="Q108" s="564" t="n">
        <v>0</v>
      </c>
      <c r="R108" s="564" t="n">
        <v>0</v>
      </c>
      <c r="S108" s="564" t="n">
        <v>0</v>
      </c>
      <c r="T108" s="565" t="n">
        <v>920</v>
      </c>
      <c r="U108" s="565" t="n">
        <v>920</v>
      </c>
      <c r="V108" s="566"/>
    </row>
    <row r="109" customFormat="false" ht="31.5" hidden="false" customHeight="false" outlineLevel="0" collapsed="false">
      <c r="B109" s="567" t="s">
        <v>88</v>
      </c>
      <c r="C109" s="563" t="n">
        <v>0</v>
      </c>
      <c r="D109" s="563" t="n">
        <v>0</v>
      </c>
      <c r="E109" s="563" t="n">
        <v>0</v>
      </c>
      <c r="F109" s="563" t="n">
        <v>0</v>
      </c>
      <c r="G109" s="563" t="n">
        <v>0</v>
      </c>
      <c r="H109" s="563" t="n">
        <v>0</v>
      </c>
      <c r="I109" s="563" t="n">
        <v>0</v>
      </c>
      <c r="J109" s="563" t="n">
        <v>0</v>
      </c>
      <c r="K109" s="563" t="n">
        <v>0</v>
      </c>
      <c r="L109" s="212" t="n">
        <f aca="false">SUM(C109:K109)</f>
        <v>0</v>
      </c>
      <c r="M109" s="563" t="n">
        <v>0</v>
      </c>
      <c r="N109" s="563" t="n">
        <v>0</v>
      </c>
      <c r="O109" s="563" t="n">
        <v>0</v>
      </c>
      <c r="P109" s="563" t="n">
        <v>0</v>
      </c>
      <c r="Q109" s="563" t="n">
        <v>0</v>
      </c>
      <c r="R109" s="563" t="n">
        <v>0</v>
      </c>
      <c r="S109" s="563" t="n">
        <v>0</v>
      </c>
      <c r="T109" s="563" t="n">
        <v>0</v>
      </c>
      <c r="U109" s="563" t="n">
        <v>0</v>
      </c>
      <c r="V109" s="568"/>
    </row>
    <row r="110" customFormat="false" ht="31.5" hidden="false" customHeight="false" outlineLevel="0" collapsed="false">
      <c r="B110" s="569" t="s">
        <v>89</v>
      </c>
      <c r="C110" s="570" t="n">
        <v>0</v>
      </c>
      <c r="D110" s="570" t="n">
        <v>0</v>
      </c>
      <c r="E110" s="570" t="n">
        <v>0</v>
      </c>
      <c r="F110" s="570" t="n">
        <v>0</v>
      </c>
      <c r="G110" s="570" t="n">
        <v>0</v>
      </c>
      <c r="H110" s="570" t="n">
        <v>0</v>
      </c>
      <c r="I110" s="570" t="n">
        <v>0</v>
      </c>
      <c r="J110" s="570" t="n">
        <v>0</v>
      </c>
      <c r="K110" s="570" t="n">
        <v>0</v>
      </c>
      <c r="L110" s="212" t="n">
        <f aca="false">SUM(C110:K110)</f>
        <v>0</v>
      </c>
      <c r="M110" s="570" t="n">
        <v>0</v>
      </c>
      <c r="N110" s="570" t="n">
        <v>0</v>
      </c>
      <c r="O110" s="570" t="n">
        <v>0</v>
      </c>
      <c r="P110" s="570" t="n">
        <v>0</v>
      </c>
      <c r="Q110" s="570" t="n">
        <v>0</v>
      </c>
      <c r="R110" s="570" t="n">
        <v>0</v>
      </c>
      <c r="S110" s="570" t="n">
        <v>0</v>
      </c>
      <c r="T110" s="570" t="n">
        <v>0</v>
      </c>
      <c r="U110" s="570" t="n">
        <v>0</v>
      </c>
      <c r="V110" s="172"/>
    </row>
    <row r="111" customFormat="false" ht="31.5" hidden="false" customHeight="false" outlineLevel="0" collapsed="false">
      <c r="B111" s="569" t="s">
        <v>90</v>
      </c>
      <c r="C111" s="570" t="n">
        <v>0</v>
      </c>
      <c r="D111" s="570" t="n">
        <v>0</v>
      </c>
      <c r="E111" s="570" t="n">
        <v>0</v>
      </c>
      <c r="F111" s="570" t="n">
        <v>0</v>
      </c>
      <c r="G111" s="570" t="n">
        <v>0</v>
      </c>
      <c r="H111" s="570" t="n">
        <v>0</v>
      </c>
      <c r="I111" s="570" t="n">
        <v>1</v>
      </c>
      <c r="J111" s="570" t="n">
        <v>0</v>
      </c>
      <c r="K111" s="570" t="n">
        <v>1</v>
      </c>
      <c r="L111" s="212" t="n">
        <f aca="false">SUM(C111:K111)</f>
        <v>2</v>
      </c>
      <c r="M111" s="570" t="n">
        <v>1</v>
      </c>
      <c r="N111" s="570" t="n">
        <v>1</v>
      </c>
      <c r="O111" s="570" t="n">
        <v>0</v>
      </c>
      <c r="P111" s="570" t="n">
        <v>1</v>
      </c>
      <c r="Q111" s="570" t="n">
        <v>0</v>
      </c>
      <c r="R111" s="570" t="n">
        <v>0</v>
      </c>
      <c r="S111" s="570" t="n">
        <v>0</v>
      </c>
      <c r="T111" s="571" t="n">
        <v>1440</v>
      </c>
      <c r="U111" s="571" t="n">
        <v>1440</v>
      </c>
      <c r="V111" s="572"/>
    </row>
    <row r="112" customFormat="false" ht="31.5" hidden="false" customHeight="false" outlineLevel="0" collapsed="false">
      <c r="B112" s="569" t="s">
        <v>91</v>
      </c>
      <c r="C112" s="570" t="n">
        <v>0</v>
      </c>
      <c r="D112" s="570" t="n">
        <v>0</v>
      </c>
      <c r="E112" s="570" t="n">
        <v>0</v>
      </c>
      <c r="F112" s="570" t="n">
        <v>0</v>
      </c>
      <c r="G112" s="570" t="n">
        <v>0</v>
      </c>
      <c r="H112" s="570" t="n">
        <v>0</v>
      </c>
      <c r="I112" s="570" t="n">
        <v>0</v>
      </c>
      <c r="J112" s="570" t="n">
        <v>0</v>
      </c>
      <c r="K112" s="570" t="n">
        <v>0</v>
      </c>
      <c r="L112" s="212" t="n">
        <f aca="false">SUM(C112:K112)</f>
        <v>0</v>
      </c>
      <c r="M112" s="570" t="n">
        <v>0</v>
      </c>
      <c r="N112" s="570" t="n">
        <v>0</v>
      </c>
      <c r="O112" s="570" t="n">
        <v>0</v>
      </c>
      <c r="P112" s="570" t="n">
        <v>0</v>
      </c>
      <c r="Q112" s="570" t="n">
        <v>0</v>
      </c>
      <c r="R112" s="570" t="n">
        <v>0</v>
      </c>
      <c r="S112" s="570" t="n">
        <v>0</v>
      </c>
      <c r="T112" s="570" t="n">
        <v>0</v>
      </c>
      <c r="U112" s="570" t="n">
        <v>0</v>
      </c>
      <c r="V112" s="172"/>
    </row>
    <row r="113" customFormat="false" ht="31.5" hidden="false" customHeight="false" outlineLevel="0" collapsed="false">
      <c r="B113" s="569" t="s">
        <v>92</v>
      </c>
      <c r="C113" s="570" t="n">
        <v>0</v>
      </c>
      <c r="D113" s="570" t="n">
        <v>0</v>
      </c>
      <c r="E113" s="570" t="n">
        <v>0</v>
      </c>
      <c r="F113" s="570" t="n">
        <v>0</v>
      </c>
      <c r="G113" s="570" t="n">
        <v>0</v>
      </c>
      <c r="H113" s="570" t="n">
        <v>0</v>
      </c>
      <c r="I113" s="570" t="n">
        <v>0</v>
      </c>
      <c r="J113" s="570" t="n">
        <v>0</v>
      </c>
      <c r="K113" s="570" t="n">
        <v>1</v>
      </c>
      <c r="L113" s="212" t="n">
        <f aca="false">SUM(C113:K113)</f>
        <v>1</v>
      </c>
      <c r="M113" s="570" t="n">
        <v>1</v>
      </c>
      <c r="N113" s="570" t="n">
        <v>1</v>
      </c>
      <c r="O113" s="570" t="n">
        <v>0</v>
      </c>
      <c r="P113" s="570" t="n">
        <v>0</v>
      </c>
      <c r="Q113" s="570" t="n">
        <v>0</v>
      </c>
      <c r="R113" s="570" t="n">
        <v>0</v>
      </c>
      <c r="S113" s="570" t="n">
        <v>0</v>
      </c>
      <c r="T113" s="571" t="n">
        <v>1200</v>
      </c>
      <c r="U113" s="571" t="n">
        <v>1200</v>
      </c>
      <c r="V113" s="572"/>
    </row>
    <row r="114" customFormat="false" ht="31.5" hidden="false" customHeight="false" outlineLevel="0" collapsed="false">
      <c r="B114" s="569" t="s">
        <v>93</v>
      </c>
      <c r="C114" s="570" t="n">
        <v>0</v>
      </c>
      <c r="D114" s="570" t="n">
        <v>0</v>
      </c>
      <c r="E114" s="570" t="n">
        <v>0</v>
      </c>
      <c r="F114" s="570" t="n">
        <v>0</v>
      </c>
      <c r="G114" s="570" t="n">
        <v>0</v>
      </c>
      <c r="H114" s="570" t="n">
        <v>0</v>
      </c>
      <c r="I114" s="570" t="n">
        <v>0</v>
      </c>
      <c r="J114" s="570" t="n">
        <v>0</v>
      </c>
      <c r="K114" s="570" t="n">
        <v>0</v>
      </c>
      <c r="L114" s="212" t="n">
        <f aca="false">SUM(C114:K114)</f>
        <v>0</v>
      </c>
      <c r="M114" s="570" t="n">
        <v>0</v>
      </c>
      <c r="N114" s="570" t="n">
        <v>0</v>
      </c>
      <c r="O114" s="570" t="n">
        <v>0</v>
      </c>
      <c r="P114" s="570" t="n">
        <v>0</v>
      </c>
      <c r="Q114" s="570" t="n">
        <v>0</v>
      </c>
      <c r="R114" s="570" t="n">
        <v>0</v>
      </c>
      <c r="S114" s="570" t="n">
        <v>0</v>
      </c>
      <c r="T114" s="570" t="n">
        <v>0</v>
      </c>
      <c r="U114" s="570" t="n">
        <v>0</v>
      </c>
      <c r="V114" s="172"/>
    </row>
    <row r="115" customFormat="false" ht="31.5" hidden="false" customHeight="false" outlineLevel="0" collapsed="false">
      <c r="B115" s="569" t="s">
        <v>94</v>
      </c>
      <c r="C115" s="570" t="n">
        <v>0</v>
      </c>
      <c r="D115" s="570" t="n">
        <v>0</v>
      </c>
      <c r="E115" s="570" t="n">
        <v>0</v>
      </c>
      <c r="F115" s="570" t="n">
        <v>0</v>
      </c>
      <c r="G115" s="570" t="n">
        <v>0</v>
      </c>
      <c r="H115" s="570" t="n">
        <v>0</v>
      </c>
      <c r="I115" s="570" t="n">
        <v>0</v>
      </c>
      <c r="J115" s="570" t="n">
        <v>0</v>
      </c>
      <c r="K115" s="570" t="n">
        <v>0</v>
      </c>
      <c r="L115" s="212" t="n">
        <f aca="false">SUM(C115:K115)</f>
        <v>0</v>
      </c>
      <c r="M115" s="570" t="n">
        <v>0</v>
      </c>
      <c r="N115" s="570" t="n">
        <v>0</v>
      </c>
      <c r="O115" s="570" t="n">
        <v>0</v>
      </c>
      <c r="P115" s="570" t="n">
        <v>0</v>
      </c>
      <c r="Q115" s="570" t="n">
        <v>0</v>
      </c>
      <c r="R115" s="570" t="n">
        <v>0</v>
      </c>
      <c r="S115" s="570" t="n">
        <v>0</v>
      </c>
      <c r="T115" s="570" t="n">
        <v>0</v>
      </c>
      <c r="U115" s="570" t="n">
        <v>0</v>
      </c>
      <c r="V115" s="172"/>
    </row>
    <row r="116" customFormat="false" ht="31.5" hidden="false" customHeight="false" outlineLevel="0" collapsed="false">
      <c r="B116" s="569" t="s">
        <v>95</v>
      </c>
      <c r="C116" s="570" t="n">
        <v>0</v>
      </c>
      <c r="D116" s="570" t="n">
        <v>0</v>
      </c>
      <c r="E116" s="570" t="n">
        <v>0</v>
      </c>
      <c r="F116" s="570" t="n">
        <v>0</v>
      </c>
      <c r="G116" s="570" t="n">
        <v>0</v>
      </c>
      <c r="H116" s="570" t="n">
        <v>0</v>
      </c>
      <c r="I116" s="570" t="n">
        <v>0</v>
      </c>
      <c r="J116" s="570" t="n">
        <v>0</v>
      </c>
      <c r="K116" s="570" t="n">
        <v>0</v>
      </c>
      <c r="L116" s="212" t="n">
        <f aca="false">SUM(C116:K116)</f>
        <v>0</v>
      </c>
      <c r="M116" s="570" t="n">
        <v>0</v>
      </c>
      <c r="N116" s="570" t="n">
        <v>0</v>
      </c>
      <c r="O116" s="570" t="n">
        <v>0</v>
      </c>
      <c r="P116" s="570" t="n">
        <v>0</v>
      </c>
      <c r="Q116" s="570" t="n">
        <v>0</v>
      </c>
      <c r="R116" s="570" t="n">
        <v>0</v>
      </c>
      <c r="S116" s="570" t="n">
        <v>0</v>
      </c>
      <c r="T116" s="570" t="n">
        <v>0</v>
      </c>
      <c r="U116" s="570" t="n">
        <v>0</v>
      </c>
      <c r="V116" s="172"/>
    </row>
    <row r="117" customFormat="false" ht="31.5" hidden="false" customHeight="false" outlineLevel="0" collapsed="false">
      <c r="B117" s="569" t="s">
        <v>96</v>
      </c>
      <c r="C117" s="570" t="n">
        <v>0</v>
      </c>
      <c r="D117" s="570" t="n">
        <v>0</v>
      </c>
      <c r="E117" s="570" t="n">
        <v>0</v>
      </c>
      <c r="F117" s="570" t="n">
        <v>0</v>
      </c>
      <c r="G117" s="570" t="n">
        <v>0</v>
      </c>
      <c r="H117" s="570" t="n">
        <v>0</v>
      </c>
      <c r="I117" s="570" t="n">
        <v>0</v>
      </c>
      <c r="J117" s="570" t="n">
        <v>0</v>
      </c>
      <c r="K117" s="570" t="n">
        <v>0</v>
      </c>
      <c r="L117" s="212" t="n">
        <f aca="false">SUM(C117:K117)</f>
        <v>0</v>
      </c>
      <c r="M117" s="570" t="n">
        <v>0</v>
      </c>
      <c r="N117" s="570" t="n">
        <v>0</v>
      </c>
      <c r="O117" s="570" t="n">
        <v>0</v>
      </c>
      <c r="P117" s="570" t="n">
        <v>0</v>
      </c>
      <c r="Q117" s="570" t="n">
        <v>0</v>
      </c>
      <c r="R117" s="570" t="n">
        <v>0</v>
      </c>
      <c r="S117" s="570" t="n">
        <v>0</v>
      </c>
      <c r="T117" s="570" t="n">
        <v>0</v>
      </c>
      <c r="U117" s="570" t="n">
        <v>0</v>
      </c>
      <c r="V117" s="172"/>
    </row>
    <row r="118" customFormat="false" ht="31.5" hidden="false" customHeight="false" outlineLevel="0" collapsed="false">
      <c r="B118" s="573" t="s">
        <v>97</v>
      </c>
      <c r="C118" s="570" t="n">
        <v>0</v>
      </c>
      <c r="D118" s="570" t="n">
        <v>0</v>
      </c>
      <c r="E118" s="570" t="n">
        <v>0</v>
      </c>
      <c r="F118" s="570" t="n">
        <v>0</v>
      </c>
      <c r="G118" s="570" t="n">
        <v>0</v>
      </c>
      <c r="H118" s="570" t="n">
        <v>0</v>
      </c>
      <c r="I118" s="570" t="n">
        <v>0</v>
      </c>
      <c r="J118" s="570" t="n">
        <v>0</v>
      </c>
      <c r="K118" s="570" t="n">
        <v>0</v>
      </c>
      <c r="L118" s="212" t="n">
        <f aca="false">SUM(C118:K118)</f>
        <v>0</v>
      </c>
      <c r="M118" s="570" t="n">
        <v>0</v>
      </c>
      <c r="N118" s="570" t="n">
        <v>0</v>
      </c>
      <c r="O118" s="570" t="n">
        <v>0</v>
      </c>
      <c r="P118" s="570" t="n">
        <v>0</v>
      </c>
      <c r="Q118" s="570" t="n">
        <v>0</v>
      </c>
      <c r="R118" s="570" t="n">
        <v>0</v>
      </c>
      <c r="S118" s="570" t="n">
        <v>0</v>
      </c>
      <c r="T118" s="570" t="n">
        <v>0</v>
      </c>
      <c r="U118" s="570" t="n">
        <v>0</v>
      </c>
      <c r="V118" s="172"/>
    </row>
    <row r="119" customFormat="false" ht="31.5" hidden="false" customHeight="false" outlineLevel="0" collapsed="false">
      <c r="B119" s="573" t="s">
        <v>98</v>
      </c>
      <c r="C119" s="570" t="n">
        <v>0</v>
      </c>
      <c r="D119" s="570" t="n">
        <v>0</v>
      </c>
      <c r="E119" s="570" t="n">
        <v>0</v>
      </c>
      <c r="F119" s="570" t="n">
        <v>0</v>
      </c>
      <c r="G119" s="570" t="n">
        <v>0</v>
      </c>
      <c r="H119" s="570" t="n">
        <v>0</v>
      </c>
      <c r="I119" s="570" t="n">
        <v>0</v>
      </c>
      <c r="J119" s="570" t="n">
        <v>0</v>
      </c>
      <c r="K119" s="570" t="n">
        <v>2</v>
      </c>
      <c r="L119" s="212" t="n">
        <f aca="false">SUM(C119:K119)</f>
        <v>2</v>
      </c>
      <c r="M119" s="570" t="n">
        <v>2</v>
      </c>
      <c r="N119" s="570" t="n">
        <v>1</v>
      </c>
      <c r="O119" s="570" t="n">
        <v>1</v>
      </c>
      <c r="P119" s="570" t="n">
        <v>0</v>
      </c>
      <c r="Q119" s="570" t="n">
        <v>0</v>
      </c>
      <c r="R119" s="570" t="n">
        <v>0</v>
      </c>
      <c r="S119" s="570" t="n">
        <v>0</v>
      </c>
      <c r="T119" s="571" t="n">
        <v>1200</v>
      </c>
      <c r="U119" s="571" t="n">
        <v>1200</v>
      </c>
      <c r="V119" s="572"/>
    </row>
    <row r="120" customFormat="false" ht="21.75" hidden="false" customHeight="true" outlineLevel="0" collapsed="false">
      <c r="B120" s="573" t="s">
        <v>15</v>
      </c>
      <c r="C120" s="574" t="n">
        <f aca="false">SUM(C98:C119)</f>
        <v>0</v>
      </c>
      <c r="D120" s="574" t="n">
        <f aca="false">SUM(D98:D119)</f>
        <v>0</v>
      </c>
      <c r="E120" s="574" t="n">
        <f aca="false">SUM(E98:E119)</f>
        <v>1</v>
      </c>
      <c r="F120" s="574" t="n">
        <f aca="false">SUM(F98:F119)</f>
        <v>4</v>
      </c>
      <c r="G120" s="574" t="n">
        <f aca="false">SUM(G98:G119)</f>
        <v>10</v>
      </c>
      <c r="H120" s="574" t="n">
        <f aca="false">SUM(H98:H119)</f>
        <v>15</v>
      </c>
      <c r="I120" s="574" t="n">
        <f aca="false">SUM(I98:I119)</f>
        <v>24</v>
      </c>
      <c r="J120" s="574" t="n">
        <f aca="false">SUM(J98:J119)</f>
        <v>10</v>
      </c>
      <c r="K120" s="574" t="n">
        <f aca="false">SUM(K98:K119)</f>
        <v>27</v>
      </c>
      <c r="L120" s="574" t="n">
        <f aca="false">SUM(L98:L119)</f>
        <v>91</v>
      </c>
      <c r="M120" s="574" t="n">
        <f aca="false">SUM(M98:M119)</f>
        <v>84</v>
      </c>
      <c r="N120" s="574" t="n">
        <f aca="false">SUM(N98:N119)</f>
        <v>75</v>
      </c>
      <c r="O120" s="574" t="n">
        <f aca="false">SUM(O98:O119)</f>
        <v>5</v>
      </c>
      <c r="P120" s="574" t="n">
        <f aca="false">SUM(P98:P119)</f>
        <v>6</v>
      </c>
      <c r="Q120" s="574" t="n">
        <f aca="false">SUM(Q98:Q119)</f>
        <v>3</v>
      </c>
      <c r="R120" s="574" t="n">
        <f aca="false">SUM(R98:R119)</f>
        <v>0</v>
      </c>
      <c r="S120" s="574" t="n">
        <f aca="false">SUM(S98:S119)</f>
        <v>1</v>
      </c>
      <c r="T120" s="575" t="n">
        <f aca="false">SUM(U98:U119)</f>
        <v>73820</v>
      </c>
      <c r="U120" s="575" t="n">
        <f aca="false">SUM(U98:U119)</f>
        <v>73820</v>
      </c>
      <c r="V120" s="576"/>
    </row>
  </sheetData>
  <mergeCells count="69">
    <mergeCell ref="B3:AG3"/>
    <mergeCell ref="B4:AG4"/>
    <mergeCell ref="B5:AG5"/>
    <mergeCell ref="B6:AG6"/>
    <mergeCell ref="B8:C8"/>
    <mergeCell ref="D8:G8"/>
    <mergeCell ref="B10:B13"/>
    <mergeCell ref="C10:F11"/>
    <mergeCell ref="G10:X11"/>
    <mergeCell ref="Y10:AA12"/>
    <mergeCell ref="AB10:AF10"/>
    <mergeCell ref="AG10:AG13"/>
    <mergeCell ref="AB11:AC11"/>
    <mergeCell ref="AD11:AE11"/>
    <mergeCell ref="AF11:AF13"/>
    <mergeCell ref="C12:C13"/>
    <mergeCell ref="D12:D13"/>
    <mergeCell ref="E12:E13"/>
    <mergeCell ref="F12:F13"/>
    <mergeCell ref="G12:L12"/>
    <mergeCell ref="M12:R12"/>
    <mergeCell ref="S12:W12"/>
    <mergeCell ref="X12:X13"/>
    <mergeCell ref="AB12:AB13"/>
    <mergeCell ref="AC12:AC13"/>
    <mergeCell ref="AD12:AD13"/>
    <mergeCell ref="AE12:AE13"/>
    <mergeCell ref="C26:F26"/>
    <mergeCell ref="G26:L26"/>
    <mergeCell ref="M26:R26"/>
    <mergeCell ref="S26:W26"/>
    <mergeCell ref="Y26:AA26"/>
    <mergeCell ref="AB26:AF26"/>
    <mergeCell ref="G27:K27"/>
    <mergeCell ref="B28:B31"/>
    <mergeCell ref="G28:K28"/>
    <mergeCell ref="C31:E31"/>
    <mergeCell ref="G31:L31"/>
    <mergeCell ref="M31:R31"/>
    <mergeCell ref="S31:W31"/>
    <mergeCell ref="Y31:AA31"/>
    <mergeCell ref="AB31:AF31"/>
    <mergeCell ref="E37:J37"/>
    <mergeCell ref="L37:M37"/>
    <mergeCell ref="B57:Q59"/>
    <mergeCell ref="B61:C61"/>
    <mergeCell ref="D61:G61"/>
    <mergeCell ref="B63:B66"/>
    <mergeCell ref="C63:F64"/>
    <mergeCell ref="G63:X64"/>
    <mergeCell ref="Y63:AA65"/>
    <mergeCell ref="AB63:AF63"/>
    <mergeCell ref="AG63:AG66"/>
    <mergeCell ref="AB64:AC64"/>
    <mergeCell ref="AD64:AE64"/>
    <mergeCell ref="AF64:AF66"/>
    <mergeCell ref="C65:C66"/>
    <mergeCell ref="D65:D66"/>
    <mergeCell ref="E65:E66"/>
    <mergeCell ref="F65:F66"/>
    <mergeCell ref="G65:L65"/>
    <mergeCell ref="M65:R65"/>
    <mergeCell ref="S65:W65"/>
    <mergeCell ref="X65:X66"/>
    <mergeCell ref="AB65:AB66"/>
    <mergeCell ref="AC65:AC66"/>
    <mergeCell ref="AD65:AD66"/>
    <mergeCell ref="AE65:AE66"/>
    <mergeCell ref="I95:N9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20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60" zoomScaleNormal="60" zoomScalePageLayoutView="100" workbookViewId="0">
      <selection pane="topLeft" activeCell="AB19" activeCellId="0" sqref="AB19"/>
    </sheetView>
  </sheetViews>
  <sheetFormatPr defaultRowHeight="15"/>
  <cols>
    <col collapsed="false" hidden="false" max="1" min="1" style="0" width="14.0408163265306"/>
    <col collapsed="false" hidden="false" max="2" min="2" style="0" width="16.6683673469388"/>
    <col collapsed="false" hidden="false" max="3" min="3" style="0" width="11.4183673469388"/>
    <col collapsed="false" hidden="false" max="4" min="4" style="0" width="12.030612244898"/>
    <col collapsed="false" hidden="false" max="5" min="5" style="0" width="11.5714285714286"/>
    <col collapsed="false" hidden="false" max="6" min="6" style="0" width="11.7244897959184"/>
    <col collapsed="false" hidden="false" max="7" min="7" style="0" width="9.41326530612245"/>
    <col collapsed="false" hidden="false" max="8" min="8" style="0" width="14.3469387755102"/>
    <col collapsed="false" hidden="false" max="9" min="9" style="0" width="10.3418367346939"/>
    <col collapsed="false" hidden="false" max="10" min="10" style="0" width="11.1071428571429"/>
    <col collapsed="false" hidden="false" max="11" min="11" style="0" width="9.0969387755102"/>
    <col collapsed="false" hidden="false" max="12" min="12" style="0" width="10.4948979591837"/>
    <col collapsed="false" hidden="false" max="13" min="13" style="0" width="10.6479591836735"/>
    <col collapsed="false" hidden="false" max="14" min="14" style="0" width="11.2602040816327"/>
    <col collapsed="false" hidden="false" max="17" min="16" style="0" width="9.41326530612245"/>
    <col collapsed="false" hidden="false" max="18" min="18" style="1" width="14.3469387755102"/>
    <col collapsed="false" hidden="false" max="19" min="19" style="0" width="10.0255102040816"/>
    <col collapsed="false" hidden="false" max="20" min="20" style="0" width="20.8265306122449"/>
    <col collapsed="false" hidden="false" max="21" min="21" style="0" width="17.280612244898"/>
    <col collapsed="false" hidden="false" max="22" min="22" style="0" width="8.63775510204082"/>
    <col collapsed="false" hidden="false" max="23" min="23" style="0" width="10.0255102040816"/>
    <col collapsed="false" hidden="false" max="24" min="24" style="0" width="14.6581632653061"/>
    <col collapsed="false" hidden="false" max="25" min="25" style="0" width="10.3418367346939"/>
    <col collapsed="false" hidden="false" max="27" min="27" style="0" width="10.3418367346939"/>
    <col collapsed="false" hidden="false" max="33" min="33" style="0" width="12.3367346938776"/>
    <col collapsed="false" hidden="false" max="1025" min="34" style="0" width="8.48469387755102"/>
  </cols>
  <sheetData>
    <row r="1" customFormat="false" ht="15" hidden="false" customHeight="false" outlineLevel="0" collapsed="false">
      <c r="R1" s="0"/>
    </row>
    <row r="3" customFormat="false" ht="35.25" hidden="false" customHeight="true" outlineLevel="0" collapsed="false">
      <c r="B3" s="2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3"/>
      <c r="AI3" s="3"/>
    </row>
    <row r="4" customFormat="false" ht="34.5" hidden="false" customHeight="false" outlineLevel="0" collapsed="false">
      <c r="B4" s="2" t="s">
        <v>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/>
      <c r="AI4" s="3"/>
    </row>
    <row r="5" customFormat="false" ht="25.5" hidden="false" customHeight="false" outlineLevel="0" collapsed="false">
      <c r="B5" s="4" t="s">
        <v>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5"/>
      <c r="AI5" s="3"/>
    </row>
    <row r="6" customFormat="false" ht="36.75" hidden="false" customHeight="true" outlineLevel="0" collapsed="false">
      <c r="B6" s="6" t="s">
        <v>3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7"/>
      <c r="AI6" s="7"/>
    </row>
    <row r="7" customFormat="false" ht="16.5" hidden="false" customHeight="false" outlineLevel="0" collapsed="false">
      <c r="B7" s="8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9"/>
      <c r="R7" s="0"/>
      <c r="S7" s="1"/>
      <c r="T7" s="1"/>
      <c r="U7" s="1"/>
      <c r="V7" s="10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</row>
    <row r="8" customFormat="false" ht="24" hidden="false" customHeight="false" outlineLevel="0" collapsed="false">
      <c r="B8" s="389" t="s">
        <v>4</v>
      </c>
      <c r="C8" s="389"/>
      <c r="D8" s="12" t="s">
        <v>107</v>
      </c>
      <c r="E8" s="12"/>
      <c r="F8" s="12"/>
      <c r="G8" s="12"/>
      <c r="H8" s="1"/>
      <c r="I8" s="1"/>
      <c r="J8" s="1" t="s">
        <v>6</v>
      </c>
      <c r="K8" s="1"/>
      <c r="L8" s="1"/>
      <c r="M8" s="1"/>
      <c r="N8" s="1"/>
      <c r="O8" s="1"/>
      <c r="P8" s="1"/>
      <c r="Q8" s="9"/>
      <c r="R8" s="0"/>
      <c r="U8" s="1"/>
      <c r="V8" s="10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</row>
    <row r="9" customFormat="false" ht="15.75" hidden="false" customHeight="true" outlineLevel="0" collapsed="false">
      <c r="B9" s="8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9"/>
      <c r="R9" s="0"/>
      <c r="U9" s="1"/>
      <c r="V9" s="10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</row>
    <row r="10" customFormat="false" ht="15.75" hidden="false" customHeight="true" outlineLevel="0" collapsed="false">
      <c r="B10" s="17" t="s">
        <v>7</v>
      </c>
      <c r="C10" s="24" t="s">
        <v>8</v>
      </c>
      <c r="D10" s="24"/>
      <c r="E10" s="24"/>
      <c r="F10" s="24"/>
      <c r="G10" s="90" t="s">
        <v>9</v>
      </c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24" t="s">
        <v>10</v>
      </c>
      <c r="Z10" s="24"/>
      <c r="AA10" s="24"/>
      <c r="AB10" s="24" t="s">
        <v>11</v>
      </c>
      <c r="AC10" s="24"/>
      <c r="AD10" s="24"/>
      <c r="AE10" s="24"/>
      <c r="AF10" s="24"/>
      <c r="AG10" s="24" t="s">
        <v>12</v>
      </c>
      <c r="AH10" s="7"/>
      <c r="AI10" s="7"/>
    </row>
    <row r="11" customFormat="false" ht="15.75" hidden="false" customHeight="true" outlineLevel="0" collapsed="false">
      <c r="B11" s="17"/>
      <c r="C11" s="24"/>
      <c r="D11" s="24"/>
      <c r="E11" s="24"/>
      <c r="F11" s="24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24"/>
      <c r="Z11" s="24"/>
      <c r="AA11" s="24"/>
      <c r="AB11" s="24" t="s">
        <v>13</v>
      </c>
      <c r="AC11" s="24"/>
      <c r="AD11" s="24" t="s">
        <v>14</v>
      </c>
      <c r="AE11" s="24"/>
      <c r="AF11" s="90" t="s">
        <v>15</v>
      </c>
      <c r="AG11" s="24"/>
      <c r="AH11" s="7"/>
      <c r="AI11" s="7"/>
    </row>
    <row r="12" customFormat="false" ht="32.25" hidden="false" customHeight="true" outlineLevel="0" collapsed="false">
      <c r="B12" s="17"/>
      <c r="C12" s="24" t="s">
        <v>16</v>
      </c>
      <c r="D12" s="24" t="s">
        <v>17</v>
      </c>
      <c r="E12" s="390" t="s">
        <v>18</v>
      </c>
      <c r="F12" s="24" t="s">
        <v>15</v>
      </c>
      <c r="G12" s="24" t="s">
        <v>19</v>
      </c>
      <c r="H12" s="24"/>
      <c r="I12" s="24"/>
      <c r="J12" s="24"/>
      <c r="K12" s="24"/>
      <c r="L12" s="24"/>
      <c r="M12" s="24" t="s">
        <v>20</v>
      </c>
      <c r="N12" s="24"/>
      <c r="O12" s="24"/>
      <c r="P12" s="24"/>
      <c r="Q12" s="24"/>
      <c r="R12" s="24"/>
      <c r="S12" s="24" t="s">
        <v>21</v>
      </c>
      <c r="T12" s="24"/>
      <c r="U12" s="24"/>
      <c r="V12" s="24"/>
      <c r="W12" s="24"/>
      <c r="X12" s="24" t="s">
        <v>15</v>
      </c>
      <c r="Y12" s="24"/>
      <c r="Z12" s="24"/>
      <c r="AA12" s="24"/>
      <c r="AB12" s="396" t="s">
        <v>22</v>
      </c>
      <c r="AC12" s="396" t="s">
        <v>23</v>
      </c>
      <c r="AD12" s="396" t="s">
        <v>22</v>
      </c>
      <c r="AE12" s="577" t="s">
        <v>23</v>
      </c>
      <c r="AF12" s="90"/>
      <c r="AG12" s="90"/>
      <c r="AH12" s="7"/>
      <c r="AI12" s="7"/>
    </row>
    <row r="13" customFormat="false" ht="33.75" hidden="false" customHeight="true" outlineLevel="0" collapsed="false">
      <c r="B13" s="17"/>
      <c r="C13" s="24"/>
      <c r="D13" s="24"/>
      <c r="E13" s="390"/>
      <c r="F13" s="24"/>
      <c r="G13" s="578" t="s">
        <v>24</v>
      </c>
      <c r="H13" s="578" t="s">
        <v>25</v>
      </c>
      <c r="I13" s="578" t="s">
        <v>26</v>
      </c>
      <c r="J13" s="578" t="s">
        <v>27</v>
      </c>
      <c r="K13" s="578" t="s">
        <v>28</v>
      </c>
      <c r="L13" s="476" t="s">
        <v>15</v>
      </c>
      <c r="M13" s="475" t="s">
        <v>25</v>
      </c>
      <c r="N13" s="477" t="s">
        <v>29</v>
      </c>
      <c r="O13" s="578" t="s">
        <v>30</v>
      </c>
      <c r="P13" s="578" t="s">
        <v>26</v>
      </c>
      <c r="Q13" s="477" t="s">
        <v>31</v>
      </c>
      <c r="R13" s="579" t="s">
        <v>15</v>
      </c>
      <c r="S13" s="578" t="s">
        <v>21</v>
      </c>
      <c r="T13" s="477" t="s">
        <v>32</v>
      </c>
      <c r="U13" s="579" t="s">
        <v>33</v>
      </c>
      <c r="V13" s="579" t="s">
        <v>34</v>
      </c>
      <c r="W13" s="477" t="s">
        <v>15</v>
      </c>
      <c r="X13" s="24"/>
      <c r="Y13" s="394" t="s">
        <v>35</v>
      </c>
      <c r="Z13" s="474" t="s">
        <v>36</v>
      </c>
      <c r="AA13" s="394" t="s">
        <v>15</v>
      </c>
      <c r="AB13" s="396"/>
      <c r="AC13" s="396"/>
      <c r="AD13" s="396"/>
      <c r="AE13" s="577"/>
      <c r="AF13" s="90"/>
      <c r="AG13" s="24"/>
      <c r="AH13" s="7"/>
      <c r="AI13" s="7"/>
    </row>
    <row r="14" customFormat="false" ht="25.5" hidden="false" customHeight="true" outlineLevel="0" collapsed="false">
      <c r="B14" s="400" t="s">
        <v>37</v>
      </c>
      <c r="C14" s="580" t="n">
        <f aca="false">C89</f>
        <v>29</v>
      </c>
      <c r="D14" s="580" t="n">
        <f aca="false">D89</f>
        <v>147</v>
      </c>
      <c r="E14" s="580" t="n">
        <f aca="false">E89</f>
        <v>305</v>
      </c>
      <c r="F14" s="581" t="n">
        <f aca="false">SUM(C14:E14)</f>
        <v>481</v>
      </c>
      <c r="G14" s="582" t="n">
        <f aca="false">G89</f>
        <v>38</v>
      </c>
      <c r="H14" s="582" t="n">
        <f aca="false">H89</f>
        <v>89</v>
      </c>
      <c r="I14" s="582" t="n">
        <f aca="false">I89</f>
        <v>60</v>
      </c>
      <c r="J14" s="582" t="n">
        <f aca="false">J89</f>
        <v>64</v>
      </c>
      <c r="K14" s="582" t="n">
        <f aca="false">K89</f>
        <v>11</v>
      </c>
      <c r="L14" s="583" t="n">
        <f aca="false">SUM(G14:K14)</f>
        <v>262</v>
      </c>
      <c r="M14" s="584" t="n">
        <f aca="false">M89</f>
        <v>8</v>
      </c>
      <c r="N14" s="584" t="n">
        <f aca="false">N89</f>
        <v>288</v>
      </c>
      <c r="O14" s="584" t="n">
        <f aca="false">O89</f>
        <v>96</v>
      </c>
      <c r="P14" s="584" t="n">
        <f aca="false">P89</f>
        <v>28</v>
      </c>
      <c r="Q14" s="584" t="n">
        <f aca="false">Q89</f>
        <v>15</v>
      </c>
      <c r="R14" s="585" t="n">
        <f aca="false">SUM(M14:Q14)</f>
        <v>435</v>
      </c>
      <c r="S14" s="584" t="n">
        <f aca="false">S89</f>
        <v>88</v>
      </c>
      <c r="T14" s="584" t="n">
        <f aca="false">T89</f>
        <v>2</v>
      </c>
      <c r="U14" s="584" t="n">
        <f aca="false">U89</f>
        <v>2</v>
      </c>
      <c r="V14" s="584" t="n">
        <f aca="false">V89</f>
        <v>5</v>
      </c>
      <c r="W14" s="583" t="n">
        <f aca="false">SUM(S14:V14)</f>
        <v>97</v>
      </c>
      <c r="X14" s="581" t="n">
        <f aca="false">SUM(W14,R14,L14)</f>
        <v>794</v>
      </c>
      <c r="Y14" s="586" t="n">
        <f aca="false">Y89</f>
        <v>86</v>
      </c>
      <c r="Z14" s="586" t="n">
        <f aca="false">Z89</f>
        <v>25</v>
      </c>
      <c r="AA14" s="585" t="n">
        <f aca="false">SUM(Y14:Z14)</f>
        <v>111</v>
      </c>
      <c r="AB14" s="587" t="n">
        <f aca="false">AB89</f>
        <v>1</v>
      </c>
      <c r="AC14" s="587" t="n">
        <f aca="false">AC89</f>
        <v>22</v>
      </c>
      <c r="AD14" s="587" t="n">
        <f aca="false">AD89</f>
        <v>4</v>
      </c>
      <c r="AE14" s="587" t="n">
        <f aca="false">AE89</f>
        <v>2</v>
      </c>
      <c r="AF14" s="588" t="n">
        <f aca="false">SUM(AB14:AE14)</f>
        <v>29</v>
      </c>
      <c r="AG14" s="583" t="n">
        <f aca="false">AG89</f>
        <v>198</v>
      </c>
      <c r="AH14" s="7"/>
      <c r="AI14" s="7"/>
    </row>
    <row r="15" customFormat="false" ht="23.25" hidden="false" customHeight="false" outlineLevel="0" collapsed="false">
      <c r="B15" s="400" t="s">
        <v>38</v>
      </c>
      <c r="C15" s="582" t="n">
        <v>7</v>
      </c>
      <c r="D15" s="584" t="n">
        <v>22</v>
      </c>
      <c r="E15" s="589" t="n">
        <v>23</v>
      </c>
      <c r="F15" s="581" t="n">
        <f aca="false">SUM(C15:E15)</f>
        <v>52</v>
      </c>
      <c r="G15" s="582" t="n">
        <v>3</v>
      </c>
      <c r="H15" s="584" t="n">
        <v>12</v>
      </c>
      <c r="I15" s="584" t="n">
        <v>3</v>
      </c>
      <c r="J15" s="584" t="n">
        <v>3</v>
      </c>
      <c r="K15" s="584" t="n">
        <v>0</v>
      </c>
      <c r="L15" s="590" t="n">
        <f aca="false">SUM(G15:K15)</f>
        <v>21</v>
      </c>
      <c r="M15" s="584" t="n">
        <v>7</v>
      </c>
      <c r="N15" s="584" t="n">
        <v>19</v>
      </c>
      <c r="O15" s="584" t="n">
        <v>6</v>
      </c>
      <c r="P15" s="584" t="n">
        <v>11</v>
      </c>
      <c r="Q15" s="584" t="n">
        <v>0</v>
      </c>
      <c r="R15" s="590" t="n">
        <f aca="false">SUM(M15:Q15)</f>
        <v>43</v>
      </c>
      <c r="S15" s="584" t="n">
        <v>13</v>
      </c>
      <c r="T15" s="584" t="n">
        <v>0</v>
      </c>
      <c r="U15" s="584" t="n">
        <v>0</v>
      </c>
      <c r="V15" s="584" t="n">
        <v>4</v>
      </c>
      <c r="W15" s="590" t="n">
        <v>17</v>
      </c>
      <c r="X15" s="581" t="n">
        <f aca="false">SUM(W15,R15,L15)</f>
        <v>81</v>
      </c>
      <c r="Y15" s="586" t="n">
        <v>11</v>
      </c>
      <c r="Z15" s="591" t="n">
        <v>4</v>
      </c>
      <c r="AA15" s="592" t="n">
        <f aca="false">SUM(Y15:Z15)</f>
        <v>15</v>
      </c>
      <c r="AB15" s="587" t="n">
        <v>0</v>
      </c>
      <c r="AC15" s="587" t="n">
        <v>6</v>
      </c>
      <c r="AD15" s="587" t="n">
        <v>0</v>
      </c>
      <c r="AE15" s="587" t="n">
        <v>1</v>
      </c>
      <c r="AF15" s="588" t="n">
        <f aca="false">SUM(AB15:AE15)</f>
        <v>7</v>
      </c>
      <c r="AG15" s="585" t="n">
        <v>31</v>
      </c>
      <c r="AH15" s="7"/>
      <c r="AI15" s="7"/>
    </row>
    <row r="16" customFormat="false" ht="23.25" hidden="false" customHeight="false" outlineLevel="0" collapsed="false">
      <c r="B16" s="400" t="s">
        <v>39</v>
      </c>
      <c r="C16" s="582" t="n">
        <v>28</v>
      </c>
      <c r="D16" s="584" t="n">
        <v>42</v>
      </c>
      <c r="E16" s="589" t="n">
        <v>39</v>
      </c>
      <c r="F16" s="581" t="n">
        <f aca="false">SUM(C16:E16)</f>
        <v>109</v>
      </c>
      <c r="G16" s="582" t="n">
        <v>11</v>
      </c>
      <c r="H16" s="584" t="n">
        <v>20</v>
      </c>
      <c r="I16" s="584" t="n">
        <v>16</v>
      </c>
      <c r="J16" s="584" t="n">
        <v>22</v>
      </c>
      <c r="K16" s="584" t="n">
        <v>11</v>
      </c>
      <c r="L16" s="590" t="n">
        <f aca="false">SUM(G16:K16)</f>
        <v>80</v>
      </c>
      <c r="M16" s="584" t="n">
        <v>1</v>
      </c>
      <c r="N16" s="584" t="n">
        <v>25</v>
      </c>
      <c r="O16" s="584" t="n">
        <v>18</v>
      </c>
      <c r="P16" s="584" t="n">
        <v>17</v>
      </c>
      <c r="Q16" s="584" t="n">
        <v>3</v>
      </c>
      <c r="R16" s="590" t="n">
        <f aca="false">SUM(M16:Q16)</f>
        <v>64</v>
      </c>
      <c r="S16" s="584" t="n">
        <v>28</v>
      </c>
      <c r="T16" s="584" t="n">
        <v>3</v>
      </c>
      <c r="U16" s="584" t="n">
        <v>0</v>
      </c>
      <c r="V16" s="584" t="n">
        <v>3</v>
      </c>
      <c r="W16" s="590" t="n">
        <v>34</v>
      </c>
      <c r="X16" s="581" t="n">
        <f aca="false">SUM(W16,R16,L16)</f>
        <v>178</v>
      </c>
      <c r="Y16" s="586" t="n">
        <v>26</v>
      </c>
      <c r="Z16" s="591" t="n">
        <v>11</v>
      </c>
      <c r="AA16" s="592" t="n">
        <f aca="false">SUM(Y16:Z16)</f>
        <v>37</v>
      </c>
      <c r="AB16" s="587" t="n">
        <v>1</v>
      </c>
      <c r="AC16" s="587" t="n">
        <v>25</v>
      </c>
      <c r="AD16" s="587" t="n">
        <v>0</v>
      </c>
      <c r="AE16" s="587" t="n">
        <v>14</v>
      </c>
      <c r="AF16" s="588" t="n">
        <f aca="false">SUM(AB16:AE16)</f>
        <v>40</v>
      </c>
      <c r="AG16" s="585" t="n">
        <v>179</v>
      </c>
      <c r="AH16" s="7"/>
      <c r="AI16" s="7"/>
    </row>
    <row r="17" customFormat="false" ht="23.25" hidden="false" customHeight="false" outlineLevel="0" collapsed="false">
      <c r="B17" s="400" t="s">
        <v>40</v>
      </c>
      <c r="C17" s="582" t="n">
        <v>10</v>
      </c>
      <c r="D17" s="584" t="n">
        <v>29</v>
      </c>
      <c r="E17" s="589" t="n">
        <v>35</v>
      </c>
      <c r="F17" s="581" t="n">
        <f aca="false">SUM(C17:E17)</f>
        <v>74</v>
      </c>
      <c r="G17" s="582" t="n">
        <v>15</v>
      </c>
      <c r="H17" s="584" t="n">
        <v>10</v>
      </c>
      <c r="I17" s="584" t="n">
        <v>4</v>
      </c>
      <c r="J17" s="584" t="n">
        <v>11</v>
      </c>
      <c r="K17" s="584" t="n">
        <v>7</v>
      </c>
      <c r="L17" s="590" t="n">
        <f aca="false">SUM(G17:K17)</f>
        <v>47</v>
      </c>
      <c r="M17" s="584" t="n">
        <v>3</v>
      </c>
      <c r="N17" s="584" t="n">
        <v>15</v>
      </c>
      <c r="O17" s="584" t="n">
        <v>15</v>
      </c>
      <c r="P17" s="584" t="n">
        <v>5</v>
      </c>
      <c r="Q17" s="584" t="n">
        <v>0</v>
      </c>
      <c r="R17" s="590" t="n">
        <f aca="false">SUM(M17:Q17)</f>
        <v>38</v>
      </c>
      <c r="S17" s="584" t="n">
        <v>14</v>
      </c>
      <c r="T17" s="584" t="n">
        <v>0</v>
      </c>
      <c r="U17" s="584" t="n">
        <v>0</v>
      </c>
      <c r="V17" s="584" t="n">
        <v>2</v>
      </c>
      <c r="W17" s="590" t="n">
        <v>16</v>
      </c>
      <c r="X17" s="581" t="n">
        <f aca="false">SUM(W17,R17,L17)</f>
        <v>101</v>
      </c>
      <c r="Y17" s="586" t="n">
        <v>18</v>
      </c>
      <c r="Z17" s="591" t="n">
        <v>7</v>
      </c>
      <c r="AA17" s="592" t="n">
        <f aca="false">SUM(Y17:Z17)</f>
        <v>25</v>
      </c>
      <c r="AB17" s="587" t="n">
        <v>1</v>
      </c>
      <c r="AC17" s="587" t="n">
        <v>11</v>
      </c>
      <c r="AD17" s="587" t="n">
        <v>2</v>
      </c>
      <c r="AE17" s="587" t="n">
        <v>1</v>
      </c>
      <c r="AF17" s="588" t="n">
        <f aca="false">SUM(AB17:AE17)</f>
        <v>15</v>
      </c>
      <c r="AG17" s="585" t="n">
        <v>103</v>
      </c>
      <c r="AH17" s="7"/>
      <c r="AI17" s="7"/>
    </row>
    <row r="18" customFormat="false" ht="21.75" hidden="false" customHeight="true" outlineLevel="0" collapsed="false">
      <c r="B18" s="400" t="s">
        <v>41</v>
      </c>
      <c r="C18" s="582" t="n">
        <v>11</v>
      </c>
      <c r="D18" s="584" t="n">
        <v>12</v>
      </c>
      <c r="E18" s="589" t="n">
        <v>24</v>
      </c>
      <c r="F18" s="581" t="n">
        <f aca="false">SUM(C18:E18)</f>
        <v>47</v>
      </c>
      <c r="G18" s="582" t="n">
        <v>4</v>
      </c>
      <c r="H18" s="584" t="n">
        <v>11</v>
      </c>
      <c r="I18" s="584" t="n">
        <v>6</v>
      </c>
      <c r="J18" s="584" t="n">
        <v>17</v>
      </c>
      <c r="K18" s="584" t="n">
        <v>1</v>
      </c>
      <c r="L18" s="590" t="n">
        <f aca="false">SUM(G18:K18)</f>
        <v>39</v>
      </c>
      <c r="M18" s="584" t="n">
        <v>2</v>
      </c>
      <c r="N18" s="584" t="n">
        <v>20</v>
      </c>
      <c r="O18" s="584" t="n">
        <v>10</v>
      </c>
      <c r="P18" s="584" t="n">
        <v>5</v>
      </c>
      <c r="Q18" s="584" t="n">
        <v>1</v>
      </c>
      <c r="R18" s="590" t="n">
        <f aca="false">SUM(M18:Q18)</f>
        <v>38</v>
      </c>
      <c r="S18" s="584" t="n">
        <v>6</v>
      </c>
      <c r="T18" s="584" t="n">
        <v>2</v>
      </c>
      <c r="U18" s="584" t="n">
        <v>0</v>
      </c>
      <c r="V18" s="584" t="n">
        <v>0</v>
      </c>
      <c r="W18" s="590" t="n">
        <v>8</v>
      </c>
      <c r="X18" s="581" t="n">
        <f aca="false">SUM(W18,R18,L18)</f>
        <v>85</v>
      </c>
      <c r="Y18" s="586" t="n">
        <v>7</v>
      </c>
      <c r="Z18" s="591" t="n">
        <v>7</v>
      </c>
      <c r="AA18" s="592" t="n">
        <f aca="false">SUM(Y18:Z18)</f>
        <v>14</v>
      </c>
      <c r="AB18" s="587" t="n">
        <v>2</v>
      </c>
      <c r="AC18" s="587" t="n">
        <v>5</v>
      </c>
      <c r="AD18" s="587" t="n">
        <v>1</v>
      </c>
      <c r="AE18" s="587" t="n">
        <v>3</v>
      </c>
      <c r="AF18" s="588" t="n">
        <f aca="false">SUM(AB18:AE18)</f>
        <v>11</v>
      </c>
      <c r="AG18" s="585" t="n">
        <v>30</v>
      </c>
      <c r="AH18" s="48"/>
      <c r="AI18" s="7"/>
    </row>
    <row r="19" customFormat="false" ht="23.25" hidden="false" customHeight="false" outlineLevel="0" collapsed="false">
      <c r="B19" s="400" t="s">
        <v>42</v>
      </c>
      <c r="C19" s="582" t="n">
        <v>19</v>
      </c>
      <c r="D19" s="584" t="n">
        <v>68</v>
      </c>
      <c r="E19" s="589" t="n">
        <v>116</v>
      </c>
      <c r="F19" s="581" t="n">
        <f aca="false">SUM(C19:E19)</f>
        <v>203</v>
      </c>
      <c r="G19" s="582" t="n">
        <v>28</v>
      </c>
      <c r="H19" s="584" t="n">
        <v>41</v>
      </c>
      <c r="I19" s="584" t="n">
        <v>28</v>
      </c>
      <c r="J19" s="584" t="n">
        <v>54</v>
      </c>
      <c r="K19" s="584" t="n">
        <v>12</v>
      </c>
      <c r="L19" s="590" t="n">
        <f aca="false">SUM(G19:K19)</f>
        <v>163</v>
      </c>
      <c r="M19" s="584" t="n">
        <v>6</v>
      </c>
      <c r="N19" s="584" t="n">
        <v>65</v>
      </c>
      <c r="O19" s="584" t="n">
        <v>35</v>
      </c>
      <c r="P19" s="584" t="n">
        <v>9</v>
      </c>
      <c r="Q19" s="584" t="n">
        <v>5</v>
      </c>
      <c r="R19" s="590" t="n">
        <f aca="false">SUM(M19:Q19)</f>
        <v>120</v>
      </c>
      <c r="S19" s="584" t="n">
        <v>32</v>
      </c>
      <c r="T19" s="584" t="n">
        <v>0</v>
      </c>
      <c r="U19" s="584" t="n">
        <v>1</v>
      </c>
      <c r="V19" s="584" t="n">
        <v>11</v>
      </c>
      <c r="W19" s="590" t="n">
        <v>44</v>
      </c>
      <c r="X19" s="581" t="n">
        <f aca="false">SUM(W19,R19,L19)</f>
        <v>327</v>
      </c>
      <c r="Y19" s="586" t="n">
        <v>51</v>
      </c>
      <c r="Z19" s="591" t="n">
        <v>8</v>
      </c>
      <c r="AA19" s="592" t="n">
        <f aca="false">SUM(Y19:Z19)</f>
        <v>59</v>
      </c>
      <c r="AB19" s="587" t="n">
        <v>1</v>
      </c>
      <c r="AC19" s="587" t="n">
        <v>17</v>
      </c>
      <c r="AD19" s="587" t="n">
        <v>1</v>
      </c>
      <c r="AE19" s="587" t="n">
        <v>2</v>
      </c>
      <c r="AF19" s="588" t="n">
        <f aca="false">SUM(AB19:AE19)</f>
        <v>21</v>
      </c>
      <c r="AG19" s="585" t="n">
        <v>200</v>
      </c>
    </row>
    <row r="20" customFormat="false" ht="23.25" hidden="false" customHeight="false" outlineLevel="0" collapsed="false">
      <c r="B20" s="400" t="s">
        <v>43</v>
      </c>
      <c r="C20" s="582" t="n">
        <v>10</v>
      </c>
      <c r="D20" s="584" t="n">
        <v>26</v>
      </c>
      <c r="E20" s="589" t="n">
        <v>16</v>
      </c>
      <c r="F20" s="581" t="n">
        <f aca="false">SUM(C20:E20)</f>
        <v>52</v>
      </c>
      <c r="G20" s="582" t="n">
        <v>0</v>
      </c>
      <c r="H20" s="584" t="n">
        <v>14</v>
      </c>
      <c r="I20" s="584" t="n">
        <v>4</v>
      </c>
      <c r="J20" s="584" t="n">
        <v>12</v>
      </c>
      <c r="K20" s="584" t="n">
        <v>0</v>
      </c>
      <c r="L20" s="590" t="n">
        <f aca="false">SUM(G20:K20)</f>
        <v>30</v>
      </c>
      <c r="M20" s="584" t="n">
        <v>1</v>
      </c>
      <c r="N20" s="584" t="n">
        <v>17</v>
      </c>
      <c r="O20" s="584" t="n">
        <v>2</v>
      </c>
      <c r="P20" s="584" t="n">
        <v>2</v>
      </c>
      <c r="Q20" s="584" t="n">
        <v>2</v>
      </c>
      <c r="R20" s="590" t="n">
        <f aca="false">SUM(M20:Q20)</f>
        <v>24</v>
      </c>
      <c r="S20" s="584" t="n">
        <v>23</v>
      </c>
      <c r="T20" s="584" t="n">
        <v>2</v>
      </c>
      <c r="U20" s="584" t="n">
        <v>0</v>
      </c>
      <c r="V20" s="584" t="n">
        <v>1</v>
      </c>
      <c r="W20" s="590" t="n">
        <v>26</v>
      </c>
      <c r="X20" s="581" t="n">
        <f aca="false">SUM(W20,R20,L20)</f>
        <v>80</v>
      </c>
      <c r="Y20" s="586" t="n">
        <v>6</v>
      </c>
      <c r="Z20" s="591" t="n">
        <v>3</v>
      </c>
      <c r="AA20" s="592" t="n">
        <f aca="false">SUM(Y20:Z20)</f>
        <v>9</v>
      </c>
      <c r="AB20" s="587" t="n">
        <v>1</v>
      </c>
      <c r="AC20" s="587" t="n">
        <v>7</v>
      </c>
      <c r="AD20" s="587" t="n">
        <v>0</v>
      </c>
      <c r="AE20" s="587" t="n">
        <v>3</v>
      </c>
      <c r="AF20" s="588" t="n">
        <f aca="false">SUM(AB20:AE20)</f>
        <v>11</v>
      </c>
      <c r="AG20" s="585" t="n">
        <v>56</v>
      </c>
    </row>
    <row r="21" customFormat="false" ht="23.25" hidden="false" customHeight="false" outlineLevel="0" collapsed="false">
      <c r="B21" s="400" t="s">
        <v>44</v>
      </c>
      <c r="C21" s="582" t="n">
        <v>11</v>
      </c>
      <c r="D21" s="584" t="n">
        <v>12</v>
      </c>
      <c r="E21" s="589" t="n">
        <v>13</v>
      </c>
      <c r="F21" s="581" t="n">
        <f aca="false">SUM(C21:E21)</f>
        <v>36</v>
      </c>
      <c r="G21" s="582" t="n">
        <v>8</v>
      </c>
      <c r="H21" s="584" t="n">
        <v>2</v>
      </c>
      <c r="I21" s="584" t="n">
        <v>18</v>
      </c>
      <c r="J21" s="584" t="n">
        <v>2</v>
      </c>
      <c r="K21" s="584" t="n">
        <v>0</v>
      </c>
      <c r="L21" s="590" t="n">
        <f aca="false">SUM(G21:K21)</f>
        <v>30</v>
      </c>
      <c r="M21" s="584" t="n">
        <v>0</v>
      </c>
      <c r="N21" s="584" t="n">
        <v>6</v>
      </c>
      <c r="O21" s="584" t="n">
        <v>6</v>
      </c>
      <c r="P21" s="584" t="n">
        <v>0</v>
      </c>
      <c r="Q21" s="584" t="n">
        <v>1</v>
      </c>
      <c r="R21" s="590" t="n">
        <f aca="false">SUM(M21:Q21)</f>
        <v>13</v>
      </c>
      <c r="S21" s="584" t="n">
        <v>15</v>
      </c>
      <c r="T21" s="584" t="n">
        <v>3</v>
      </c>
      <c r="U21" s="584" t="n">
        <v>0</v>
      </c>
      <c r="V21" s="584" t="n">
        <v>2</v>
      </c>
      <c r="W21" s="590" t="n">
        <v>20</v>
      </c>
      <c r="X21" s="581" t="n">
        <f aca="false">SUM(W21,R21,L21)</f>
        <v>63</v>
      </c>
      <c r="Y21" s="586" t="n">
        <v>2</v>
      </c>
      <c r="Z21" s="591" t="n">
        <v>16</v>
      </c>
      <c r="AA21" s="592" t="n">
        <f aca="false">SUM(Y21:Z21)</f>
        <v>18</v>
      </c>
      <c r="AB21" s="587" t="n">
        <v>1</v>
      </c>
      <c r="AC21" s="587" t="n">
        <v>12</v>
      </c>
      <c r="AD21" s="587" t="n">
        <v>2</v>
      </c>
      <c r="AE21" s="587" t="n">
        <v>1</v>
      </c>
      <c r="AF21" s="588" t="n">
        <f aca="false">SUM(AB21:AE21)</f>
        <v>16</v>
      </c>
      <c r="AG21" s="585" t="n">
        <v>56</v>
      </c>
    </row>
    <row r="22" customFormat="false" ht="23.25" hidden="false" customHeight="false" outlineLevel="0" collapsed="false">
      <c r="B22" s="400" t="s">
        <v>45</v>
      </c>
      <c r="C22" s="582" t="n">
        <v>1</v>
      </c>
      <c r="D22" s="584" t="n">
        <v>2</v>
      </c>
      <c r="E22" s="589" t="n">
        <v>4</v>
      </c>
      <c r="F22" s="581" t="n">
        <f aca="false">SUM(C22:E22)</f>
        <v>7</v>
      </c>
      <c r="G22" s="582" t="n">
        <v>0</v>
      </c>
      <c r="H22" s="584" t="n">
        <v>1</v>
      </c>
      <c r="I22" s="584" t="n">
        <v>1</v>
      </c>
      <c r="J22" s="584" t="n">
        <v>0</v>
      </c>
      <c r="K22" s="584" t="n">
        <v>0</v>
      </c>
      <c r="L22" s="590" t="n">
        <f aca="false">SUM(G22:K22)</f>
        <v>2</v>
      </c>
      <c r="M22" s="584" t="n">
        <v>0</v>
      </c>
      <c r="N22" s="584" t="n">
        <v>1</v>
      </c>
      <c r="O22" s="584" t="n">
        <v>2</v>
      </c>
      <c r="P22" s="584" t="n">
        <v>0</v>
      </c>
      <c r="Q22" s="584" t="n">
        <v>0</v>
      </c>
      <c r="R22" s="590" t="n">
        <f aca="false">SUM(M22:Q22)</f>
        <v>3</v>
      </c>
      <c r="S22" s="584" t="n">
        <v>3</v>
      </c>
      <c r="T22" s="584" t="n">
        <v>0</v>
      </c>
      <c r="U22" s="584" t="n">
        <v>0</v>
      </c>
      <c r="V22" s="584" t="n">
        <v>1</v>
      </c>
      <c r="W22" s="590" t="n">
        <v>4</v>
      </c>
      <c r="X22" s="581" t="n">
        <f aca="false">SUM(W22,R22,L22)</f>
        <v>9</v>
      </c>
      <c r="Y22" s="586" t="n">
        <v>0</v>
      </c>
      <c r="Z22" s="591" t="n">
        <v>0</v>
      </c>
      <c r="AA22" s="592" t="n">
        <f aca="false">SUM(Y22:Z22)</f>
        <v>0</v>
      </c>
      <c r="AB22" s="587" t="n">
        <v>1</v>
      </c>
      <c r="AC22" s="587" t="n">
        <v>0</v>
      </c>
      <c r="AD22" s="587" t="n">
        <v>0</v>
      </c>
      <c r="AE22" s="587" t="n">
        <v>1</v>
      </c>
      <c r="AF22" s="588" t="n">
        <f aca="false">SUM(AB22:AE22)</f>
        <v>2</v>
      </c>
      <c r="AG22" s="585" t="n">
        <v>22</v>
      </c>
    </row>
    <row r="23" customFormat="false" ht="23.25" hidden="false" customHeight="false" outlineLevel="0" collapsed="false">
      <c r="B23" s="400" t="s">
        <v>46</v>
      </c>
      <c r="C23" s="582" t="n">
        <v>3</v>
      </c>
      <c r="D23" s="584" t="n">
        <v>7</v>
      </c>
      <c r="E23" s="589" t="n">
        <v>5</v>
      </c>
      <c r="F23" s="581" t="n">
        <f aca="false">SUM(C23:E23)</f>
        <v>15</v>
      </c>
      <c r="G23" s="582" t="n">
        <v>0</v>
      </c>
      <c r="H23" s="584" t="n">
        <v>1</v>
      </c>
      <c r="I23" s="584" t="n">
        <v>4</v>
      </c>
      <c r="J23" s="584" t="n">
        <v>2</v>
      </c>
      <c r="K23" s="584" t="n">
        <v>0</v>
      </c>
      <c r="L23" s="590" t="n">
        <f aca="false">SUM(G23:K23)</f>
        <v>7</v>
      </c>
      <c r="M23" s="584" t="n">
        <v>0</v>
      </c>
      <c r="N23" s="584" t="n">
        <v>0</v>
      </c>
      <c r="O23" s="584" t="n">
        <v>3</v>
      </c>
      <c r="P23" s="584" t="n">
        <v>0</v>
      </c>
      <c r="Q23" s="584" t="n">
        <v>5</v>
      </c>
      <c r="R23" s="590" t="n">
        <f aca="false">SUM(M23:Q23)</f>
        <v>8</v>
      </c>
      <c r="S23" s="584" t="n">
        <v>5</v>
      </c>
      <c r="T23" s="584" t="n">
        <v>0</v>
      </c>
      <c r="U23" s="584" t="n">
        <v>0</v>
      </c>
      <c r="V23" s="584" t="n">
        <v>3</v>
      </c>
      <c r="W23" s="590" t="n">
        <v>8</v>
      </c>
      <c r="X23" s="581" t="n">
        <f aca="false">SUM(W23,R23,L23)</f>
        <v>23</v>
      </c>
      <c r="Y23" s="586" t="n">
        <v>2</v>
      </c>
      <c r="Z23" s="591" t="n">
        <v>0</v>
      </c>
      <c r="AA23" s="592" t="n">
        <f aca="false">SUM(Y23:Z23)</f>
        <v>2</v>
      </c>
      <c r="AB23" s="587" t="n">
        <v>0</v>
      </c>
      <c r="AC23" s="587" t="n">
        <v>3</v>
      </c>
      <c r="AD23" s="587" t="n">
        <v>0</v>
      </c>
      <c r="AE23" s="587" t="n">
        <v>0</v>
      </c>
      <c r="AF23" s="588" t="n">
        <f aca="false">SUM(AB23:AE23)</f>
        <v>3</v>
      </c>
      <c r="AG23" s="585" t="n">
        <v>11</v>
      </c>
    </row>
    <row r="24" s="49" customFormat="true" ht="23.25" hidden="false" customHeight="false" outlineLevel="0" collapsed="false">
      <c r="B24" s="400" t="s">
        <v>47</v>
      </c>
      <c r="C24" s="582" t="n">
        <v>17</v>
      </c>
      <c r="D24" s="584" t="n">
        <v>17</v>
      </c>
      <c r="E24" s="589" t="n">
        <v>11</v>
      </c>
      <c r="F24" s="593" t="n">
        <f aca="false">SUM(C24:E24)</f>
        <v>45</v>
      </c>
      <c r="G24" s="582" t="n">
        <v>4</v>
      </c>
      <c r="H24" s="584" t="n">
        <v>5</v>
      </c>
      <c r="I24" s="584" t="n">
        <v>12</v>
      </c>
      <c r="J24" s="584" t="n">
        <v>12</v>
      </c>
      <c r="K24" s="584" t="n">
        <v>3</v>
      </c>
      <c r="L24" s="590" t="n">
        <f aca="false">SUM(G24:K24)</f>
        <v>36</v>
      </c>
      <c r="M24" s="584" t="n">
        <v>0</v>
      </c>
      <c r="N24" s="584" t="n">
        <v>4</v>
      </c>
      <c r="O24" s="584" t="n">
        <v>3</v>
      </c>
      <c r="P24" s="584" t="n">
        <v>2</v>
      </c>
      <c r="Q24" s="584" t="n">
        <v>0</v>
      </c>
      <c r="R24" s="590" t="n">
        <f aca="false">SUM(M24:Q24)</f>
        <v>9</v>
      </c>
      <c r="S24" s="584" t="n">
        <v>15</v>
      </c>
      <c r="T24" s="584" t="n">
        <v>0</v>
      </c>
      <c r="U24" s="584" t="n">
        <v>0</v>
      </c>
      <c r="V24" s="584" t="n">
        <v>1</v>
      </c>
      <c r="W24" s="590" t="n">
        <v>16</v>
      </c>
      <c r="X24" s="581" t="n">
        <f aca="false">SUM(W24,R24,L24)</f>
        <v>61</v>
      </c>
      <c r="Y24" s="594" t="n">
        <v>9</v>
      </c>
      <c r="Z24" s="595" t="n">
        <v>5</v>
      </c>
      <c r="AA24" s="592" t="n">
        <f aca="false">SUM(Y24:Z24)</f>
        <v>14</v>
      </c>
      <c r="AB24" s="587" t="n">
        <v>1</v>
      </c>
      <c r="AC24" s="587" t="n">
        <v>18</v>
      </c>
      <c r="AD24" s="587" t="n">
        <v>2</v>
      </c>
      <c r="AE24" s="587" t="n">
        <v>2</v>
      </c>
      <c r="AF24" s="588" t="n">
        <f aca="false">SUM(AB24:AE24)</f>
        <v>23</v>
      </c>
      <c r="AG24" s="585" t="n">
        <v>94</v>
      </c>
    </row>
    <row r="25" s="57" customFormat="true" ht="23.25" hidden="false" customHeight="true" outlineLevel="0" collapsed="false">
      <c r="B25" s="596" t="s">
        <v>15</v>
      </c>
      <c r="C25" s="597" t="n">
        <f aca="false">SUM(C14:C24)</f>
        <v>146</v>
      </c>
      <c r="D25" s="598" t="n">
        <f aca="false">SUM(D14:D24)</f>
        <v>384</v>
      </c>
      <c r="E25" s="598" t="n">
        <f aca="false">SUM(E14:E24)</f>
        <v>591</v>
      </c>
      <c r="F25" s="599" t="n">
        <f aca="false">SUM(F14:F24)</f>
        <v>1121</v>
      </c>
      <c r="G25" s="598" t="n">
        <f aca="false">SUM(G14:G24)</f>
        <v>111</v>
      </c>
      <c r="H25" s="598" t="n">
        <f aca="false">SUM(H14:H24)</f>
        <v>206</v>
      </c>
      <c r="I25" s="598" t="n">
        <f aca="false">SUM(I14:I24)</f>
        <v>156</v>
      </c>
      <c r="J25" s="598" t="n">
        <f aca="false">SUM(J14:J24)</f>
        <v>199</v>
      </c>
      <c r="K25" s="598" t="n">
        <f aca="false">SUM(K14:K24)</f>
        <v>45</v>
      </c>
      <c r="L25" s="600" t="n">
        <f aca="false">SUM(L14:L24)</f>
        <v>717</v>
      </c>
      <c r="M25" s="598" t="n">
        <f aca="false">SUM(M14:M24)</f>
        <v>28</v>
      </c>
      <c r="N25" s="598" t="n">
        <f aca="false">SUM(N14:N24)</f>
        <v>460</v>
      </c>
      <c r="O25" s="598" t="n">
        <f aca="false">SUM(O14:O24)</f>
        <v>196</v>
      </c>
      <c r="P25" s="598" t="n">
        <f aca="false">SUM(P14:P24)</f>
        <v>79</v>
      </c>
      <c r="Q25" s="598" t="n">
        <f aca="false">SUM(Q14:Q24)</f>
        <v>32</v>
      </c>
      <c r="R25" s="600" t="n">
        <f aca="false">SUM(R14:R24)</f>
        <v>795</v>
      </c>
      <c r="S25" s="598" t="n">
        <f aca="false">SUM(S14:S24)</f>
        <v>242</v>
      </c>
      <c r="T25" s="598" t="n">
        <f aca="false">SUM(T14:T24)</f>
        <v>12</v>
      </c>
      <c r="U25" s="598" t="n">
        <f aca="false">SUM(U14:U24)</f>
        <v>3</v>
      </c>
      <c r="V25" s="598" t="n">
        <f aca="false">SUM(V14:V24)</f>
        <v>33</v>
      </c>
      <c r="W25" s="600" t="n">
        <f aca="false">SUM(W14:W24)</f>
        <v>290</v>
      </c>
      <c r="X25" s="599" t="n">
        <f aca="false">SUM(X14:X24)</f>
        <v>1802</v>
      </c>
      <c r="Y25" s="601" t="n">
        <f aca="false">SUM(Y14:Y24)</f>
        <v>218</v>
      </c>
      <c r="Z25" s="601" t="n">
        <f aca="false">SUM(Z14:Z24)</f>
        <v>86</v>
      </c>
      <c r="AA25" s="602" t="n">
        <f aca="false">SUM(AA14:AA24)</f>
        <v>304</v>
      </c>
      <c r="AB25" s="598" t="n">
        <f aca="false">SUM(AB14:AB24)</f>
        <v>10</v>
      </c>
      <c r="AC25" s="598" t="n">
        <f aca="false">SUM(AC14:AC24)</f>
        <v>126</v>
      </c>
      <c r="AD25" s="598" t="n">
        <f aca="false">SUM(AD14:AD24)</f>
        <v>12</v>
      </c>
      <c r="AE25" s="598" t="n">
        <f aca="false">SUM(AE14:AE24)</f>
        <v>30</v>
      </c>
      <c r="AF25" s="599" t="n">
        <f aca="false">SUM(AF14:AF24)</f>
        <v>178</v>
      </c>
      <c r="AG25" s="603" t="n">
        <f aca="false">SUM(AG14:AG24)</f>
        <v>980</v>
      </c>
    </row>
    <row r="26" customFormat="false" ht="23.25" hidden="false" customHeight="false" outlineLevel="0" collapsed="false">
      <c r="A26" s="57"/>
      <c r="B26" s="427" t="s">
        <v>48</v>
      </c>
      <c r="C26" s="604" t="n">
        <f aca="false">SUM(C25:E25)</f>
        <v>1121</v>
      </c>
      <c r="D26" s="604"/>
      <c r="E26" s="604"/>
      <c r="F26" s="604"/>
      <c r="G26" s="604" t="n">
        <f aca="false">SUM(G25:K25)</f>
        <v>717</v>
      </c>
      <c r="H26" s="604"/>
      <c r="I26" s="604"/>
      <c r="J26" s="604"/>
      <c r="K26" s="604"/>
      <c r="L26" s="604"/>
      <c r="M26" s="605" t="n">
        <f aca="false">SUM(M25:Q25)</f>
        <v>795</v>
      </c>
      <c r="N26" s="605"/>
      <c r="O26" s="605"/>
      <c r="P26" s="605"/>
      <c r="Q26" s="605"/>
      <c r="R26" s="605"/>
      <c r="S26" s="606" t="n">
        <f aca="false">SUM(S25:V25)</f>
        <v>290</v>
      </c>
      <c r="T26" s="606"/>
      <c r="U26" s="606"/>
      <c r="V26" s="606"/>
      <c r="W26" s="606"/>
      <c r="X26" s="605" t="n">
        <f aca="false">SUM(G26:W26)</f>
        <v>1802</v>
      </c>
      <c r="Y26" s="607" t="n">
        <f aca="false">SUM(Y25:Z25)</f>
        <v>304</v>
      </c>
      <c r="Z26" s="607"/>
      <c r="AA26" s="607"/>
      <c r="AB26" s="605" t="n">
        <f aca="false">SUM(AB25:AE25)</f>
        <v>178</v>
      </c>
      <c r="AC26" s="605"/>
      <c r="AD26" s="605"/>
      <c r="AE26" s="605"/>
      <c r="AF26" s="605"/>
      <c r="AG26" s="605" t="n">
        <f aca="false">SUM(AG25)</f>
        <v>980</v>
      </c>
    </row>
    <row r="27" customFormat="false" ht="24" hidden="false" customHeight="false" outlineLevel="0" collapsed="false">
      <c r="A27" s="57"/>
      <c r="B27" s="248"/>
      <c r="C27" s="432"/>
      <c r="D27" s="432"/>
      <c r="E27" s="432"/>
      <c r="F27" s="433"/>
      <c r="G27" s="434"/>
      <c r="H27" s="434"/>
      <c r="I27" s="434"/>
      <c r="J27" s="434"/>
      <c r="K27" s="434"/>
      <c r="L27" s="432"/>
      <c r="M27" s="435"/>
      <c r="N27" s="435"/>
      <c r="O27" s="435"/>
      <c r="P27" s="84"/>
      <c r="Q27" s="435"/>
      <c r="R27" s="84"/>
    </row>
    <row r="28" customFormat="false" ht="24" hidden="false" customHeight="true" outlineLevel="0" collapsed="false">
      <c r="B28" s="255" t="s">
        <v>108</v>
      </c>
      <c r="C28" s="432"/>
      <c r="D28" s="432"/>
      <c r="E28" s="432" t="s">
        <v>6</v>
      </c>
      <c r="F28" s="433"/>
      <c r="G28" s="436" t="str">
        <f aca="false">B28</f>
        <v>APRIL, 2016</v>
      </c>
      <c r="H28" s="436"/>
      <c r="I28" s="436"/>
      <c r="J28" s="436"/>
      <c r="K28" s="436"/>
      <c r="L28" s="432"/>
      <c r="M28" s="432" t="s">
        <v>6</v>
      </c>
      <c r="N28" s="432"/>
      <c r="O28" s="432"/>
      <c r="P28" s="433"/>
      <c r="Q28" s="437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4"/>
    </row>
    <row r="29" customFormat="false" ht="16.5" hidden="false" customHeight="false" outlineLevel="0" collapsed="false">
      <c r="B29" s="255"/>
      <c r="C29" s="435"/>
      <c r="D29" s="435"/>
      <c r="E29" s="435"/>
      <c r="F29" s="84"/>
      <c r="G29" s="435"/>
      <c r="H29" s="435"/>
      <c r="I29" s="435"/>
      <c r="J29" s="84"/>
      <c r="K29" s="435"/>
      <c r="L29" s="435"/>
      <c r="M29" s="435"/>
      <c r="N29" s="435"/>
      <c r="O29" s="435"/>
      <c r="P29" s="84"/>
      <c r="Q29" s="438"/>
      <c r="R29" s="0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9"/>
    </row>
    <row r="30" customFormat="false" ht="19.5" hidden="false" customHeight="true" outlineLevel="0" collapsed="false">
      <c r="B30" s="255"/>
      <c r="C30" s="439"/>
      <c r="D30" s="440"/>
      <c r="E30" s="440"/>
      <c r="F30" s="441"/>
      <c r="G30" s="440"/>
      <c r="H30" s="440"/>
      <c r="I30" s="440"/>
      <c r="J30" s="441"/>
      <c r="K30" s="440"/>
      <c r="L30" s="440"/>
      <c r="M30" s="440"/>
      <c r="N30" s="440"/>
      <c r="O30" s="440"/>
      <c r="P30" s="441"/>
      <c r="Q30" s="440"/>
      <c r="R30" s="442"/>
      <c r="S30" s="442"/>
      <c r="T30" s="442"/>
      <c r="U30" s="442"/>
      <c r="V30" s="442"/>
      <c r="W30" s="442"/>
      <c r="X30" s="442"/>
      <c r="Y30" s="442"/>
      <c r="Z30" s="442"/>
      <c r="AA30" s="442"/>
      <c r="AB30" s="442"/>
      <c r="AC30" s="442"/>
      <c r="AD30" s="442"/>
      <c r="AE30" s="442"/>
      <c r="AF30" s="442"/>
      <c r="AG30" s="443"/>
    </row>
    <row r="31" customFormat="false" ht="27.75" hidden="false" customHeight="false" outlineLevel="0" collapsed="false">
      <c r="B31" s="255"/>
      <c r="C31" s="608" t="n">
        <v>1184</v>
      </c>
      <c r="D31" s="608"/>
      <c r="E31" s="608"/>
      <c r="F31" s="609"/>
      <c r="G31" s="610" t="n">
        <v>781</v>
      </c>
      <c r="H31" s="610"/>
      <c r="I31" s="610"/>
      <c r="J31" s="610"/>
      <c r="K31" s="610"/>
      <c r="L31" s="610"/>
      <c r="M31" s="610" t="n">
        <v>811</v>
      </c>
      <c r="N31" s="610"/>
      <c r="O31" s="610"/>
      <c r="P31" s="610"/>
      <c r="Q31" s="610"/>
      <c r="R31" s="610"/>
      <c r="S31" s="611" t="n">
        <v>243</v>
      </c>
      <c r="T31" s="611"/>
      <c r="U31" s="611"/>
      <c r="V31" s="611"/>
      <c r="W31" s="611"/>
      <c r="X31" s="609" t="n">
        <v>1835</v>
      </c>
      <c r="Y31" s="611" t="n">
        <v>252</v>
      </c>
      <c r="Z31" s="611"/>
      <c r="AA31" s="611"/>
      <c r="AB31" s="611" t="n">
        <v>206</v>
      </c>
      <c r="AC31" s="611"/>
      <c r="AD31" s="611"/>
      <c r="AE31" s="611"/>
      <c r="AF31" s="611"/>
      <c r="AG31" s="609" t="n">
        <v>1014</v>
      </c>
    </row>
    <row r="32" customFormat="false" ht="15" hidden="false" customHeight="false" outlineLevel="0" collapsed="false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0"/>
    </row>
    <row r="34" customFormat="false" ht="18" hidden="false" customHeight="true" outlineLevel="0" collapsed="false">
      <c r="B34" s="8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9"/>
      <c r="R34" s="0"/>
    </row>
    <row r="35" customFormat="false" ht="15" hidden="false" customHeight="false" outlineLevel="0" collapsed="false">
      <c r="R35" s="0"/>
    </row>
    <row r="36" customFormat="false" ht="15" hidden="false" customHeight="false" outlineLevel="0" collapsed="false">
      <c r="E36" s="612"/>
      <c r="F36" s="612"/>
      <c r="G36" s="612"/>
      <c r="H36" s="612"/>
      <c r="I36" s="612"/>
      <c r="J36" s="612"/>
      <c r="K36" s="612"/>
      <c r="L36" s="612"/>
      <c r="M36" s="612"/>
      <c r="N36" s="612"/>
      <c r="O36" s="612"/>
      <c r="P36" s="612"/>
      <c r="Q36" s="612"/>
      <c r="R36" s="613"/>
      <c r="S36" s="612"/>
    </row>
    <row r="37" customFormat="false" ht="29.25" hidden="false" customHeight="true" outlineLevel="0" collapsed="false">
      <c r="B37" s="8"/>
      <c r="C37" s="1"/>
      <c r="D37" s="1"/>
      <c r="E37" s="614" t="s">
        <v>109</v>
      </c>
      <c r="F37" s="614"/>
      <c r="G37" s="614"/>
      <c r="H37" s="614"/>
      <c r="I37" s="614"/>
      <c r="J37" s="614"/>
      <c r="K37" s="614"/>
      <c r="L37" s="614"/>
      <c r="M37" s="614"/>
      <c r="N37" s="614"/>
      <c r="O37" s="614"/>
      <c r="P37" s="614"/>
      <c r="Q37" s="614"/>
      <c r="R37" s="614"/>
      <c r="S37" s="614"/>
    </row>
    <row r="38" customFormat="false" ht="15.75" hidden="false" customHeight="false" outlineLevel="0" collapsed="false">
      <c r="B38" s="8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9"/>
      <c r="R38" s="0"/>
    </row>
    <row r="39" customFormat="false" ht="78.75" hidden="false" customHeight="true" outlineLevel="0" collapsed="false">
      <c r="B39" s="615" t="s">
        <v>52</v>
      </c>
      <c r="C39" s="616" t="s">
        <v>53</v>
      </c>
      <c r="D39" s="617" t="s">
        <v>54</v>
      </c>
      <c r="E39" s="617" t="s">
        <v>55</v>
      </c>
      <c r="F39" s="617" t="s">
        <v>56</v>
      </c>
      <c r="G39" s="617" t="s">
        <v>57</v>
      </c>
      <c r="H39" s="617" t="s">
        <v>58</v>
      </c>
      <c r="I39" s="617" t="s">
        <v>59</v>
      </c>
      <c r="J39" s="617" t="s">
        <v>60</v>
      </c>
      <c r="K39" s="617" t="s">
        <v>28</v>
      </c>
      <c r="L39" s="617" t="s">
        <v>61</v>
      </c>
      <c r="M39" s="616" t="s">
        <v>62</v>
      </c>
      <c r="N39" s="617" t="s">
        <v>63</v>
      </c>
      <c r="O39" s="617" t="s">
        <v>64</v>
      </c>
      <c r="P39" s="617" t="s">
        <v>65</v>
      </c>
      <c r="Q39" s="617" t="s">
        <v>66</v>
      </c>
      <c r="R39" s="617" t="s">
        <v>67</v>
      </c>
      <c r="S39" s="618" t="s">
        <v>68</v>
      </c>
      <c r="T39" s="619" t="s">
        <v>69</v>
      </c>
      <c r="U39" s="620" t="s">
        <v>70</v>
      </c>
    </row>
    <row r="40" customFormat="false" ht="31.5" hidden="false" customHeight="false" outlineLevel="0" collapsed="false">
      <c r="B40" s="621" t="s">
        <v>71</v>
      </c>
      <c r="C40" s="622" t="n">
        <v>0</v>
      </c>
      <c r="D40" s="623" t="n">
        <v>0</v>
      </c>
      <c r="E40" s="623" t="n">
        <v>0</v>
      </c>
      <c r="F40" s="623" t="n">
        <v>0</v>
      </c>
      <c r="G40" s="623" t="n">
        <v>5</v>
      </c>
      <c r="H40" s="623" t="n">
        <v>8</v>
      </c>
      <c r="I40" s="623" t="n">
        <v>4</v>
      </c>
      <c r="J40" s="623" t="n">
        <v>0</v>
      </c>
      <c r="K40" s="623" t="n">
        <v>0</v>
      </c>
      <c r="L40" s="624" t="n">
        <f aca="false">SUM(C40:K40)</f>
        <v>17</v>
      </c>
      <c r="M40" s="625" t="n">
        <v>2</v>
      </c>
      <c r="N40" s="626" t="n">
        <v>2</v>
      </c>
      <c r="O40" s="626" t="n">
        <v>0</v>
      </c>
      <c r="P40" s="626" t="n">
        <v>15</v>
      </c>
      <c r="Q40" s="626" t="n">
        <v>0</v>
      </c>
      <c r="R40" s="626" t="n">
        <v>0</v>
      </c>
      <c r="S40" s="627" t="n">
        <v>0</v>
      </c>
      <c r="T40" s="628" t="n">
        <v>720</v>
      </c>
      <c r="U40" s="629" t="n">
        <v>720</v>
      </c>
    </row>
    <row r="41" customFormat="false" ht="31.5" hidden="false" customHeight="false" outlineLevel="0" collapsed="false">
      <c r="B41" s="630" t="s">
        <v>44</v>
      </c>
      <c r="C41" s="631" t="n">
        <v>0</v>
      </c>
      <c r="D41" s="632" t="n">
        <v>0</v>
      </c>
      <c r="E41" s="632" t="n">
        <v>0</v>
      </c>
      <c r="F41" s="632" t="n">
        <v>0</v>
      </c>
      <c r="G41" s="632" t="n">
        <v>2</v>
      </c>
      <c r="H41" s="632" t="n">
        <v>2</v>
      </c>
      <c r="I41" s="632"/>
      <c r="J41" s="632" t="n">
        <v>0</v>
      </c>
      <c r="K41" s="632" t="n">
        <v>0</v>
      </c>
      <c r="L41" s="624" t="n">
        <f aca="false">SUM(C41:K41)</f>
        <v>4</v>
      </c>
      <c r="M41" s="633" t="n">
        <v>4</v>
      </c>
      <c r="N41" s="634" t="n">
        <v>2</v>
      </c>
      <c r="O41" s="634" t="n">
        <v>2</v>
      </c>
      <c r="P41" s="634" t="n">
        <v>0</v>
      </c>
      <c r="Q41" s="634" t="n">
        <v>0</v>
      </c>
      <c r="R41" s="634" t="n">
        <v>0</v>
      </c>
      <c r="S41" s="635" t="n">
        <v>0</v>
      </c>
      <c r="T41" s="636" t="n">
        <v>720</v>
      </c>
      <c r="U41" s="637" t="n">
        <v>720</v>
      </c>
    </row>
    <row r="42" customFormat="false" ht="31.5" hidden="false" customHeight="false" outlineLevel="0" collapsed="false">
      <c r="B42" s="630" t="s">
        <v>72</v>
      </c>
      <c r="C42" s="631" t="n">
        <v>0</v>
      </c>
      <c r="D42" s="632" t="n">
        <v>0</v>
      </c>
      <c r="E42" s="632" t="n">
        <v>0</v>
      </c>
      <c r="F42" s="632" t="n">
        <v>0</v>
      </c>
      <c r="G42" s="632" t="n">
        <v>0</v>
      </c>
      <c r="H42" s="632" t="n">
        <v>0</v>
      </c>
      <c r="I42" s="632" t="n">
        <v>0</v>
      </c>
      <c r="J42" s="632" t="n">
        <v>0</v>
      </c>
      <c r="K42" s="632" t="n">
        <v>0</v>
      </c>
      <c r="L42" s="624" t="n">
        <f aca="false">SUM(C42:K42)</f>
        <v>0</v>
      </c>
      <c r="M42" s="633" t="n">
        <v>0</v>
      </c>
      <c r="N42" s="634" t="n">
        <v>0</v>
      </c>
      <c r="O42" s="634" t="n">
        <v>0</v>
      </c>
      <c r="P42" s="634" t="n">
        <v>0</v>
      </c>
      <c r="Q42" s="634" t="n">
        <v>0</v>
      </c>
      <c r="R42" s="634" t="n">
        <v>0</v>
      </c>
      <c r="S42" s="635" t="n">
        <v>0</v>
      </c>
      <c r="T42" s="636" t="n">
        <v>0</v>
      </c>
      <c r="U42" s="637" t="n">
        <v>0</v>
      </c>
    </row>
    <row r="43" customFormat="false" ht="31.5" hidden="false" customHeight="false" outlineLevel="0" collapsed="false">
      <c r="B43" s="630" t="s">
        <v>73</v>
      </c>
      <c r="C43" s="631" t="n">
        <v>2</v>
      </c>
      <c r="D43" s="632" t="n">
        <v>0</v>
      </c>
      <c r="E43" s="632" t="n">
        <v>0</v>
      </c>
      <c r="F43" s="632" t="n">
        <v>0</v>
      </c>
      <c r="G43" s="632" t="n">
        <v>9</v>
      </c>
      <c r="H43" s="632" t="n">
        <v>9</v>
      </c>
      <c r="I43" s="632" t="n">
        <v>0</v>
      </c>
      <c r="J43" s="632" t="n">
        <v>2</v>
      </c>
      <c r="K43" s="632" t="n">
        <v>3</v>
      </c>
      <c r="L43" s="624" t="n">
        <f aca="false">SUM(C43:K43)</f>
        <v>25</v>
      </c>
      <c r="M43" s="633" t="n">
        <v>25</v>
      </c>
      <c r="N43" s="634" t="n">
        <v>24</v>
      </c>
      <c r="O43" s="634" t="n">
        <v>1</v>
      </c>
      <c r="P43" s="634" t="n">
        <v>0</v>
      </c>
      <c r="Q43" s="634" t="n">
        <v>0</v>
      </c>
      <c r="R43" s="634" t="n">
        <v>1</v>
      </c>
      <c r="S43" s="635" t="n">
        <v>0</v>
      </c>
      <c r="T43" s="636" t="n">
        <v>7622</v>
      </c>
      <c r="U43" s="637" t="n">
        <v>7622</v>
      </c>
    </row>
    <row r="44" customFormat="false" ht="31.5" hidden="false" customHeight="false" outlineLevel="0" collapsed="false">
      <c r="B44" s="630" t="s">
        <v>38</v>
      </c>
      <c r="C44" s="631" t="n">
        <v>0</v>
      </c>
      <c r="D44" s="632" t="n">
        <v>0</v>
      </c>
      <c r="E44" s="632" t="n">
        <v>0</v>
      </c>
      <c r="F44" s="632" t="n">
        <v>0</v>
      </c>
      <c r="G44" s="632" t="n">
        <v>0</v>
      </c>
      <c r="H44" s="632" t="n">
        <v>4</v>
      </c>
      <c r="I44" s="632" t="n">
        <v>1</v>
      </c>
      <c r="J44" s="632" t="n">
        <v>1</v>
      </c>
      <c r="K44" s="632" t="n">
        <v>0</v>
      </c>
      <c r="L44" s="624" t="n">
        <f aca="false">SUM(C44:K44)</f>
        <v>6</v>
      </c>
      <c r="M44" s="633" t="n">
        <v>6</v>
      </c>
      <c r="N44" s="634" t="n">
        <v>6</v>
      </c>
      <c r="O44" s="634" t="n">
        <v>0</v>
      </c>
      <c r="P44" s="634" t="n">
        <v>0</v>
      </c>
      <c r="Q44" s="634" t="n">
        <v>0</v>
      </c>
      <c r="R44" s="634" t="n">
        <v>0</v>
      </c>
      <c r="S44" s="635" t="n">
        <v>0</v>
      </c>
      <c r="T44" s="636" t="n">
        <v>3540</v>
      </c>
      <c r="U44" s="637" t="n">
        <v>3540</v>
      </c>
    </row>
    <row r="45" customFormat="false" ht="31.5" hidden="false" customHeight="false" outlineLevel="0" collapsed="false">
      <c r="B45" s="630" t="s">
        <v>39</v>
      </c>
      <c r="C45" s="631" t="n">
        <v>3</v>
      </c>
      <c r="D45" s="632" t="n">
        <v>8</v>
      </c>
      <c r="E45" s="632" t="n">
        <v>0</v>
      </c>
      <c r="F45" s="632" t="n">
        <v>2</v>
      </c>
      <c r="G45" s="632" t="n">
        <v>12</v>
      </c>
      <c r="H45" s="632" t="n">
        <v>14</v>
      </c>
      <c r="I45" s="632" t="n">
        <v>4</v>
      </c>
      <c r="J45" s="632" t="n">
        <v>6</v>
      </c>
      <c r="K45" s="632" t="n">
        <v>8</v>
      </c>
      <c r="L45" s="624" t="n">
        <f aca="false">SUM(C45:K45)</f>
        <v>57</v>
      </c>
      <c r="M45" s="633" t="n">
        <v>34</v>
      </c>
      <c r="N45" s="634" t="n">
        <v>17</v>
      </c>
      <c r="O45" s="634" t="n">
        <v>11</v>
      </c>
      <c r="P45" s="634" t="n">
        <v>23</v>
      </c>
      <c r="Q45" s="634" t="n">
        <v>6</v>
      </c>
      <c r="R45" s="634" t="n">
        <v>0</v>
      </c>
      <c r="S45" s="635" t="n">
        <v>0</v>
      </c>
      <c r="T45" s="636" t="n">
        <v>11225</v>
      </c>
      <c r="U45" s="637" t="n">
        <v>11225</v>
      </c>
    </row>
    <row r="46" customFormat="false" ht="31.5" hidden="false" customHeight="false" outlineLevel="0" collapsed="false">
      <c r="B46" s="630" t="s">
        <v>40</v>
      </c>
      <c r="C46" s="631" t="n">
        <v>0</v>
      </c>
      <c r="D46" s="632" t="n">
        <v>0</v>
      </c>
      <c r="E46" s="632" t="n">
        <v>0</v>
      </c>
      <c r="F46" s="632" t="n">
        <v>0</v>
      </c>
      <c r="G46" s="632" t="n">
        <v>1</v>
      </c>
      <c r="H46" s="632" t="n">
        <v>2</v>
      </c>
      <c r="I46" s="632" t="n">
        <v>0</v>
      </c>
      <c r="J46" s="632" t="n">
        <v>0</v>
      </c>
      <c r="K46" s="632" t="n">
        <v>6</v>
      </c>
      <c r="L46" s="624" t="n">
        <f aca="false">SUM(C46:K46)</f>
        <v>9</v>
      </c>
      <c r="M46" s="633" t="n">
        <v>9</v>
      </c>
      <c r="N46" s="634" t="n">
        <v>5</v>
      </c>
      <c r="O46" s="634" t="n">
        <v>3</v>
      </c>
      <c r="P46" s="634" t="n">
        <v>0</v>
      </c>
      <c r="Q46" s="634" t="n">
        <v>1</v>
      </c>
      <c r="R46" s="634" t="n">
        <v>0</v>
      </c>
      <c r="S46" s="635" t="n">
        <v>0</v>
      </c>
      <c r="T46" s="636" t="n">
        <v>1880</v>
      </c>
      <c r="U46" s="637" t="n">
        <v>1880</v>
      </c>
    </row>
    <row r="47" customFormat="false" ht="31.5" hidden="false" customHeight="false" outlineLevel="0" collapsed="false">
      <c r="B47" s="630" t="s">
        <v>43</v>
      </c>
      <c r="C47" s="631" t="n">
        <v>2</v>
      </c>
      <c r="D47" s="632" t="n">
        <v>1</v>
      </c>
      <c r="E47" s="632" t="n">
        <v>0</v>
      </c>
      <c r="F47" s="632" t="n">
        <v>0</v>
      </c>
      <c r="G47" s="632" t="n">
        <v>2</v>
      </c>
      <c r="H47" s="632" t="n">
        <v>3</v>
      </c>
      <c r="I47" s="632" t="n">
        <v>0</v>
      </c>
      <c r="J47" s="632" t="n">
        <v>0</v>
      </c>
      <c r="K47" s="632" t="n">
        <v>1</v>
      </c>
      <c r="L47" s="624" t="n">
        <f aca="false">SUM(C47:K47)</f>
        <v>9</v>
      </c>
      <c r="M47" s="633" t="n">
        <v>9</v>
      </c>
      <c r="N47" s="634" t="n">
        <v>9</v>
      </c>
      <c r="O47" s="634" t="n">
        <v>0</v>
      </c>
      <c r="P47" s="634" t="n">
        <v>0</v>
      </c>
      <c r="Q47" s="634" t="n">
        <v>0</v>
      </c>
      <c r="R47" s="634" t="n">
        <v>0</v>
      </c>
      <c r="S47" s="635" t="n">
        <v>0</v>
      </c>
      <c r="T47" s="636" t="n">
        <v>3540</v>
      </c>
      <c r="U47" s="637" t="n">
        <v>3540</v>
      </c>
    </row>
    <row r="48" customFormat="false" ht="31.5" hidden="false" customHeight="false" outlineLevel="0" collapsed="false">
      <c r="B48" s="630" t="s">
        <v>74</v>
      </c>
      <c r="C48" s="631" t="n">
        <v>1</v>
      </c>
      <c r="D48" s="632" t="n">
        <v>2</v>
      </c>
      <c r="E48" s="632" t="n">
        <v>1</v>
      </c>
      <c r="F48" s="632" t="n">
        <v>3</v>
      </c>
      <c r="G48" s="632" t="n">
        <v>7</v>
      </c>
      <c r="H48" s="632" t="n">
        <v>2</v>
      </c>
      <c r="I48" s="632" t="n">
        <v>0</v>
      </c>
      <c r="J48" s="632" t="n">
        <v>0</v>
      </c>
      <c r="K48" s="632" t="n">
        <v>0</v>
      </c>
      <c r="L48" s="624" t="n">
        <f aca="false">SUM(C48:K48)</f>
        <v>16</v>
      </c>
      <c r="M48" s="633" t="n">
        <v>7</v>
      </c>
      <c r="N48" s="634" t="n">
        <v>3</v>
      </c>
      <c r="O48" s="634" t="n">
        <v>0</v>
      </c>
      <c r="P48" s="634" t="n">
        <v>9</v>
      </c>
      <c r="Q48" s="634" t="n">
        <v>4</v>
      </c>
      <c r="R48" s="634" t="n">
        <v>0</v>
      </c>
      <c r="S48" s="635" t="n">
        <v>0</v>
      </c>
      <c r="T48" s="636" t="n">
        <v>3680</v>
      </c>
      <c r="U48" s="637" t="n">
        <v>3680</v>
      </c>
    </row>
    <row r="49" customFormat="false" ht="31.5" hidden="false" customHeight="false" outlineLevel="0" collapsed="false">
      <c r="B49" s="630" t="s">
        <v>42</v>
      </c>
      <c r="C49" s="631" t="n">
        <v>0</v>
      </c>
      <c r="D49" s="632" t="n">
        <v>0</v>
      </c>
      <c r="E49" s="632" t="n">
        <v>0</v>
      </c>
      <c r="F49" s="632" t="n">
        <v>0</v>
      </c>
      <c r="G49" s="632" t="n">
        <v>2</v>
      </c>
      <c r="H49" s="632" t="n">
        <v>1</v>
      </c>
      <c r="I49" s="632" t="n">
        <v>1</v>
      </c>
      <c r="J49" s="632" t="n">
        <v>3</v>
      </c>
      <c r="K49" s="632" t="n">
        <v>2</v>
      </c>
      <c r="L49" s="624" t="n">
        <f aca="false">SUM(C49:K49)</f>
        <v>9</v>
      </c>
      <c r="M49" s="633" t="n">
        <v>6</v>
      </c>
      <c r="N49" s="634" t="n">
        <v>2</v>
      </c>
      <c r="O49" s="634" t="n">
        <v>1</v>
      </c>
      <c r="P49" s="634" t="n">
        <v>3</v>
      </c>
      <c r="Q49" s="634" t="n">
        <v>0</v>
      </c>
      <c r="R49" s="634" t="n">
        <v>0</v>
      </c>
      <c r="S49" s="635" t="n">
        <v>3</v>
      </c>
      <c r="T49" s="636" t="n">
        <v>1500</v>
      </c>
      <c r="U49" s="637" t="n">
        <v>1500</v>
      </c>
    </row>
    <row r="50" customFormat="false" ht="32.25" hidden="false" customHeight="false" outlineLevel="0" collapsed="false">
      <c r="B50" s="638" t="s">
        <v>37</v>
      </c>
      <c r="C50" s="639" t="n">
        <v>0</v>
      </c>
      <c r="D50" s="640" t="n">
        <v>0</v>
      </c>
      <c r="E50" s="640" t="n">
        <v>0</v>
      </c>
      <c r="F50" s="640" t="n">
        <v>17</v>
      </c>
      <c r="G50" s="640" t="n">
        <v>118</v>
      </c>
      <c r="H50" s="640" t="n">
        <v>93</v>
      </c>
      <c r="I50" s="640" t="n">
        <v>40</v>
      </c>
      <c r="J50" s="640" t="n">
        <v>17</v>
      </c>
      <c r="K50" s="640" t="n">
        <v>48</v>
      </c>
      <c r="L50" s="624" t="n">
        <f aca="false">SUM(C50:K50)</f>
        <v>333</v>
      </c>
      <c r="M50" s="641" t="n">
        <v>218</v>
      </c>
      <c r="N50" s="642" t="n">
        <v>156</v>
      </c>
      <c r="O50" s="642" t="n">
        <v>33</v>
      </c>
      <c r="P50" s="642" t="n">
        <v>115</v>
      </c>
      <c r="Q50" s="642" t="n">
        <v>16</v>
      </c>
      <c r="R50" s="642" t="n">
        <v>1</v>
      </c>
      <c r="S50" s="643" t="n">
        <v>13</v>
      </c>
      <c r="T50" s="644" t="n">
        <v>109420</v>
      </c>
      <c r="U50" s="645" t="n">
        <v>107920</v>
      </c>
    </row>
    <row r="51" customFormat="false" ht="32.25" hidden="false" customHeight="false" outlineLevel="0" collapsed="false">
      <c r="B51" s="646" t="s">
        <v>15</v>
      </c>
      <c r="C51" s="647" t="n">
        <f aca="false">SUM(C40:C50)</f>
        <v>8</v>
      </c>
      <c r="D51" s="647" t="n">
        <f aca="false">SUM(D40:D50)</f>
        <v>11</v>
      </c>
      <c r="E51" s="647" t="n">
        <f aca="false">SUM(E40:E50)</f>
        <v>1</v>
      </c>
      <c r="F51" s="647" t="n">
        <f aca="false">SUM(F40:F50)</f>
        <v>22</v>
      </c>
      <c r="G51" s="647" t="n">
        <f aca="false">SUM(G40:G50)</f>
        <v>158</v>
      </c>
      <c r="H51" s="647" t="n">
        <f aca="false">SUM(H40:H50)</f>
        <v>138</v>
      </c>
      <c r="I51" s="647" t="n">
        <f aca="false">SUM(I40:I50)</f>
        <v>50</v>
      </c>
      <c r="J51" s="647" t="n">
        <f aca="false">SUM(J40:J50)</f>
        <v>29</v>
      </c>
      <c r="K51" s="647" t="n">
        <f aca="false">SUM(K40:K50)</f>
        <v>68</v>
      </c>
      <c r="L51" s="647" t="n">
        <f aca="false">SUM(L40:L50)</f>
        <v>485</v>
      </c>
      <c r="M51" s="648" t="n">
        <f aca="false">SUM(M40:M50)</f>
        <v>320</v>
      </c>
      <c r="N51" s="648" t="n">
        <f aca="false">SUM(N40:N50)</f>
        <v>226</v>
      </c>
      <c r="O51" s="648" t="n">
        <f aca="false">SUM(O40:O50)</f>
        <v>51</v>
      </c>
      <c r="P51" s="648" t="n">
        <f aca="false">SUM(P40:P50)</f>
        <v>165</v>
      </c>
      <c r="Q51" s="648" t="n">
        <f aca="false">SUM(Q40:Q50)</f>
        <v>27</v>
      </c>
      <c r="R51" s="649" t="n">
        <f aca="false">SUM(R40:R50)</f>
        <v>2</v>
      </c>
      <c r="S51" s="648" t="n">
        <f aca="false">SUM(S40:S50)</f>
        <v>16</v>
      </c>
      <c r="T51" s="650" t="n">
        <f aca="false">SUM(T40:T50)</f>
        <v>143847</v>
      </c>
      <c r="U51" s="650" t="n">
        <f aca="false">SUM(U40:U50)</f>
        <v>142347</v>
      </c>
    </row>
    <row r="52" customFormat="false" ht="15" hidden="false" customHeight="false" outlineLevel="0" collapsed="false">
      <c r="B52" s="8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9"/>
      <c r="R52" s="0"/>
    </row>
    <row r="53" customFormat="false" ht="15" hidden="false" customHeight="false" outlineLevel="0" collapsed="false">
      <c r="B53" s="8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9"/>
      <c r="R53" s="0"/>
    </row>
    <row r="54" customFormat="false" ht="18.75" hidden="false" customHeight="false" outlineLevel="0" collapsed="false">
      <c r="B54" s="115"/>
      <c r="C54" s="116"/>
      <c r="D54" s="116"/>
      <c r="E54" s="116"/>
      <c r="F54" s="116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117"/>
      <c r="R54" s="0"/>
    </row>
    <row r="55" customFormat="false" ht="15" hidden="false" customHeight="false" outlineLevel="0" collapsed="false">
      <c r="B55" s="311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117"/>
      <c r="R55" s="0"/>
    </row>
    <row r="56" customFormat="false" ht="15.75" hidden="false" customHeight="false" outlineLevel="0" collapsed="false">
      <c r="B56" s="118"/>
      <c r="C56" s="119"/>
      <c r="D56" s="119"/>
      <c r="E56" s="119"/>
      <c r="F56" s="119"/>
      <c r="G56" s="119"/>
      <c r="H56" s="119"/>
      <c r="I56" s="119"/>
      <c r="J56" s="119"/>
      <c r="K56" s="119"/>
      <c r="L56" s="119"/>
      <c r="M56" s="119"/>
      <c r="N56" s="119"/>
      <c r="O56" s="119"/>
      <c r="P56" s="119"/>
      <c r="Q56" s="120"/>
      <c r="R56" s="0"/>
    </row>
    <row r="57" customFormat="false" ht="15" hidden="false" customHeight="true" outlineLevel="0" collapsed="false">
      <c r="B57" s="121" t="s">
        <v>75</v>
      </c>
      <c r="C57" s="121"/>
      <c r="D57" s="121"/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0"/>
    </row>
    <row r="58" customFormat="false" ht="15" hidden="false" customHeight="false" outlineLevel="0" collapsed="false">
      <c r="B58" s="121"/>
      <c r="C58" s="121"/>
      <c r="D58" s="121"/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0"/>
    </row>
    <row r="59" customFormat="false" ht="15.75" hidden="false" customHeight="false" outlineLevel="0" collapsed="false">
      <c r="B59" s="121"/>
      <c r="C59" s="121"/>
      <c r="D59" s="121"/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0"/>
    </row>
    <row r="60" customFormat="false" ht="15.75" hidden="false" customHeight="false" outlineLevel="0" collapsed="false">
      <c r="B60" s="8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9"/>
      <c r="R60" s="0"/>
    </row>
    <row r="61" customFormat="false" ht="24" hidden="false" customHeight="false" outlineLevel="0" collapsed="false">
      <c r="B61" s="389" t="s">
        <v>4</v>
      </c>
      <c r="C61" s="389"/>
      <c r="D61" s="12" t="str">
        <f aca="false">D8</f>
        <v>APRIL, 2017</v>
      </c>
      <c r="E61" s="12"/>
      <c r="F61" s="12"/>
      <c r="G61" s="12"/>
      <c r="H61" s="1"/>
      <c r="I61" s="1"/>
      <c r="J61" s="1"/>
      <c r="K61" s="1"/>
      <c r="L61" s="1"/>
      <c r="M61" s="1"/>
      <c r="N61" s="1"/>
      <c r="O61" s="1"/>
      <c r="P61" s="1"/>
      <c r="Q61" s="9"/>
      <c r="R61" s="0"/>
    </row>
    <row r="62" customFormat="false" ht="15.75" hidden="false" customHeight="false" outlineLevel="0" collapsed="false">
      <c r="B62" s="8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9"/>
      <c r="R62" s="0"/>
    </row>
    <row r="63" customFormat="false" ht="15.75" hidden="false" customHeight="true" outlineLevel="0" collapsed="false">
      <c r="B63" s="17" t="s">
        <v>76</v>
      </c>
      <c r="C63" s="24" t="s">
        <v>8</v>
      </c>
      <c r="D63" s="24"/>
      <c r="E63" s="24"/>
      <c r="F63" s="24"/>
      <c r="G63" s="90" t="s">
        <v>9</v>
      </c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24" t="s">
        <v>10</v>
      </c>
      <c r="Z63" s="24"/>
      <c r="AA63" s="24"/>
      <c r="AB63" s="24" t="s">
        <v>11</v>
      </c>
      <c r="AC63" s="24"/>
      <c r="AD63" s="24"/>
      <c r="AE63" s="24"/>
      <c r="AF63" s="24"/>
      <c r="AG63" s="390" t="s">
        <v>12</v>
      </c>
    </row>
    <row r="64" customFormat="false" ht="15.75" hidden="false" customHeight="true" outlineLevel="0" collapsed="false">
      <c r="B64" s="17"/>
      <c r="C64" s="24"/>
      <c r="D64" s="24"/>
      <c r="E64" s="24"/>
      <c r="F64" s="24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24"/>
      <c r="Z64" s="24"/>
      <c r="AA64" s="24"/>
      <c r="AB64" s="24" t="s">
        <v>13</v>
      </c>
      <c r="AC64" s="24"/>
      <c r="AD64" s="24" t="s">
        <v>14</v>
      </c>
      <c r="AE64" s="24"/>
      <c r="AF64" s="90" t="s">
        <v>15</v>
      </c>
      <c r="AG64" s="390"/>
    </row>
    <row r="65" customFormat="false" ht="15.75" hidden="false" customHeight="true" outlineLevel="0" collapsed="false">
      <c r="B65" s="17"/>
      <c r="C65" s="90" t="s">
        <v>16</v>
      </c>
      <c r="D65" s="90" t="s">
        <v>17</v>
      </c>
      <c r="E65" s="91" t="s">
        <v>18</v>
      </c>
      <c r="F65" s="24" t="s">
        <v>15</v>
      </c>
      <c r="G65" s="24" t="s">
        <v>19</v>
      </c>
      <c r="H65" s="24"/>
      <c r="I65" s="24"/>
      <c r="J65" s="24"/>
      <c r="K65" s="24"/>
      <c r="L65" s="24"/>
      <c r="M65" s="24" t="s">
        <v>20</v>
      </c>
      <c r="N65" s="24"/>
      <c r="O65" s="24"/>
      <c r="P65" s="24"/>
      <c r="Q65" s="24"/>
      <c r="R65" s="24"/>
      <c r="S65" s="24" t="s">
        <v>21</v>
      </c>
      <c r="T65" s="24"/>
      <c r="U65" s="24"/>
      <c r="V65" s="24"/>
      <c r="W65" s="24"/>
      <c r="X65" s="24" t="s">
        <v>15</v>
      </c>
      <c r="Y65" s="24"/>
      <c r="Z65" s="24"/>
      <c r="AA65" s="24"/>
      <c r="AB65" s="394" t="s">
        <v>22</v>
      </c>
      <c r="AC65" s="394" t="s">
        <v>23</v>
      </c>
      <c r="AD65" s="394" t="s">
        <v>22</v>
      </c>
      <c r="AE65" s="474" t="s">
        <v>23</v>
      </c>
      <c r="AF65" s="90"/>
      <c r="AG65" s="390"/>
    </row>
    <row r="66" customFormat="false" ht="28.5" hidden="false" customHeight="true" outlineLevel="0" collapsed="false">
      <c r="B66" s="17"/>
      <c r="C66" s="90"/>
      <c r="D66" s="90"/>
      <c r="E66" s="91"/>
      <c r="F66" s="24"/>
      <c r="G66" s="394" t="s">
        <v>24</v>
      </c>
      <c r="H66" s="394" t="s">
        <v>25</v>
      </c>
      <c r="I66" s="394" t="s">
        <v>26</v>
      </c>
      <c r="J66" s="394" t="s">
        <v>27</v>
      </c>
      <c r="K66" s="394" t="s">
        <v>28</v>
      </c>
      <c r="L66" s="651" t="s">
        <v>15</v>
      </c>
      <c r="M66" s="394" t="s">
        <v>25</v>
      </c>
      <c r="N66" s="395" t="s">
        <v>29</v>
      </c>
      <c r="O66" s="394" t="s">
        <v>30</v>
      </c>
      <c r="P66" s="394" t="s">
        <v>26</v>
      </c>
      <c r="Q66" s="395" t="s">
        <v>31</v>
      </c>
      <c r="R66" s="652" t="s">
        <v>15</v>
      </c>
      <c r="S66" s="394" t="s">
        <v>21</v>
      </c>
      <c r="T66" s="477" t="s">
        <v>32</v>
      </c>
      <c r="U66" s="478" t="s">
        <v>33</v>
      </c>
      <c r="V66" s="478" t="s">
        <v>34</v>
      </c>
      <c r="W66" s="477" t="s">
        <v>15</v>
      </c>
      <c r="X66" s="24"/>
      <c r="Y66" s="394" t="s">
        <v>35</v>
      </c>
      <c r="Z66" s="474" t="s">
        <v>36</v>
      </c>
      <c r="AA66" s="394" t="s">
        <v>15</v>
      </c>
      <c r="AB66" s="394"/>
      <c r="AC66" s="394"/>
      <c r="AD66" s="394"/>
      <c r="AE66" s="474"/>
      <c r="AF66" s="90"/>
      <c r="AG66" s="390"/>
    </row>
    <row r="67" customFormat="false" ht="34.5" hidden="false" customHeight="false" outlineLevel="0" collapsed="false">
      <c r="B67" s="653" t="s">
        <v>77</v>
      </c>
      <c r="C67" s="654" t="n">
        <v>3</v>
      </c>
      <c r="D67" s="655" t="n">
        <v>30</v>
      </c>
      <c r="E67" s="656" t="n">
        <v>36</v>
      </c>
      <c r="F67" s="132" t="n">
        <f aca="false">SUM(C67:E67)</f>
        <v>69</v>
      </c>
      <c r="G67" s="481" t="n">
        <v>6</v>
      </c>
      <c r="H67" s="482" t="n">
        <v>16</v>
      </c>
      <c r="I67" s="482" t="n">
        <v>19</v>
      </c>
      <c r="J67" s="482" t="n">
        <v>13</v>
      </c>
      <c r="K67" s="656" t="n">
        <v>0</v>
      </c>
      <c r="L67" s="657" t="n">
        <f aca="false">SUM(G67:K67)</f>
        <v>54</v>
      </c>
      <c r="M67" s="658" t="n">
        <v>2</v>
      </c>
      <c r="N67" s="659" t="n">
        <v>42</v>
      </c>
      <c r="O67" s="659" t="n">
        <v>17</v>
      </c>
      <c r="P67" s="659" t="n">
        <v>0</v>
      </c>
      <c r="Q67" s="660" t="n">
        <v>3</v>
      </c>
      <c r="R67" s="489" t="n">
        <f aca="false">SUM(M67:Q67)</f>
        <v>64</v>
      </c>
      <c r="S67" s="661" t="n">
        <v>10</v>
      </c>
      <c r="T67" s="662" t="n">
        <v>1</v>
      </c>
      <c r="U67" s="662" t="n">
        <v>0</v>
      </c>
      <c r="V67" s="663" t="n">
        <v>0</v>
      </c>
      <c r="W67" s="660" t="n">
        <f aca="false">SUM(S67:V67)</f>
        <v>11</v>
      </c>
      <c r="X67" s="132" t="n">
        <f aca="false">SUM(W67,R67,L67)</f>
        <v>129</v>
      </c>
      <c r="Y67" s="664" t="n">
        <v>6</v>
      </c>
      <c r="Z67" s="665" t="n">
        <v>3</v>
      </c>
      <c r="AA67" s="146" t="n">
        <f aca="false">SUM(Y67:Z67)</f>
        <v>9</v>
      </c>
      <c r="AB67" s="661" t="n">
        <v>0</v>
      </c>
      <c r="AC67" s="662" t="n">
        <v>3</v>
      </c>
      <c r="AD67" s="662" t="n">
        <v>0</v>
      </c>
      <c r="AE67" s="663" t="n">
        <v>0</v>
      </c>
      <c r="AF67" s="147" t="n">
        <f aca="false">SUM(AB67:AE67)</f>
        <v>3</v>
      </c>
      <c r="AG67" s="666" t="n">
        <v>37</v>
      </c>
    </row>
    <row r="68" customFormat="false" ht="34.5" hidden="false" customHeight="false" outlineLevel="0" collapsed="false">
      <c r="B68" s="667" t="s">
        <v>78</v>
      </c>
      <c r="C68" s="668" t="n">
        <v>0</v>
      </c>
      <c r="D68" s="669" t="n">
        <v>7</v>
      </c>
      <c r="E68" s="670" t="n">
        <v>11</v>
      </c>
      <c r="F68" s="132" t="n">
        <f aca="false">SUM(C68:E68)</f>
        <v>18</v>
      </c>
      <c r="G68" s="499" t="n">
        <v>0</v>
      </c>
      <c r="H68" s="500" t="n">
        <v>2</v>
      </c>
      <c r="I68" s="500" t="n">
        <v>4</v>
      </c>
      <c r="J68" s="500" t="n">
        <v>1</v>
      </c>
      <c r="K68" s="670" t="n">
        <v>0</v>
      </c>
      <c r="L68" s="657" t="n">
        <f aca="false">SUM(G68:K68)</f>
        <v>7</v>
      </c>
      <c r="M68" s="671" t="n">
        <v>0</v>
      </c>
      <c r="N68" s="672" t="n">
        <v>8</v>
      </c>
      <c r="O68" s="672" t="n">
        <v>2</v>
      </c>
      <c r="P68" s="672" t="n">
        <v>1</v>
      </c>
      <c r="Q68" s="673" t="n">
        <v>1</v>
      </c>
      <c r="R68" s="489" t="n">
        <f aca="false">SUM(M68:Q68)</f>
        <v>12</v>
      </c>
      <c r="S68" s="674" t="n">
        <v>5</v>
      </c>
      <c r="T68" s="675" t="n">
        <v>0</v>
      </c>
      <c r="U68" s="675" t="n">
        <v>1</v>
      </c>
      <c r="V68" s="676" t="n">
        <v>0</v>
      </c>
      <c r="W68" s="673" t="n">
        <f aca="false">SUM(S68:V68)</f>
        <v>6</v>
      </c>
      <c r="X68" s="147" t="n">
        <f aca="false">SUM(W68,R68,L68)</f>
        <v>25</v>
      </c>
      <c r="Y68" s="677" t="n">
        <v>11</v>
      </c>
      <c r="Z68" s="678" t="n">
        <v>0</v>
      </c>
      <c r="AA68" s="146" t="n">
        <f aca="false">SUM(Y68:Z68)</f>
        <v>11</v>
      </c>
      <c r="AB68" s="674" t="n">
        <v>0</v>
      </c>
      <c r="AC68" s="675" t="n">
        <v>0</v>
      </c>
      <c r="AD68" s="675" t="n">
        <v>0</v>
      </c>
      <c r="AE68" s="676" t="n">
        <v>0</v>
      </c>
      <c r="AF68" s="147" t="n">
        <f aca="false">SUM(AB68:AE68)</f>
        <v>0</v>
      </c>
      <c r="AG68" s="679" t="n">
        <v>11</v>
      </c>
    </row>
    <row r="69" customFormat="false" ht="34.5" hidden="false" customHeight="false" outlineLevel="0" collapsed="false">
      <c r="B69" s="667" t="s">
        <v>79</v>
      </c>
      <c r="C69" s="668" t="n">
        <v>0</v>
      </c>
      <c r="D69" s="669" t="n">
        <v>7</v>
      </c>
      <c r="E69" s="670" t="n">
        <v>10</v>
      </c>
      <c r="F69" s="132" t="n">
        <f aca="false">SUM(C69:E69)</f>
        <v>17</v>
      </c>
      <c r="G69" s="499" t="n">
        <v>2</v>
      </c>
      <c r="H69" s="500" t="n">
        <v>0</v>
      </c>
      <c r="I69" s="500" t="n">
        <v>3</v>
      </c>
      <c r="J69" s="500" t="n">
        <v>4</v>
      </c>
      <c r="K69" s="670" t="n">
        <v>0</v>
      </c>
      <c r="L69" s="657" t="n">
        <f aca="false">SUM(G69:K69)</f>
        <v>9</v>
      </c>
      <c r="M69" s="671" t="n">
        <v>0</v>
      </c>
      <c r="N69" s="672" t="n">
        <v>12</v>
      </c>
      <c r="O69" s="672" t="n">
        <v>1</v>
      </c>
      <c r="P69" s="672" t="n">
        <v>0</v>
      </c>
      <c r="Q69" s="673" t="n">
        <v>0</v>
      </c>
      <c r="R69" s="489" t="n">
        <f aca="false">SUM(M69:Q69)</f>
        <v>13</v>
      </c>
      <c r="S69" s="674" t="n">
        <v>5</v>
      </c>
      <c r="T69" s="675" t="n">
        <v>0</v>
      </c>
      <c r="U69" s="675" t="n">
        <v>0</v>
      </c>
      <c r="V69" s="676" t="n">
        <v>0</v>
      </c>
      <c r="W69" s="673" t="n">
        <f aca="false">SUM(S69:V69)</f>
        <v>5</v>
      </c>
      <c r="X69" s="147" t="n">
        <f aca="false">SUM(W69,R69,L69)</f>
        <v>27</v>
      </c>
      <c r="Y69" s="677" t="n">
        <v>0</v>
      </c>
      <c r="Z69" s="678" t="n">
        <v>0</v>
      </c>
      <c r="AA69" s="146" t="n">
        <f aca="false">SUM(Y69:Z69)</f>
        <v>0</v>
      </c>
      <c r="AB69" s="674" t="n">
        <v>0</v>
      </c>
      <c r="AC69" s="675" t="n">
        <v>0</v>
      </c>
      <c r="AD69" s="675" t="n">
        <v>0</v>
      </c>
      <c r="AE69" s="676" t="n">
        <v>0</v>
      </c>
      <c r="AF69" s="147" t="n">
        <f aca="false">SUM(AB69:AE69)</f>
        <v>0</v>
      </c>
      <c r="AG69" s="679" t="n">
        <v>7</v>
      </c>
    </row>
    <row r="70" customFormat="false" ht="34.5" hidden="false" customHeight="false" outlineLevel="0" collapsed="false">
      <c r="B70" s="667" t="s">
        <v>80</v>
      </c>
      <c r="C70" s="668" t="n">
        <v>0</v>
      </c>
      <c r="D70" s="669" t="n">
        <v>9</v>
      </c>
      <c r="E70" s="670" t="n">
        <v>1</v>
      </c>
      <c r="F70" s="132" t="n">
        <f aca="false">SUM(C70:E70)</f>
        <v>10</v>
      </c>
      <c r="G70" s="499" t="n">
        <v>1</v>
      </c>
      <c r="H70" s="500" t="n">
        <v>4</v>
      </c>
      <c r="I70" s="500" t="n">
        <v>0</v>
      </c>
      <c r="J70" s="500" t="n">
        <v>0</v>
      </c>
      <c r="K70" s="670" t="n">
        <v>2</v>
      </c>
      <c r="L70" s="657" t="n">
        <f aca="false">SUM(G70:K70)</f>
        <v>7</v>
      </c>
      <c r="M70" s="671" t="n">
        <v>0</v>
      </c>
      <c r="N70" s="672" t="n">
        <v>6</v>
      </c>
      <c r="O70" s="672" t="n">
        <v>4</v>
      </c>
      <c r="P70" s="672" t="n">
        <v>0</v>
      </c>
      <c r="Q70" s="673" t="n">
        <v>2</v>
      </c>
      <c r="R70" s="489" t="n">
        <f aca="false">SUM(M70:Q70)</f>
        <v>12</v>
      </c>
      <c r="S70" s="674" t="n">
        <v>0</v>
      </c>
      <c r="T70" s="675" t="n">
        <v>0</v>
      </c>
      <c r="U70" s="675" t="n">
        <v>0</v>
      </c>
      <c r="V70" s="676" t="n">
        <v>1</v>
      </c>
      <c r="W70" s="673" t="n">
        <f aca="false">SUM(S70:V70)</f>
        <v>1</v>
      </c>
      <c r="X70" s="147" t="n">
        <f aca="false">SUM(W70,R70,L70)</f>
        <v>20</v>
      </c>
      <c r="Y70" s="677" t="n">
        <v>1</v>
      </c>
      <c r="Z70" s="678" t="n">
        <v>0</v>
      </c>
      <c r="AA70" s="146" t="n">
        <f aca="false">SUM(Y70:Z70)</f>
        <v>1</v>
      </c>
      <c r="AB70" s="674" t="n">
        <v>0</v>
      </c>
      <c r="AC70" s="675" t="n">
        <v>0</v>
      </c>
      <c r="AD70" s="675" t="n">
        <v>0</v>
      </c>
      <c r="AE70" s="676" t="n">
        <v>0</v>
      </c>
      <c r="AF70" s="147" t="n">
        <f aca="false">SUM(AB70:AE70)</f>
        <v>0</v>
      </c>
      <c r="AG70" s="679" t="n">
        <v>1</v>
      </c>
    </row>
    <row r="71" customFormat="false" ht="34.5" hidden="false" customHeight="false" outlineLevel="0" collapsed="false">
      <c r="B71" s="667" t="s">
        <v>81</v>
      </c>
      <c r="C71" s="668" t="n">
        <v>3</v>
      </c>
      <c r="D71" s="669" t="n">
        <v>2</v>
      </c>
      <c r="E71" s="670" t="n">
        <v>22</v>
      </c>
      <c r="F71" s="132" t="n">
        <f aca="false">SUM(C71:E71)</f>
        <v>27</v>
      </c>
      <c r="G71" s="499" t="n">
        <v>2</v>
      </c>
      <c r="H71" s="500" t="n">
        <v>15</v>
      </c>
      <c r="I71" s="500" t="n">
        <v>2</v>
      </c>
      <c r="J71" s="500" t="n">
        <v>4</v>
      </c>
      <c r="K71" s="670" t="n">
        <v>0</v>
      </c>
      <c r="L71" s="657" t="n">
        <f aca="false">SUM(G71:K71)</f>
        <v>23</v>
      </c>
      <c r="M71" s="671" t="n">
        <v>0</v>
      </c>
      <c r="N71" s="672" t="n">
        <v>9</v>
      </c>
      <c r="O71" s="672" t="n">
        <v>1</v>
      </c>
      <c r="P71" s="672" t="n">
        <v>1</v>
      </c>
      <c r="Q71" s="673" t="n">
        <v>0</v>
      </c>
      <c r="R71" s="489" t="n">
        <f aca="false">SUM(M71:Q71)</f>
        <v>11</v>
      </c>
      <c r="S71" s="674" t="n">
        <v>6</v>
      </c>
      <c r="T71" s="675" t="n">
        <v>0</v>
      </c>
      <c r="U71" s="675" t="n">
        <v>0</v>
      </c>
      <c r="V71" s="676" t="n">
        <v>1</v>
      </c>
      <c r="W71" s="673" t="n">
        <f aca="false">SUM(S71:V71)</f>
        <v>7</v>
      </c>
      <c r="X71" s="147" t="n">
        <f aca="false">SUM(W71,R71,L71)</f>
        <v>41</v>
      </c>
      <c r="Y71" s="677" t="n">
        <v>8</v>
      </c>
      <c r="Z71" s="678" t="n">
        <v>5</v>
      </c>
      <c r="AA71" s="146" t="n">
        <f aca="false">SUM(Y71:Z71)</f>
        <v>13</v>
      </c>
      <c r="AB71" s="674" t="n">
        <v>0</v>
      </c>
      <c r="AC71" s="675" t="n">
        <v>3</v>
      </c>
      <c r="AD71" s="675" t="n">
        <v>1</v>
      </c>
      <c r="AE71" s="676" t="n">
        <v>1</v>
      </c>
      <c r="AF71" s="147" t="n">
        <f aca="false">SUM(AB71:AE71)</f>
        <v>5</v>
      </c>
      <c r="AG71" s="679" t="n">
        <v>27</v>
      </c>
    </row>
    <row r="72" customFormat="false" ht="34.5" hidden="false" customHeight="false" outlineLevel="0" collapsed="false">
      <c r="B72" s="667" t="s">
        <v>82</v>
      </c>
      <c r="C72" s="668" t="n">
        <v>1</v>
      </c>
      <c r="D72" s="669" t="n">
        <v>1</v>
      </c>
      <c r="E72" s="670" t="n">
        <v>13</v>
      </c>
      <c r="F72" s="132" t="n">
        <f aca="false">SUM(C72:E72)</f>
        <v>15</v>
      </c>
      <c r="G72" s="499" t="n">
        <v>0</v>
      </c>
      <c r="H72" s="500" t="n">
        <v>2</v>
      </c>
      <c r="I72" s="500" t="n">
        <v>1</v>
      </c>
      <c r="J72" s="500" t="n">
        <v>2</v>
      </c>
      <c r="K72" s="670" t="n">
        <v>0</v>
      </c>
      <c r="L72" s="657" t="n">
        <f aca="false">SUM(G72:K72)</f>
        <v>5</v>
      </c>
      <c r="M72" s="671" t="n">
        <v>0</v>
      </c>
      <c r="N72" s="672" t="n">
        <v>11</v>
      </c>
      <c r="O72" s="672" t="n">
        <v>13</v>
      </c>
      <c r="P72" s="672" t="n">
        <v>0</v>
      </c>
      <c r="Q72" s="673" t="n">
        <v>1</v>
      </c>
      <c r="R72" s="489" t="n">
        <f aca="false">SUM(M72:Q72)</f>
        <v>25</v>
      </c>
      <c r="S72" s="674" t="n">
        <v>2</v>
      </c>
      <c r="T72" s="675" t="n">
        <v>0</v>
      </c>
      <c r="U72" s="675" t="n">
        <v>0</v>
      </c>
      <c r="V72" s="676" t="n">
        <v>0</v>
      </c>
      <c r="W72" s="673" t="n">
        <f aca="false">SUM(S72:V72)</f>
        <v>2</v>
      </c>
      <c r="X72" s="147" t="n">
        <f aca="false">SUM(W72,R72,L72)</f>
        <v>32</v>
      </c>
      <c r="Y72" s="677" t="n">
        <v>1</v>
      </c>
      <c r="Z72" s="678" t="n">
        <v>0</v>
      </c>
      <c r="AA72" s="146" t="n">
        <f aca="false">SUM(Y72:Z72)</f>
        <v>1</v>
      </c>
      <c r="AB72" s="674" t="n">
        <v>0</v>
      </c>
      <c r="AC72" s="675" t="n">
        <v>1</v>
      </c>
      <c r="AD72" s="675" t="n">
        <v>0</v>
      </c>
      <c r="AE72" s="676" t="n">
        <v>0</v>
      </c>
      <c r="AF72" s="147" t="n">
        <f aca="false">SUM(AB72:AE72)</f>
        <v>1</v>
      </c>
      <c r="AG72" s="679" t="n">
        <v>1</v>
      </c>
    </row>
    <row r="73" customFormat="false" ht="34.5" hidden="false" customHeight="false" outlineLevel="0" collapsed="false">
      <c r="B73" s="667" t="s">
        <v>83</v>
      </c>
      <c r="C73" s="668" t="n">
        <v>1</v>
      </c>
      <c r="D73" s="669" t="n">
        <v>25</v>
      </c>
      <c r="E73" s="670" t="n">
        <v>41</v>
      </c>
      <c r="F73" s="132" t="n">
        <f aca="false">SUM(C73:E73)</f>
        <v>67</v>
      </c>
      <c r="G73" s="499" t="n">
        <v>12</v>
      </c>
      <c r="H73" s="500" t="n">
        <v>7</v>
      </c>
      <c r="I73" s="500" t="n">
        <v>3</v>
      </c>
      <c r="J73" s="500" t="n">
        <v>16</v>
      </c>
      <c r="K73" s="670" t="n">
        <v>0</v>
      </c>
      <c r="L73" s="657" t="n">
        <f aca="false">SUM(G73:K73)</f>
        <v>38</v>
      </c>
      <c r="M73" s="671" t="n">
        <v>0</v>
      </c>
      <c r="N73" s="672" t="n">
        <v>31</v>
      </c>
      <c r="O73" s="672" t="n">
        <v>16</v>
      </c>
      <c r="P73" s="672" t="n">
        <v>16</v>
      </c>
      <c r="Q73" s="673" t="n">
        <v>4</v>
      </c>
      <c r="R73" s="489" t="n">
        <f aca="false">SUM(M73:Q73)</f>
        <v>67</v>
      </c>
      <c r="S73" s="674" t="n">
        <v>10</v>
      </c>
      <c r="T73" s="675" t="n">
        <v>0</v>
      </c>
      <c r="U73" s="675" t="n">
        <v>0</v>
      </c>
      <c r="V73" s="676" t="n">
        <v>0</v>
      </c>
      <c r="W73" s="673" t="n">
        <f aca="false">SUM(S73:V73)</f>
        <v>10</v>
      </c>
      <c r="X73" s="147" t="n">
        <f aca="false">SUM(W73,R73,L73)</f>
        <v>115</v>
      </c>
      <c r="Y73" s="677" t="n">
        <v>6</v>
      </c>
      <c r="Z73" s="678" t="n">
        <v>1</v>
      </c>
      <c r="AA73" s="146" t="n">
        <f aca="false">SUM(Y73:Z73)</f>
        <v>7</v>
      </c>
      <c r="AB73" s="674" t="n">
        <v>0</v>
      </c>
      <c r="AC73" s="675" t="n">
        <v>1</v>
      </c>
      <c r="AD73" s="675" t="n">
        <v>0</v>
      </c>
      <c r="AE73" s="676" t="n">
        <v>0</v>
      </c>
      <c r="AF73" s="147" t="n">
        <f aca="false">SUM(AB73:AE73)</f>
        <v>1</v>
      </c>
      <c r="AG73" s="679" t="n">
        <v>26</v>
      </c>
    </row>
    <row r="74" customFormat="false" ht="34.5" hidden="false" customHeight="false" outlineLevel="0" collapsed="false">
      <c r="B74" s="667" t="s">
        <v>84</v>
      </c>
      <c r="C74" s="668" t="n">
        <v>2</v>
      </c>
      <c r="D74" s="669" t="n">
        <v>13</v>
      </c>
      <c r="E74" s="670" t="n">
        <v>9</v>
      </c>
      <c r="F74" s="132" t="n">
        <f aca="false">SUM(C74:E74)</f>
        <v>24</v>
      </c>
      <c r="G74" s="499" t="n">
        <v>0</v>
      </c>
      <c r="H74" s="500" t="n">
        <v>4</v>
      </c>
      <c r="I74" s="500" t="n">
        <v>4</v>
      </c>
      <c r="J74" s="500" t="n">
        <v>3</v>
      </c>
      <c r="K74" s="670" t="n">
        <v>0</v>
      </c>
      <c r="L74" s="657" t="n">
        <f aca="false">SUM(G74:K74)</f>
        <v>11</v>
      </c>
      <c r="M74" s="671" t="n">
        <v>0</v>
      </c>
      <c r="N74" s="672" t="n">
        <v>27</v>
      </c>
      <c r="O74" s="672" t="n">
        <v>6</v>
      </c>
      <c r="P74" s="672" t="n">
        <v>1</v>
      </c>
      <c r="Q74" s="673" t="n">
        <v>0</v>
      </c>
      <c r="R74" s="489" t="n">
        <f aca="false">SUM(M74:Q74)</f>
        <v>34</v>
      </c>
      <c r="S74" s="674" t="n">
        <v>5</v>
      </c>
      <c r="T74" s="675" t="n">
        <v>0</v>
      </c>
      <c r="U74" s="675" t="n">
        <v>0</v>
      </c>
      <c r="V74" s="676" t="n">
        <v>1</v>
      </c>
      <c r="W74" s="673" t="n">
        <f aca="false">SUM(S74:V74)</f>
        <v>6</v>
      </c>
      <c r="X74" s="147" t="n">
        <f aca="false">SUM(W74,R74,L74)</f>
        <v>51</v>
      </c>
      <c r="Y74" s="677" t="n">
        <v>5</v>
      </c>
      <c r="Z74" s="678" t="n">
        <v>1</v>
      </c>
      <c r="AA74" s="146" t="n">
        <f aca="false">SUM(Y74:Z74)</f>
        <v>6</v>
      </c>
      <c r="AB74" s="674" t="n">
        <v>0</v>
      </c>
      <c r="AC74" s="675" t="n">
        <v>2</v>
      </c>
      <c r="AD74" s="675" t="n">
        <v>0</v>
      </c>
      <c r="AE74" s="676" t="n">
        <v>0</v>
      </c>
      <c r="AF74" s="147" t="n">
        <f aca="false">SUM(AB74:AE74)</f>
        <v>2</v>
      </c>
      <c r="AG74" s="679" t="n">
        <v>12</v>
      </c>
    </row>
    <row r="75" customFormat="false" ht="34.5" hidden="false" customHeight="false" outlineLevel="0" collapsed="false">
      <c r="B75" s="667" t="s">
        <v>85</v>
      </c>
      <c r="C75" s="668" t="n">
        <v>1</v>
      </c>
      <c r="D75" s="669" t="n">
        <v>1</v>
      </c>
      <c r="E75" s="670" t="n">
        <v>0</v>
      </c>
      <c r="F75" s="132" t="n">
        <f aca="false">SUM(C75:E75)</f>
        <v>2</v>
      </c>
      <c r="G75" s="499" t="n">
        <v>0</v>
      </c>
      <c r="H75" s="500" t="n">
        <v>0</v>
      </c>
      <c r="I75" s="500" t="n">
        <v>0</v>
      </c>
      <c r="J75" s="500" t="n">
        <v>1</v>
      </c>
      <c r="K75" s="670" t="n">
        <v>0</v>
      </c>
      <c r="L75" s="657" t="n">
        <f aca="false">SUM(G75:K75)</f>
        <v>1</v>
      </c>
      <c r="M75" s="671" t="n">
        <v>0</v>
      </c>
      <c r="N75" s="672" t="n">
        <v>0</v>
      </c>
      <c r="O75" s="672" t="n">
        <v>0</v>
      </c>
      <c r="P75" s="672" t="n">
        <v>0</v>
      </c>
      <c r="Q75" s="673" t="n">
        <v>1</v>
      </c>
      <c r="R75" s="489" t="n">
        <f aca="false">SUM(M75:Q75)</f>
        <v>1</v>
      </c>
      <c r="S75" s="674" t="n">
        <v>2</v>
      </c>
      <c r="T75" s="675" t="n">
        <v>0</v>
      </c>
      <c r="U75" s="675" t="n">
        <v>0</v>
      </c>
      <c r="V75" s="676" t="n">
        <v>0</v>
      </c>
      <c r="W75" s="673" t="n">
        <f aca="false">SUM(S75:V75)</f>
        <v>2</v>
      </c>
      <c r="X75" s="147" t="n">
        <f aca="false">SUM(W75,R75,L75)</f>
        <v>4</v>
      </c>
      <c r="Y75" s="677" t="n">
        <v>0</v>
      </c>
      <c r="Z75" s="678" t="n">
        <v>0</v>
      </c>
      <c r="AA75" s="146" t="n">
        <f aca="false">SUM(Y75:Z75)</f>
        <v>0</v>
      </c>
      <c r="AB75" s="674" t="n">
        <v>0</v>
      </c>
      <c r="AC75" s="675" t="n">
        <v>0</v>
      </c>
      <c r="AD75" s="675" t="n">
        <v>0</v>
      </c>
      <c r="AE75" s="676" t="n">
        <v>0</v>
      </c>
      <c r="AF75" s="147" t="n">
        <f aca="false">SUM(AB75:AE75)</f>
        <v>0</v>
      </c>
      <c r="AG75" s="679" t="n">
        <v>2</v>
      </c>
    </row>
    <row r="76" customFormat="false" ht="34.5" hidden="false" customHeight="false" outlineLevel="0" collapsed="false">
      <c r="B76" s="667" t="s">
        <v>86</v>
      </c>
      <c r="C76" s="668" t="n">
        <v>3</v>
      </c>
      <c r="D76" s="669" t="n">
        <v>2</v>
      </c>
      <c r="E76" s="670" t="n">
        <v>6</v>
      </c>
      <c r="F76" s="132" t="n">
        <f aca="false">SUM(C76:E76)</f>
        <v>11</v>
      </c>
      <c r="G76" s="499" t="n">
        <v>2</v>
      </c>
      <c r="H76" s="500" t="n">
        <v>0</v>
      </c>
      <c r="I76" s="500" t="n">
        <v>1</v>
      </c>
      <c r="J76" s="500" t="n">
        <v>0</v>
      </c>
      <c r="K76" s="670" t="n">
        <v>0</v>
      </c>
      <c r="L76" s="657" t="n">
        <f aca="false">SUM(G76:K76)</f>
        <v>3</v>
      </c>
      <c r="M76" s="671" t="n">
        <v>0</v>
      </c>
      <c r="N76" s="672" t="n">
        <v>4</v>
      </c>
      <c r="O76" s="672" t="n">
        <v>1</v>
      </c>
      <c r="P76" s="672" t="n">
        <v>0</v>
      </c>
      <c r="Q76" s="673" t="n">
        <v>0</v>
      </c>
      <c r="R76" s="489" t="n">
        <f aca="false">SUM(M76:Q76)</f>
        <v>5</v>
      </c>
      <c r="S76" s="674" t="n">
        <v>3</v>
      </c>
      <c r="T76" s="675" t="n">
        <v>1</v>
      </c>
      <c r="U76" s="675" t="n">
        <v>0</v>
      </c>
      <c r="V76" s="676" t="n">
        <v>0</v>
      </c>
      <c r="W76" s="673" t="n">
        <f aca="false">SUM(S76:V76)</f>
        <v>4</v>
      </c>
      <c r="X76" s="147" t="n">
        <f aca="false">SUM(W76,R76,L76)</f>
        <v>12</v>
      </c>
      <c r="Y76" s="677" t="n">
        <v>3</v>
      </c>
      <c r="Z76" s="678" t="n">
        <v>3</v>
      </c>
      <c r="AA76" s="146" t="n">
        <f aca="false">SUM(Y76:Z76)</f>
        <v>6</v>
      </c>
      <c r="AB76" s="674" t="n">
        <v>0</v>
      </c>
      <c r="AC76" s="675" t="n">
        <v>3</v>
      </c>
      <c r="AD76" s="675" t="n">
        <v>0</v>
      </c>
      <c r="AE76" s="676" t="n">
        <v>0</v>
      </c>
      <c r="AF76" s="147" t="n">
        <f aca="false">SUM(AB76:AE76)</f>
        <v>3</v>
      </c>
      <c r="AG76" s="679" t="n">
        <v>9</v>
      </c>
    </row>
    <row r="77" customFormat="false" ht="34.5" hidden="false" customHeight="false" outlineLevel="0" collapsed="false">
      <c r="B77" s="667" t="s">
        <v>87</v>
      </c>
      <c r="C77" s="668" t="n">
        <v>2</v>
      </c>
      <c r="D77" s="669" t="n">
        <v>7</v>
      </c>
      <c r="E77" s="670" t="n">
        <v>64</v>
      </c>
      <c r="F77" s="132" t="n">
        <f aca="false">SUM(C77:E77)</f>
        <v>73</v>
      </c>
      <c r="G77" s="499" t="n">
        <v>5</v>
      </c>
      <c r="H77" s="500" t="n">
        <v>7</v>
      </c>
      <c r="I77" s="500" t="n">
        <v>9</v>
      </c>
      <c r="J77" s="500" t="n">
        <v>0</v>
      </c>
      <c r="K77" s="670" t="n">
        <v>9</v>
      </c>
      <c r="L77" s="657" t="n">
        <f aca="false">SUM(G77:K77)</f>
        <v>30</v>
      </c>
      <c r="M77" s="671" t="n">
        <v>2</v>
      </c>
      <c r="N77" s="672" t="n">
        <v>77</v>
      </c>
      <c r="O77" s="672" t="n">
        <v>13</v>
      </c>
      <c r="P77" s="672" t="n">
        <v>0</v>
      </c>
      <c r="Q77" s="673" t="n">
        <v>1</v>
      </c>
      <c r="R77" s="489" t="n">
        <f aca="false">SUM(M77:Q77)</f>
        <v>93</v>
      </c>
      <c r="S77" s="674" t="n">
        <v>10</v>
      </c>
      <c r="T77" s="675" t="n">
        <v>0</v>
      </c>
      <c r="U77" s="675" t="n">
        <v>0</v>
      </c>
      <c r="V77" s="676" t="n">
        <v>0</v>
      </c>
      <c r="W77" s="673" t="n">
        <f aca="false">SUM(S77:V77)</f>
        <v>10</v>
      </c>
      <c r="X77" s="147" t="n">
        <f aca="false">SUM(W77,R77,L77)</f>
        <v>133</v>
      </c>
      <c r="Y77" s="677" t="n">
        <v>7</v>
      </c>
      <c r="Z77" s="678" t="n">
        <v>1</v>
      </c>
      <c r="AA77" s="146" t="n">
        <f aca="false">SUM(Y77:Z77)</f>
        <v>8</v>
      </c>
      <c r="AB77" s="674" t="n">
        <v>0</v>
      </c>
      <c r="AC77" s="675" t="n">
        <v>1</v>
      </c>
      <c r="AD77" s="675" t="n">
        <v>0</v>
      </c>
      <c r="AE77" s="676" t="n">
        <v>0</v>
      </c>
      <c r="AF77" s="147" t="n">
        <f aca="false">SUM(AB77:AE77)</f>
        <v>1</v>
      </c>
      <c r="AG77" s="679" t="n">
        <v>7</v>
      </c>
    </row>
    <row r="78" customFormat="false" ht="34.5" hidden="false" customHeight="false" outlineLevel="0" collapsed="false">
      <c r="B78" s="667" t="s">
        <v>88</v>
      </c>
      <c r="C78" s="680" t="n">
        <v>1</v>
      </c>
      <c r="D78" s="681" t="n">
        <v>4</v>
      </c>
      <c r="E78" s="682" t="n">
        <v>11</v>
      </c>
      <c r="F78" s="132" t="n">
        <f aca="false">SUM(C78:E78)</f>
        <v>16</v>
      </c>
      <c r="G78" s="516" t="n">
        <v>1</v>
      </c>
      <c r="H78" s="517" t="n">
        <v>2</v>
      </c>
      <c r="I78" s="517" t="n">
        <v>0</v>
      </c>
      <c r="J78" s="517" t="n">
        <v>5</v>
      </c>
      <c r="K78" s="683" t="n">
        <v>0</v>
      </c>
      <c r="L78" s="657" t="n">
        <f aca="false">SUM(G78:K78)</f>
        <v>8</v>
      </c>
      <c r="M78" s="516" t="n">
        <v>0</v>
      </c>
      <c r="N78" s="517" t="n">
        <v>7</v>
      </c>
      <c r="O78" s="517" t="n">
        <v>2</v>
      </c>
      <c r="P78" s="684" t="n">
        <v>0</v>
      </c>
      <c r="Q78" s="518" t="n">
        <v>0</v>
      </c>
      <c r="R78" s="489" t="n">
        <f aca="false">SUM(M78:Q78)</f>
        <v>9</v>
      </c>
      <c r="S78" s="685" t="n">
        <v>2</v>
      </c>
      <c r="T78" s="686" t="n">
        <v>0</v>
      </c>
      <c r="U78" s="686" t="n">
        <v>0</v>
      </c>
      <c r="V78" s="687" t="n">
        <v>2</v>
      </c>
      <c r="W78" s="673" t="n">
        <f aca="false">SUM(S78:V78)</f>
        <v>4</v>
      </c>
      <c r="X78" s="147" t="n">
        <f aca="false">SUM(W78,R78,L78)</f>
        <v>21</v>
      </c>
      <c r="Y78" s="688" t="n">
        <v>2</v>
      </c>
      <c r="Z78" s="689" t="n">
        <v>1</v>
      </c>
      <c r="AA78" s="146" t="n">
        <f aca="false">SUM(Y78:Z78)</f>
        <v>3</v>
      </c>
      <c r="AB78" s="685" t="n">
        <v>0</v>
      </c>
      <c r="AC78" s="686" t="n">
        <v>0</v>
      </c>
      <c r="AD78" s="686" t="n">
        <v>1</v>
      </c>
      <c r="AE78" s="687" t="n">
        <v>0</v>
      </c>
      <c r="AF78" s="147" t="n">
        <f aca="false">SUM(AB78:AE78)</f>
        <v>1</v>
      </c>
      <c r="AG78" s="679" t="n">
        <v>6</v>
      </c>
    </row>
    <row r="79" customFormat="false" ht="34.5" hidden="false" customHeight="false" outlineLevel="0" collapsed="false">
      <c r="B79" s="667" t="s">
        <v>89</v>
      </c>
      <c r="C79" s="680" t="n">
        <v>0</v>
      </c>
      <c r="D79" s="681" t="n">
        <v>0</v>
      </c>
      <c r="E79" s="682" t="n">
        <v>4</v>
      </c>
      <c r="F79" s="132" t="n">
        <f aca="false">SUM(C79:E79)</f>
        <v>4</v>
      </c>
      <c r="G79" s="516" t="n">
        <v>0</v>
      </c>
      <c r="H79" s="517" t="n">
        <v>2</v>
      </c>
      <c r="I79" s="517" t="n">
        <v>0</v>
      </c>
      <c r="J79" s="517" t="n">
        <v>1</v>
      </c>
      <c r="K79" s="683" t="n">
        <v>0</v>
      </c>
      <c r="L79" s="657" t="n">
        <f aca="false">SUM(G79:K79)</f>
        <v>3</v>
      </c>
      <c r="M79" s="516" t="n">
        <v>0</v>
      </c>
      <c r="N79" s="517" t="n">
        <v>1</v>
      </c>
      <c r="O79" s="517" t="n">
        <v>0</v>
      </c>
      <c r="P79" s="684" t="n">
        <v>1</v>
      </c>
      <c r="Q79" s="518" t="n">
        <v>0</v>
      </c>
      <c r="R79" s="489" t="n">
        <f aca="false">SUM(M79:Q79)</f>
        <v>2</v>
      </c>
      <c r="S79" s="685" t="n">
        <v>1</v>
      </c>
      <c r="T79" s="686" t="n">
        <v>0</v>
      </c>
      <c r="U79" s="686" t="n">
        <v>0</v>
      </c>
      <c r="V79" s="687" t="n">
        <v>0</v>
      </c>
      <c r="W79" s="673" t="n">
        <f aca="false">SUM(S79:V79)</f>
        <v>1</v>
      </c>
      <c r="X79" s="147" t="n">
        <f aca="false">SUM(W79,R79,L79)</f>
        <v>6</v>
      </c>
      <c r="Y79" s="688" t="n">
        <v>3</v>
      </c>
      <c r="Z79" s="689" t="n">
        <v>0</v>
      </c>
      <c r="AA79" s="146" t="n">
        <f aca="false">SUM(Y79:Z79)</f>
        <v>3</v>
      </c>
      <c r="AB79" s="685" t="n">
        <v>0</v>
      </c>
      <c r="AC79" s="686" t="n">
        <v>0</v>
      </c>
      <c r="AD79" s="686" t="n">
        <v>0</v>
      </c>
      <c r="AE79" s="687" t="n">
        <v>0</v>
      </c>
      <c r="AF79" s="147" t="n">
        <f aca="false">SUM(AB79:AE79)</f>
        <v>0</v>
      </c>
      <c r="AG79" s="679" t="n">
        <v>3</v>
      </c>
    </row>
    <row r="80" customFormat="false" ht="34.5" hidden="false" customHeight="false" outlineLevel="0" collapsed="false">
      <c r="B80" s="667" t="s">
        <v>90</v>
      </c>
      <c r="C80" s="680" t="n">
        <v>0</v>
      </c>
      <c r="D80" s="681" t="n">
        <v>7</v>
      </c>
      <c r="E80" s="682" t="n">
        <v>2</v>
      </c>
      <c r="F80" s="132" t="n">
        <f aca="false">SUM(C80:E80)</f>
        <v>9</v>
      </c>
      <c r="G80" s="516" t="n">
        <v>0</v>
      </c>
      <c r="H80" s="517" t="n">
        <v>2</v>
      </c>
      <c r="I80" s="517" t="n">
        <v>1</v>
      </c>
      <c r="J80" s="517" t="n">
        <v>3</v>
      </c>
      <c r="K80" s="683" t="n">
        <v>0</v>
      </c>
      <c r="L80" s="657" t="n">
        <f aca="false">SUM(G80:K80)</f>
        <v>6</v>
      </c>
      <c r="M80" s="516" t="n">
        <v>1</v>
      </c>
      <c r="N80" s="517" t="n">
        <v>2</v>
      </c>
      <c r="O80" s="517" t="n">
        <v>1</v>
      </c>
      <c r="P80" s="684" t="n">
        <v>0</v>
      </c>
      <c r="Q80" s="518" t="n">
        <v>0</v>
      </c>
      <c r="R80" s="489" t="n">
        <f aca="false">SUM(M80:Q80)</f>
        <v>4</v>
      </c>
      <c r="S80" s="685" t="n">
        <v>4</v>
      </c>
      <c r="T80" s="686" t="n">
        <v>0</v>
      </c>
      <c r="U80" s="686" t="n">
        <v>1</v>
      </c>
      <c r="V80" s="687" t="n">
        <v>0</v>
      </c>
      <c r="W80" s="673" t="n">
        <f aca="false">SUM(S80:V80)</f>
        <v>5</v>
      </c>
      <c r="X80" s="147" t="n">
        <f aca="false">SUM(W80,R80,L80)</f>
        <v>15</v>
      </c>
      <c r="Y80" s="688" t="n">
        <v>6</v>
      </c>
      <c r="Z80" s="689" t="n">
        <v>0</v>
      </c>
      <c r="AA80" s="146" t="n">
        <f aca="false">SUM(Y80:Z80)</f>
        <v>6</v>
      </c>
      <c r="AB80" s="685" t="n">
        <v>0</v>
      </c>
      <c r="AC80" s="686" t="n">
        <v>0</v>
      </c>
      <c r="AD80" s="686" t="n">
        <v>0</v>
      </c>
      <c r="AE80" s="687" t="n">
        <v>0</v>
      </c>
      <c r="AF80" s="147" t="n">
        <f aca="false">SUM(AB80:AE80)</f>
        <v>0</v>
      </c>
      <c r="AG80" s="679" t="n">
        <v>7</v>
      </c>
    </row>
    <row r="81" customFormat="false" ht="34.5" hidden="false" customHeight="false" outlineLevel="0" collapsed="false">
      <c r="B81" s="667" t="s">
        <v>91</v>
      </c>
      <c r="C81" s="680" t="n">
        <v>0</v>
      </c>
      <c r="D81" s="681" t="n">
        <v>4</v>
      </c>
      <c r="E81" s="682" t="n">
        <v>8</v>
      </c>
      <c r="F81" s="132" t="n">
        <f aca="false">SUM(C81:E81)</f>
        <v>12</v>
      </c>
      <c r="G81" s="516" t="n">
        <v>0</v>
      </c>
      <c r="H81" s="517" t="n">
        <v>3</v>
      </c>
      <c r="I81" s="517" t="n">
        <v>1</v>
      </c>
      <c r="J81" s="517" t="n">
        <v>3</v>
      </c>
      <c r="K81" s="683" t="n">
        <v>0</v>
      </c>
      <c r="L81" s="657" t="n">
        <f aca="false">SUM(G81:K81)</f>
        <v>7</v>
      </c>
      <c r="M81" s="516" t="n">
        <v>0</v>
      </c>
      <c r="N81" s="517" t="n">
        <v>4</v>
      </c>
      <c r="O81" s="517" t="n">
        <v>4</v>
      </c>
      <c r="P81" s="684" t="n">
        <v>0</v>
      </c>
      <c r="Q81" s="518" t="n">
        <v>0</v>
      </c>
      <c r="R81" s="489" t="n">
        <f aca="false">SUM(M81:Q81)</f>
        <v>8</v>
      </c>
      <c r="S81" s="685" t="n">
        <v>3</v>
      </c>
      <c r="T81" s="686" t="n">
        <v>0</v>
      </c>
      <c r="U81" s="686" t="n">
        <v>0</v>
      </c>
      <c r="V81" s="687" t="n">
        <v>0</v>
      </c>
      <c r="W81" s="673" t="n">
        <f aca="false">SUM(S81:V81)</f>
        <v>3</v>
      </c>
      <c r="X81" s="147" t="n">
        <f aca="false">SUM(W81,R81,L81)</f>
        <v>18</v>
      </c>
      <c r="Y81" s="688" t="n">
        <v>2</v>
      </c>
      <c r="Z81" s="689" t="n">
        <v>0</v>
      </c>
      <c r="AA81" s="146" t="n">
        <f aca="false">SUM(Y81:Z81)</f>
        <v>2</v>
      </c>
      <c r="AB81" s="685" t="n">
        <v>0</v>
      </c>
      <c r="AC81" s="686" t="n">
        <v>0</v>
      </c>
      <c r="AD81" s="686" t="n">
        <v>0</v>
      </c>
      <c r="AE81" s="687" t="n">
        <v>0</v>
      </c>
      <c r="AF81" s="147" t="n">
        <f aca="false">SUM(AB81:AE81)</f>
        <v>0</v>
      </c>
      <c r="AG81" s="679" t="n">
        <v>7</v>
      </c>
    </row>
    <row r="82" customFormat="false" ht="34.5" hidden="false" customHeight="false" outlineLevel="0" collapsed="false">
      <c r="B82" s="667" t="s">
        <v>92</v>
      </c>
      <c r="C82" s="680" t="n">
        <v>0</v>
      </c>
      <c r="D82" s="681" t="n">
        <v>1</v>
      </c>
      <c r="E82" s="682" t="n">
        <v>10</v>
      </c>
      <c r="F82" s="132" t="n">
        <f aca="false">SUM(C82:E82)</f>
        <v>11</v>
      </c>
      <c r="G82" s="516" t="n">
        <v>0</v>
      </c>
      <c r="H82" s="517" t="n">
        <v>1</v>
      </c>
      <c r="I82" s="517" t="n">
        <v>1</v>
      </c>
      <c r="J82" s="517" t="n">
        <v>0</v>
      </c>
      <c r="K82" s="683" t="n">
        <v>0</v>
      </c>
      <c r="L82" s="657" t="n">
        <f aca="false">SUM(G82:K82)</f>
        <v>2</v>
      </c>
      <c r="M82" s="516" t="n">
        <v>0</v>
      </c>
      <c r="N82" s="517" t="n">
        <v>6</v>
      </c>
      <c r="O82" s="517" t="n">
        <v>5</v>
      </c>
      <c r="P82" s="684" t="n">
        <v>1</v>
      </c>
      <c r="Q82" s="518" t="n">
        <v>0</v>
      </c>
      <c r="R82" s="489" t="n">
        <f aca="false">SUM(M82:Q82)</f>
        <v>12</v>
      </c>
      <c r="S82" s="685" t="n">
        <v>5</v>
      </c>
      <c r="T82" s="686" t="n">
        <v>0</v>
      </c>
      <c r="U82" s="686" t="n">
        <v>0</v>
      </c>
      <c r="V82" s="687" t="n">
        <v>0</v>
      </c>
      <c r="W82" s="673" t="n">
        <f aca="false">SUM(S82:V82)</f>
        <v>5</v>
      </c>
      <c r="X82" s="147" t="n">
        <f aca="false">SUM(W82,R82,L82)</f>
        <v>19</v>
      </c>
      <c r="Y82" s="688" t="n">
        <v>5</v>
      </c>
      <c r="Z82" s="689" t="n">
        <v>0</v>
      </c>
      <c r="AA82" s="146" t="n">
        <f aca="false">SUM(Y82:Z82)</f>
        <v>5</v>
      </c>
      <c r="AB82" s="685" t="n">
        <v>0</v>
      </c>
      <c r="AC82" s="686" t="n">
        <v>0</v>
      </c>
      <c r="AD82" s="686" t="n">
        <v>0</v>
      </c>
      <c r="AE82" s="687" t="n">
        <v>0</v>
      </c>
      <c r="AF82" s="147" t="n">
        <f aca="false">SUM(AB82:AE82)</f>
        <v>0</v>
      </c>
      <c r="AG82" s="679" t="n">
        <v>5</v>
      </c>
    </row>
    <row r="83" customFormat="false" ht="47.25" hidden="false" customHeight="false" outlineLevel="0" collapsed="false">
      <c r="B83" s="667" t="s">
        <v>93</v>
      </c>
      <c r="C83" s="680" t="n">
        <v>2</v>
      </c>
      <c r="D83" s="681" t="n">
        <v>1</v>
      </c>
      <c r="E83" s="682" t="n">
        <v>19</v>
      </c>
      <c r="F83" s="132" t="n">
        <f aca="false">SUM(C83:E83)</f>
        <v>22</v>
      </c>
      <c r="G83" s="516" t="n">
        <v>0</v>
      </c>
      <c r="H83" s="517" t="n">
        <v>6</v>
      </c>
      <c r="I83" s="517" t="n">
        <v>1</v>
      </c>
      <c r="J83" s="517" t="n">
        <v>1</v>
      </c>
      <c r="K83" s="683" t="n">
        <v>0</v>
      </c>
      <c r="L83" s="657" t="n">
        <f aca="false">SUM(G83:K83)</f>
        <v>8</v>
      </c>
      <c r="M83" s="516" t="n">
        <v>0</v>
      </c>
      <c r="N83" s="517" t="n">
        <v>7</v>
      </c>
      <c r="O83" s="517" t="n">
        <v>5</v>
      </c>
      <c r="P83" s="684" t="n">
        <v>0</v>
      </c>
      <c r="Q83" s="518" t="n">
        <v>0</v>
      </c>
      <c r="R83" s="489" t="n">
        <f aca="false">SUM(M83:Q83)</f>
        <v>12</v>
      </c>
      <c r="S83" s="685" t="n">
        <v>2</v>
      </c>
      <c r="T83" s="686" t="n">
        <v>0</v>
      </c>
      <c r="U83" s="686" t="n">
        <v>0</v>
      </c>
      <c r="V83" s="687" t="n">
        <v>0</v>
      </c>
      <c r="W83" s="673" t="n">
        <f aca="false">SUM(S83:V83)</f>
        <v>2</v>
      </c>
      <c r="X83" s="147" t="n">
        <f aca="false">SUM(W83,R83,L83)</f>
        <v>22</v>
      </c>
      <c r="Y83" s="688" t="n">
        <v>4</v>
      </c>
      <c r="Z83" s="689" t="n">
        <v>2</v>
      </c>
      <c r="AA83" s="146" t="n">
        <f aca="false">SUM(Y83:Z83)</f>
        <v>6</v>
      </c>
      <c r="AB83" s="685" t="n">
        <v>0</v>
      </c>
      <c r="AC83" s="686" t="n">
        <v>0</v>
      </c>
      <c r="AD83" s="686" t="n">
        <v>1</v>
      </c>
      <c r="AE83" s="687" t="n">
        <v>1</v>
      </c>
      <c r="AF83" s="147" t="n">
        <f aca="false">SUM(AB83:AE83)</f>
        <v>2</v>
      </c>
      <c r="AG83" s="679" t="n">
        <v>4</v>
      </c>
    </row>
    <row r="84" customFormat="false" ht="34.5" hidden="false" customHeight="false" outlineLevel="0" collapsed="false">
      <c r="B84" s="667" t="s">
        <v>94</v>
      </c>
      <c r="C84" s="680" t="n">
        <v>7</v>
      </c>
      <c r="D84" s="681" t="n">
        <v>8</v>
      </c>
      <c r="E84" s="682" t="n">
        <v>20</v>
      </c>
      <c r="F84" s="132" t="n">
        <f aca="false">SUM(C84:E84)</f>
        <v>35</v>
      </c>
      <c r="G84" s="516" t="n">
        <v>0</v>
      </c>
      <c r="H84" s="517" t="n">
        <v>10</v>
      </c>
      <c r="I84" s="517" t="n">
        <v>8</v>
      </c>
      <c r="J84" s="517" t="n">
        <v>4</v>
      </c>
      <c r="K84" s="683" t="n">
        <v>0</v>
      </c>
      <c r="L84" s="657" t="n">
        <f aca="false">SUM(G84:K84)</f>
        <v>22</v>
      </c>
      <c r="M84" s="516" t="n">
        <v>0</v>
      </c>
      <c r="N84" s="517" t="n">
        <v>1</v>
      </c>
      <c r="O84" s="517" t="n">
        <v>4</v>
      </c>
      <c r="P84" s="684" t="n">
        <v>2</v>
      </c>
      <c r="Q84" s="518" t="n">
        <v>2</v>
      </c>
      <c r="R84" s="489" t="n">
        <f aca="false">SUM(M84:Q84)</f>
        <v>9</v>
      </c>
      <c r="S84" s="685" t="n">
        <v>4</v>
      </c>
      <c r="T84" s="686" t="n">
        <v>0</v>
      </c>
      <c r="U84" s="686" t="n">
        <v>0</v>
      </c>
      <c r="V84" s="687" t="n">
        <v>0</v>
      </c>
      <c r="W84" s="673" t="n">
        <f aca="false">SUM(S84:V84)</f>
        <v>4</v>
      </c>
      <c r="X84" s="147" t="n">
        <f aca="false">SUM(W84,R84,L84)</f>
        <v>35</v>
      </c>
      <c r="Y84" s="688" t="n">
        <v>11</v>
      </c>
      <c r="Z84" s="689" t="n">
        <v>7</v>
      </c>
      <c r="AA84" s="146" t="n">
        <f aca="false">SUM(Y84:Z84)</f>
        <v>18</v>
      </c>
      <c r="AB84" s="685" t="n">
        <v>0</v>
      </c>
      <c r="AC84" s="686" t="n">
        <v>6</v>
      </c>
      <c r="AD84" s="686" t="n">
        <v>1</v>
      </c>
      <c r="AE84" s="687" t="n">
        <v>0</v>
      </c>
      <c r="AF84" s="147" t="n">
        <f aca="false">SUM(AB84:AE84)</f>
        <v>7</v>
      </c>
      <c r="AG84" s="679" t="n">
        <v>11</v>
      </c>
    </row>
    <row r="85" customFormat="false" ht="34.5" hidden="false" customHeight="false" outlineLevel="0" collapsed="false">
      <c r="B85" s="667" t="s">
        <v>95</v>
      </c>
      <c r="C85" s="680" t="n">
        <v>0</v>
      </c>
      <c r="D85" s="681" t="n">
        <v>6</v>
      </c>
      <c r="E85" s="682" t="n">
        <v>0</v>
      </c>
      <c r="F85" s="132" t="n">
        <f aca="false">SUM(C85:E85)</f>
        <v>6</v>
      </c>
      <c r="G85" s="516" t="n">
        <v>0</v>
      </c>
      <c r="H85" s="517" t="n">
        <v>1</v>
      </c>
      <c r="I85" s="517" t="n">
        <v>0</v>
      </c>
      <c r="J85" s="517" t="n">
        <v>1</v>
      </c>
      <c r="K85" s="683" t="n">
        <v>0</v>
      </c>
      <c r="L85" s="657" t="n">
        <f aca="false">SUM(G85:K85)</f>
        <v>2</v>
      </c>
      <c r="M85" s="516" t="n">
        <v>0</v>
      </c>
      <c r="N85" s="517" t="n">
        <v>8</v>
      </c>
      <c r="O85" s="517" t="n">
        <v>0</v>
      </c>
      <c r="P85" s="684" t="n">
        <v>0</v>
      </c>
      <c r="Q85" s="518" t="n">
        <v>0</v>
      </c>
      <c r="R85" s="489" t="n">
        <f aca="false">SUM(M85:Q85)</f>
        <v>8</v>
      </c>
      <c r="S85" s="685" t="n">
        <v>1</v>
      </c>
      <c r="T85" s="686" t="n">
        <v>0</v>
      </c>
      <c r="U85" s="686" t="n">
        <v>0</v>
      </c>
      <c r="V85" s="687" t="n">
        <v>0</v>
      </c>
      <c r="W85" s="673" t="n">
        <f aca="false">SUM(S85:V85)</f>
        <v>1</v>
      </c>
      <c r="X85" s="147" t="n">
        <f aca="false">SUM(W85,R85,L85)</f>
        <v>11</v>
      </c>
      <c r="Y85" s="688" t="n">
        <v>1</v>
      </c>
      <c r="Z85" s="689" t="n">
        <v>0</v>
      </c>
      <c r="AA85" s="146" t="n">
        <f aca="false">SUM(Y85:Z85)</f>
        <v>1</v>
      </c>
      <c r="AB85" s="685" t="n">
        <v>0</v>
      </c>
      <c r="AC85" s="686" t="n">
        <v>0</v>
      </c>
      <c r="AD85" s="686" t="n">
        <v>0</v>
      </c>
      <c r="AE85" s="687" t="n">
        <v>0</v>
      </c>
      <c r="AF85" s="147" t="n">
        <f aca="false">SUM(AB85:AE85)</f>
        <v>0</v>
      </c>
      <c r="AG85" s="679" t="n">
        <v>1</v>
      </c>
    </row>
    <row r="86" customFormat="false" ht="34.5" hidden="false" customHeight="false" outlineLevel="0" collapsed="false">
      <c r="B86" s="667" t="s">
        <v>96</v>
      </c>
      <c r="C86" s="680" t="n">
        <v>2</v>
      </c>
      <c r="D86" s="681" t="n">
        <v>9</v>
      </c>
      <c r="E86" s="682" t="n">
        <v>10</v>
      </c>
      <c r="F86" s="132" t="n">
        <f aca="false">SUM(C86:E86)</f>
        <v>21</v>
      </c>
      <c r="G86" s="516" t="n">
        <v>7</v>
      </c>
      <c r="H86" s="517" t="n">
        <v>3</v>
      </c>
      <c r="I86" s="517" t="n">
        <v>2</v>
      </c>
      <c r="J86" s="517" t="n">
        <v>0</v>
      </c>
      <c r="K86" s="683" t="n">
        <v>0</v>
      </c>
      <c r="L86" s="657" t="n">
        <f aca="false">SUM(G86:K86)</f>
        <v>12</v>
      </c>
      <c r="M86" s="516" t="n">
        <v>0</v>
      </c>
      <c r="N86" s="517" t="n">
        <v>22</v>
      </c>
      <c r="O86" s="517" t="n">
        <v>1</v>
      </c>
      <c r="P86" s="684" t="n">
        <v>1</v>
      </c>
      <c r="Q86" s="518" t="n">
        <v>0</v>
      </c>
      <c r="R86" s="489" t="n">
        <f aca="false">SUM(M86:Q86)</f>
        <v>24</v>
      </c>
      <c r="S86" s="685" t="n">
        <v>6</v>
      </c>
      <c r="T86" s="686" t="n">
        <v>0</v>
      </c>
      <c r="U86" s="686" t="n">
        <v>0</v>
      </c>
      <c r="V86" s="687" t="n">
        <v>0</v>
      </c>
      <c r="W86" s="673" t="n">
        <f aca="false">SUM(S86:V86)</f>
        <v>6</v>
      </c>
      <c r="X86" s="147" t="n">
        <f aca="false">SUM(W86,R86,L86)</f>
        <v>42</v>
      </c>
      <c r="Y86" s="688" t="n">
        <v>1</v>
      </c>
      <c r="Z86" s="689" t="n">
        <v>0</v>
      </c>
      <c r="AA86" s="146" t="n">
        <f aca="false">SUM(Y86:Z86)</f>
        <v>1</v>
      </c>
      <c r="AB86" s="685" t="n">
        <v>1</v>
      </c>
      <c r="AC86" s="686" t="n">
        <v>1</v>
      </c>
      <c r="AD86" s="686" t="n">
        <v>0</v>
      </c>
      <c r="AE86" s="687" t="n">
        <v>0</v>
      </c>
      <c r="AF86" s="147" t="n">
        <f aca="false">SUM(AB86:AE86)</f>
        <v>2</v>
      </c>
      <c r="AG86" s="679" t="n">
        <v>11</v>
      </c>
    </row>
    <row r="87" customFormat="false" ht="34.5" hidden="false" customHeight="false" outlineLevel="0" collapsed="false">
      <c r="B87" s="667" t="s">
        <v>97</v>
      </c>
      <c r="C87" s="680" t="n">
        <v>1</v>
      </c>
      <c r="D87" s="681" t="n">
        <v>3</v>
      </c>
      <c r="E87" s="682" t="n">
        <v>7</v>
      </c>
      <c r="F87" s="132" t="n">
        <f aca="false">SUM(C87:E87)</f>
        <v>11</v>
      </c>
      <c r="G87" s="516" t="n">
        <v>0</v>
      </c>
      <c r="H87" s="517" t="n">
        <v>2</v>
      </c>
      <c r="I87" s="517" t="n">
        <v>0</v>
      </c>
      <c r="J87" s="517" t="n">
        <v>2</v>
      </c>
      <c r="K87" s="683" t="n">
        <v>0</v>
      </c>
      <c r="L87" s="657" t="n">
        <f aca="false">SUM(G87:K87)</f>
        <v>4</v>
      </c>
      <c r="M87" s="516" t="n">
        <v>3</v>
      </c>
      <c r="N87" s="517" t="n">
        <v>1</v>
      </c>
      <c r="O87" s="517" t="n">
        <v>0</v>
      </c>
      <c r="P87" s="684" t="n">
        <v>4</v>
      </c>
      <c r="Q87" s="518" t="n">
        <v>0</v>
      </c>
      <c r="R87" s="489" t="n">
        <f aca="false">SUM(M87:Q87)</f>
        <v>8</v>
      </c>
      <c r="S87" s="685" t="n">
        <v>2</v>
      </c>
      <c r="T87" s="686" t="n">
        <v>0</v>
      </c>
      <c r="U87" s="686" t="n">
        <v>0</v>
      </c>
      <c r="V87" s="687" t="n">
        <v>0</v>
      </c>
      <c r="W87" s="673" t="n">
        <f aca="false">SUM(S87:V87)</f>
        <v>2</v>
      </c>
      <c r="X87" s="147" t="n">
        <f aca="false">SUM(W87,R87,L87)</f>
        <v>14</v>
      </c>
      <c r="Y87" s="688" t="n">
        <v>3</v>
      </c>
      <c r="Z87" s="689" t="n">
        <v>1</v>
      </c>
      <c r="AA87" s="146" t="n">
        <f aca="false">SUM(Y87:Z87)</f>
        <v>4</v>
      </c>
      <c r="AB87" s="685" t="n">
        <v>0</v>
      </c>
      <c r="AC87" s="686" t="n">
        <v>1</v>
      </c>
      <c r="AD87" s="686" t="n">
        <v>0</v>
      </c>
      <c r="AE87" s="687" t="n">
        <v>0</v>
      </c>
      <c r="AF87" s="147" t="n">
        <f aca="false">SUM(AB87:AE87)</f>
        <v>1</v>
      </c>
      <c r="AG87" s="679" t="n">
        <v>3</v>
      </c>
    </row>
    <row r="88" customFormat="false" ht="34.5" hidden="false" customHeight="false" outlineLevel="0" collapsed="false">
      <c r="B88" s="690" t="s">
        <v>98</v>
      </c>
      <c r="C88" s="691" t="n">
        <v>0</v>
      </c>
      <c r="D88" s="692" t="n">
        <v>0</v>
      </c>
      <c r="E88" s="693" t="n">
        <v>1</v>
      </c>
      <c r="F88" s="132" t="n">
        <f aca="false">SUM(C88:E88)</f>
        <v>1</v>
      </c>
      <c r="G88" s="694" t="n">
        <v>0</v>
      </c>
      <c r="H88" s="533" t="n">
        <v>0</v>
      </c>
      <c r="I88" s="533" t="n">
        <v>0</v>
      </c>
      <c r="J88" s="533" t="n">
        <v>0</v>
      </c>
      <c r="K88" s="695" t="n">
        <v>0</v>
      </c>
      <c r="L88" s="550" t="n">
        <f aca="false">SUM(G88:K88)</f>
        <v>0</v>
      </c>
      <c r="M88" s="532" t="n">
        <v>0</v>
      </c>
      <c r="N88" s="533" t="n">
        <v>2</v>
      </c>
      <c r="O88" s="533" t="n">
        <v>0</v>
      </c>
      <c r="P88" s="533" t="n">
        <v>0</v>
      </c>
      <c r="Q88" s="689" t="n">
        <v>0</v>
      </c>
      <c r="R88" s="489" t="n">
        <f aca="false">SUM(M88:Q88)</f>
        <v>2</v>
      </c>
      <c r="S88" s="685" t="n">
        <v>0</v>
      </c>
      <c r="T88" s="686" t="n">
        <v>0</v>
      </c>
      <c r="U88" s="686" t="n">
        <v>0</v>
      </c>
      <c r="V88" s="687" t="n">
        <v>0</v>
      </c>
      <c r="W88" s="673" t="n">
        <f aca="false">SUM(S88:V88)</f>
        <v>0</v>
      </c>
      <c r="X88" s="190" t="n">
        <f aca="false">SUM(W88,R88,L88)</f>
        <v>2</v>
      </c>
      <c r="Y88" s="688" t="n">
        <v>0</v>
      </c>
      <c r="Z88" s="689" t="n">
        <v>0</v>
      </c>
      <c r="AA88" s="146" t="n">
        <f aca="false">SUM(Y88:Z88)</f>
        <v>0</v>
      </c>
      <c r="AB88" s="696" t="n">
        <v>0</v>
      </c>
      <c r="AC88" s="697" t="n">
        <v>0</v>
      </c>
      <c r="AD88" s="697" t="n">
        <v>0</v>
      </c>
      <c r="AE88" s="695" t="n">
        <v>0</v>
      </c>
      <c r="AF88" s="147" t="n">
        <f aca="false">SUM(AB88:AE88)</f>
        <v>0</v>
      </c>
      <c r="AG88" s="679" t="n">
        <v>0</v>
      </c>
    </row>
    <row r="89" customFormat="false" ht="34.5" hidden="false" customHeight="false" outlineLevel="0" collapsed="false">
      <c r="B89" s="698" t="s">
        <v>99</v>
      </c>
      <c r="C89" s="193" t="n">
        <f aca="false">SUM(C67:C88)</f>
        <v>29</v>
      </c>
      <c r="D89" s="193" t="n">
        <f aca="false">SUM(D67:D88)</f>
        <v>147</v>
      </c>
      <c r="E89" s="193" t="n">
        <f aca="false">SUM(E67:E88)</f>
        <v>305</v>
      </c>
      <c r="F89" s="132" t="n">
        <f aca="false">SUM(C89:E89)</f>
        <v>481</v>
      </c>
      <c r="G89" s="193" t="n">
        <f aca="false">SUM(G67:G88)</f>
        <v>38</v>
      </c>
      <c r="H89" s="193" t="n">
        <f aca="false">SUM(H67:H88)</f>
        <v>89</v>
      </c>
      <c r="I89" s="193" t="n">
        <f aca="false">SUM(I67:I88)</f>
        <v>60</v>
      </c>
      <c r="J89" s="193" t="n">
        <f aca="false">SUM(J67:J88)</f>
        <v>64</v>
      </c>
      <c r="K89" s="193" t="n">
        <f aca="false">SUM(K67:K88)</f>
        <v>11</v>
      </c>
      <c r="L89" s="657" t="n">
        <f aca="false">SUM(G89:K89)</f>
        <v>262</v>
      </c>
      <c r="M89" s="699" t="n">
        <f aca="false">SUM(M67:M88)</f>
        <v>8</v>
      </c>
      <c r="N89" s="700" t="n">
        <f aca="false">SUM(N67:N88)</f>
        <v>288</v>
      </c>
      <c r="O89" s="700" t="n">
        <f aca="false">SUM(O67:O88)</f>
        <v>96</v>
      </c>
      <c r="P89" s="700" t="n">
        <f aca="false">SUM(P67:P88)</f>
        <v>28</v>
      </c>
      <c r="Q89" s="701" t="n">
        <f aca="false">SUM(Q67:Q88)</f>
        <v>15</v>
      </c>
      <c r="R89" s="550" t="n">
        <f aca="false">SUM(M89:Q89)</f>
        <v>435</v>
      </c>
      <c r="S89" s="198" t="n">
        <f aca="false">SUM(S67:S88)</f>
        <v>88</v>
      </c>
      <c r="T89" s="198" t="n">
        <f aca="false">SUM(T67:T88)</f>
        <v>2</v>
      </c>
      <c r="U89" s="198" t="n">
        <f aca="false">SUM(U67:U88)</f>
        <v>2</v>
      </c>
      <c r="V89" s="198" t="n">
        <f aca="false">SUM(V67:V88)</f>
        <v>5</v>
      </c>
      <c r="W89" s="551" t="n">
        <f aca="false">SUM(S89:V89)</f>
        <v>97</v>
      </c>
      <c r="X89" s="702" t="n">
        <f aca="false">SUM(L89,R89,W89)</f>
        <v>794</v>
      </c>
      <c r="Y89" s="198" t="n">
        <f aca="false">SUM(Y67:Y88)</f>
        <v>86</v>
      </c>
      <c r="Z89" s="198" t="n">
        <f aca="false">SUM(Z67:Z88)</f>
        <v>25</v>
      </c>
      <c r="AA89" s="146" t="n">
        <f aca="false">SUM(Y89:Z89)</f>
        <v>111</v>
      </c>
      <c r="AB89" s="198" t="n">
        <f aca="false">SUM(AB67:AB88)</f>
        <v>1</v>
      </c>
      <c r="AC89" s="198" t="n">
        <f aca="false">SUM(AC67:AC88)</f>
        <v>22</v>
      </c>
      <c r="AD89" s="198" t="n">
        <f aca="false">SUM(AD67:AD88)</f>
        <v>4</v>
      </c>
      <c r="AE89" s="198" t="n">
        <f aca="false">SUM(AE67:AE88)</f>
        <v>2</v>
      </c>
      <c r="AF89" s="147" t="n">
        <f aca="false">SUM(AB89:AE89)</f>
        <v>29</v>
      </c>
      <c r="AG89" s="553" t="n">
        <f aca="false">SUM(AG67:AG88)</f>
        <v>198</v>
      </c>
    </row>
    <row r="90" customFormat="false" ht="15" hidden="false" customHeight="false" outlineLevel="0" collapsed="false">
      <c r="R90" s="0"/>
    </row>
    <row r="94" customFormat="false" ht="6.75" hidden="false" customHeight="true" outlineLevel="0" collapsed="false">
      <c r="G94" s="703"/>
      <c r="H94" s="703"/>
      <c r="I94" s="703"/>
      <c r="J94" s="704"/>
      <c r="K94" s="704"/>
      <c r="L94" s="704"/>
      <c r="M94" s="704"/>
      <c r="N94" s="704"/>
      <c r="O94" s="704"/>
      <c r="P94" s="704"/>
      <c r="Q94" s="704"/>
      <c r="R94" s="704"/>
      <c r="S94" s="704"/>
    </row>
    <row r="95" customFormat="false" ht="25.5" hidden="false" customHeight="true" outlineLevel="0" collapsed="false">
      <c r="G95" s="705" t="s">
        <v>110</v>
      </c>
      <c r="H95" s="705"/>
      <c r="I95" s="705"/>
      <c r="J95" s="705"/>
      <c r="K95" s="705"/>
      <c r="L95" s="705"/>
      <c r="M95" s="705"/>
      <c r="N95" s="705"/>
      <c r="O95" s="705"/>
      <c r="P95" s="705"/>
      <c r="Q95" s="705"/>
      <c r="R95" s="705"/>
      <c r="S95" s="705"/>
    </row>
    <row r="96" customFormat="false" ht="15" hidden="false" customHeight="true" outlineLevel="0" collapsed="false">
      <c r="R96" s="0"/>
    </row>
    <row r="97" customFormat="false" ht="51" hidden="false" customHeight="false" outlineLevel="0" collapsed="false">
      <c r="B97" s="706" t="s">
        <v>52</v>
      </c>
      <c r="C97" s="707" t="s">
        <v>53</v>
      </c>
      <c r="D97" s="707" t="s">
        <v>54</v>
      </c>
      <c r="E97" s="707" t="s">
        <v>55</v>
      </c>
      <c r="F97" s="707" t="s">
        <v>56</v>
      </c>
      <c r="G97" s="707" t="s">
        <v>57</v>
      </c>
      <c r="H97" s="707" t="s">
        <v>58</v>
      </c>
      <c r="I97" s="707" t="s">
        <v>59</v>
      </c>
      <c r="J97" s="707" t="s">
        <v>60</v>
      </c>
      <c r="K97" s="707" t="s">
        <v>28</v>
      </c>
      <c r="L97" s="708" t="s">
        <v>61</v>
      </c>
      <c r="M97" s="709" t="s">
        <v>62</v>
      </c>
      <c r="N97" s="709" t="s">
        <v>63</v>
      </c>
      <c r="O97" s="709" t="s">
        <v>64</v>
      </c>
      <c r="P97" s="709" t="s">
        <v>65</v>
      </c>
      <c r="Q97" s="709" t="s">
        <v>66</v>
      </c>
      <c r="R97" s="709" t="s">
        <v>67</v>
      </c>
      <c r="S97" s="709" t="s">
        <v>68</v>
      </c>
      <c r="T97" s="709" t="s">
        <v>69</v>
      </c>
      <c r="U97" s="709" t="s">
        <v>70</v>
      </c>
    </row>
    <row r="98" customFormat="false" ht="21" hidden="false" customHeight="true" outlineLevel="0" collapsed="false">
      <c r="B98" s="710" t="s">
        <v>77</v>
      </c>
      <c r="C98" s="711" t="n">
        <v>0</v>
      </c>
      <c r="D98" s="711" t="n">
        <v>0</v>
      </c>
      <c r="E98" s="711" t="n">
        <v>0</v>
      </c>
      <c r="F98" s="711" t="n">
        <v>0</v>
      </c>
      <c r="G98" s="711" t="n">
        <v>71</v>
      </c>
      <c r="H98" s="711" t="n">
        <v>53</v>
      </c>
      <c r="I98" s="711" t="n">
        <v>3</v>
      </c>
      <c r="J98" s="711" t="n">
        <v>2</v>
      </c>
      <c r="K98" s="711" t="n">
        <v>1</v>
      </c>
      <c r="L98" s="712" t="n">
        <f aca="false">SUM(C98:K98)</f>
        <v>130</v>
      </c>
      <c r="M98" s="713" t="n">
        <v>49</v>
      </c>
      <c r="N98" s="713" t="n">
        <v>23</v>
      </c>
      <c r="O98" s="713" t="n">
        <v>7</v>
      </c>
      <c r="P98" s="713" t="n">
        <v>81</v>
      </c>
      <c r="Q98" s="713" t="n">
        <v>6</v>
      </c>
      <c r="R98" s="713" t="n">
        <v>0</v>
      </c>
      <c r="S98" s="713" t="n">
        <v>13</v>
      </c>
      <c r="T98" s="714" t="n">
        <v>10380</v>
      </c>
      <c r="U98" s="714" t="n">
        <v>10380</v>
      </c>
    </row>
    <row r="99" customFormat="false" ht="22.5" hidden="false" customHeight="true" outlineLevel="0" collapsed="false">
      <c r="B99" s="710" t="s">
        <v>78</v>
      </c>
      <c r="C99" s="711" t="n">
        <v>0</v>
      </c>
      <c r="D99" s="711" t="n">
        <v>0</v>
      </c>
      <c r="E99" s="711" t="n">
        <v>0</v>
      </c>
      <c r="F99" s="711" t="n">
        <v>0</v>
      </c>
      <c r="G99" s="711" t="n">
        <v>0</v>
      </c>
      <c r="H99" s="711" t="n">
        <v>0</v>
      </c>
      <c r="I99" s="711" t="n">
        <v>0</v>
      </c>
      <c r="J99" s="711" t="n">
        <v>0</v>
      </c>
      <c r="K99" s="711" t="n">
        <v>0</v>
      </c>
      <c r="L99" s="712" t="n">
        <f aca="false">SUM(C99:K99)</f>
        <v>0</v>
      </c>
      <c r="M99" s="713" t="n">
        <v>0</v>
      </c>
      <c r="N99" s="713" t="n">
        <v>0</v>
      </c>
      <c r="O99" s="713" t="n">
        <v>0</v>
      </c>
      <c r="P99" s="713" t="n">
        <v>0</v>
      </c>
      <c r="Q99" s="713" t="n">
        <v>0</v>
      </c>
      <c r="R99" s="713" t="n">
        <v>0</v>
      </c>
      <c r="S99" s="713" t="n">
        <v>0</v>
      </c>
      <c r="T99" s="714" t="n">
        <v>0</v>
      </c>
      <c r="U99" s="714" t="n">
        <v>0</v>
      </c>
    </row>
    <row r="100" customFormat="false" ht="24" hidden="false" customHeight="true" outlineLevel="0" collapsed="false">
      <c r="B100" s="710" t="s">
        <v>79</v>
      </c>
      <c r="C100" s="711" t="n">
        <v>0</v>
      </c>
      <c r="D100" s="711" t="n">
        <v>0</v>
      </c>
      <c r="E100" s="711" t="n">
        <v>0</v>
      </c>
      <c r="F100" s="711" t="n">
        <v>3</v>
      </c>
      <c r="G100" s="711" t="n">
        <v>7</v>
      </c>
      <c r="H100" s="711" t="n">
        <v>5</v>
      </c>
      <c r="I100" s="711" t="n">
        <v>6</v>
      </c>
      <c r="J100" s="711" t="n">
        <v>4</v>
      </c>
      <c r="K100" s="711" t="n">
        <v>5</v>
      </c>
      <c r="L100" s="712" t="n">
        <f aca="false">SUM(C100:K100)</f>
        <v>30</v>
      </c>
      <c r="M100" s="713" t="n">
        <v>10</v>
      </c>
      <c r="N100" s="713" t="n">
        <v>1</v>
      </c>
      <c r="O100" s="713" t="n">
        <v>9</v>
      </c>
      <c r="P100" s="713" t="n">
        <v>20</v>
      </c>
      <c r="Q100" s="713" t="n">
        <v>0</v>
      </c>
      <c r="R100" s="713" t="n">
        <v>0</v>
      </c>
      <c r="S100" s="713" t="n">
        <v>0</v>
      </c>
      <c r="T100" s="714" t="n">
        <v>840</v>
      </c>
      <c r="U100" s="714" t="n">
        <v>840</v>
      </c>
    </row>
    <row r="101" customFormat="false" ht="24.75" hidden="false" customHeight="false" outlineLevel="0" collapsed="false">
      <c r="B101" s="710" t="s">
        <v>80</v>
      </c>
      <c r="C101" s="711" t="n">
        <v>0</v>
      </c>
      <c r="D101" s="711" t="n">
        <v>0</v>
      </c>
      <c r="E101" s="711" t="n">
        <v>0</v>
      </c>
      <c r="F101" s="711" t="n">
        <v>0</v>
      </c>
      <c r="G101" s="711" t="n">
        <v>0</v>
      </c>
      <c r="H101" s="711" t="n">
        <v>0</v>
      </c>
      <c r="I101" s="711" t="n">
        <v>0</v>
      </c>
      <c r="J101" s="711" t="n">
        <v>0</v>
      </c>
      <c r="K101" s="711" t="n">
        <v>0</v>
      </c>
      <c r="L101" s="712" t="n">
        <f aca="false">SUM(C101:K101)</f>
        <v>0</v>
      </c>
      <c r="M101" s="713" t="n">
        <v>0</v>
      </c>
      <c r="N101" s="713" t="n">
        <v>0</v>
      </c>
      <c r="O101" s="713" t="n">
        <v>0</v>
      </c>
      <c r="P101" s="713" t="n">
        <v>0</v>
      </c>
      <c r="Q101" s="713" t="n">
        <v>0</v>
      </c>
      <c r="R101" s="713" t="n">
        <v>0</v>
      </c>
      <c r="S101" s="713" t="n">
        <v>0</v>
      </c>
      <c r="T101" s="714" t="n">
        <v>0</v>
      </c>
      <c r="U101" s="714" t="n">
        <v>0</v>
      </c>
    </row>
    <row r="102" customFormat="false" ht="24.75" hidden="false" customHeight="false" outlineLevel="0" collapsed="false">
      <c r="B102" s="710" t="s">
        <v>81</v>
      </c>
      <c r="C102" s="711" t="n">
        <v>0</v>
      </c>
      <c r="D102" s="711" t="n">
        <v>0</v>
      </c>
      <c r="E102" s="711" t="n">
        <v>0</v>
      </c>
      <c r="F102" s="711" t="n">
        <v>7</v>
      </c>
      <c r="G102" s="711" t="n">
        <v>16</v>
      </c>
      <c r="H102" s="711" t="n">
        <v>27</v>
      </c>
      <c r="I102" s="711" t="n">
        <v>18</v>
      </c>
      <c r="J102" s="711" t="n">
        <v>11</v>
      </c>
      <c r="K102" s="711" t="n">
        <v>23</v>
      </c>
      <c r="L102" s="712" t="n">
        <f aca="false">SUM(C102:K102)</f>
        <v>102</v>
      </c>
      <c r="M102" s="713" t="n">
        <v>102</v>
      </c>
      <c r="N102" s="713" t="n">
        <v>81</v>
      </c>
      <c r="O102" s="713" t="n">
        <v>11</v>
      </c>
      <c r="P102" s="713" t="n">
        <v>0</v>
      </c>
      <c r="Q102" s="713" t="n">
        <v>10</v>
      </c>
      <c r="R102" s="713" t="n">
        <v>0</v>
      </c>
      <c r="S102" s="713" t="n">
        <v>0</v>
      </c>
      <c r="T102" s="714" t="n">
        <v>78960</v>
      </c>
      <c r="U102" s="714" t="n">
        <v>77460</v>
      </c>
    </row>
    <row r="103" customFormat="false" ht="24.75" hidden="false" customHeight="false" outlineLevel="0" collapsed="false">
      <c r="B103" s="710" t="s">
        <v>82</v>
      </c>
      <c r="C103" s="711" t="n">
        <v>0</v>
      </c>
      <c r="D103" s="711" t="n">
        <v>0</v>
      </c>
      <c r="E103" s="711" t="n">
        <v>0</v>
      </c>
      <c r="F103" s="711" t="n">
        <v>0</v>
      </c>
      <c r="G103" s="711" t="n">
        <v>0</v>
      </c>
      <c r="H103" s="711" t="n">
        <v>2</v>
      </c>
      <c r="I103" s="711" t="n">
        <v>2</v>
      </c>
      <c r="J103" s="711" t="n">
        <v>0</v>
      </c>
      <c r="K103" s="711" t="n">
        <v>1</v>
      </c>
      <c r="L103" s="712" t="n">
        <f aca="false">SUM(C103:K103)</f>
        <v>5</v>
      </c>
      <c r="M103" s="713" t="n">
        <v>5</v>
      </c>
      <c r="N103" s="713" t="n">
        <v>5</v>
      </c>
      <c r="O103" s="713" t="n">
        <v>0</v>
      </c>
      <c r="P103" s="713" t="n">
        <v>0</v>
      </c>
      <c r="Q103" s="713" t="n">
        <v>0</v>
      </c>
      <c r="R103" s="713" t="n">
        <v>0</v>
      </c>
      <c r="S103" s="713" t="n">
        <v>0</v>
      </c>
      <c r="T103" s="714" t="n">
        <v>3000</v>
      </c>
      <c r="U103" s="714" t="n">
        <v>3000</v>
      </c>
    </row>
    <row r="104" customFormat="false" ht="24.75" hidden="false" customHeight="false" outlineLevel="0" collapsed="false">
      <c r="B104" s="710" t="s">
        <v>83</v>
      </c>
      <c r="C104" s="711" t="n">
        <v>0</v>
      </c>
      <c r="D104" s="711" t="n">
        <v>0</v>
      </c>
      <c r="E104" s="711" t="n">
        <v>0</v>
      </c>
      <c r="F104" s="711" t="n">
        <v>0</v>
      </c>
      <c r="G104" s="711" t="n">
        <v>0</v>
      </c>
      <c r="H104" s="711" t="n">
        <v>0</v>
      </c>
      <c r="I104" s="711" t="n">
        <v>1</v>
      </c>
      <c r="J104" s="711" t="n">
        <v>0</v>
      </c>
      <c r="K104" s="711" t="n">
        <v>2</v>
      </c>
      <c r="L104" s="712" t="n">
        <f aca="false">SUM(C104:K104)</f>
        <v>3</v>
      </c>
      <c r="M104" s="713" t="n">
        <v>3</v>
      </c>
      <c r="N104" s="713" t="n">
        <v>3</v>
      </c>
      <c r="O104" s="713" t="n">
        <v>0</v>
      </c>
      <c r="P104" s="713" t="n">
        <v>0</v>
      </c>
      <c r="Q104" s="713" t="n">
        <v>0</v>
      </c>
      <c r="R104" s="713" t="n">
        <v>0</v>
      </c>
      <c r="S104" s="713" t="n">
        <v>0</v>
      </c>
      <c r="T104" s="714" t="n">
        <v>3400</v>
      </c>
      <c r="U104" s="714" t="n">
        <v>3400</v>
      </c>
    </row>
    <row r="105" customFormat="false" ht="24.75" hidden="false" customHeight="false" outlineLevel="0" collapsed="false">
      <c r="B105" s="710" t="s">
        <v>84</v>
      </c>
      <c r="C105" s="711" t="n">
        <v>0</v>
      </c>
      <c r="D105" s="711" t="n">
        <v>0</v>
      </c>
      <c r="E105" s="711" t="n">
        <v>0</v>
      </c>
      <c r="F105" s="711" t="n">
        <v>0</v>
      </c>
      <c r="G105" s="711" t="n">
        <v>20</v>
      </c>
      <c r="H105" s="711" t="n">
        <v>0</v>
      </c>
      <c r="I105" s="711" t="n">
        <v>0</v>
      </c>
      <c r="J105" s="711" t="n">
        <v>0</v>
      </c>
      <c r="K105" s="711" t="n">
        <v>0</v>
      </c>
      <c r="L105" s="712" t="n">
        <f aca="false">SUM(C105:K105)</f>
        <v>20</v>
      </c>
      <c r="M105" s="713" t="n">
        <v>20</v>
      </c>
      <c r="N105" s="713" t="n">
        <v>14</v>
      </c>
      <c r="O105" s="713" t="n">
        <v>6</v>
      </c>
      <c r="P105" s="713" t="n">
        <v>0</v>
      </c>
      <c r="Q105" s="713"/>
      <c r="R105" s="713" t="n">
        <v>0</v>
      </c>
      <c r="S105" s="713" t="n">
        <v>0</v>
      </c>
      <c r="T105" s="714" t="n">
        <v>4200</v>
      </c>
      <c r="U105" s="714" t="n">
        <v>4200</v>
      </c>
    </row>
    <row r="106" customFormat="false" ht="24.75" hidden="false" customHeight="false" outlineLevel="0" collapsed="false">
      <c r="B106" s="710" t="s">
        <v>85</v>
      </c>
      <c r="C106" s="711" t="n">
        <v>0</v>
      </c>
      <c r="D106" s="711" t="n">
        <v>0</v>
      </c>
      <c r="E106" s="711" t="n">
        <v>0</v>
      </c>
      <c r="F106" s="711" t="n">
        <v>0</v>
      </c>
      <c r="G106" s="711" t="n">
        <v>0</v>
      </c>
      <c r="H106" s="711" t="n">
        <v>0</v>
      </c>
      <c r="I106" s="711" t="n">
        <v>0</v>
      </c>
      <c r="J106" s="711" t="n">
        <v>0</v>
      </c>
      <c r="K106" s="711" t="n">
        <v>0</v>
      </c>
      <c r="L106" s="712" t="n">
        <f aca="false">SUM(C106:K106)</f>
        <v>0</v>
      </c>
      <c r="M106" s="713" t="n">
        <v>0</v>
      </c>
      <c r="N106" s="713" t="n">
        <v>0</v>
      </c>
      <c r="O106" s="713" t="n">
        <v>0</v>
      </c>
      <c r="P106" s="713" t="n">
        <v>0</v>
      </c>
      <c r="Q106" s="713" t="n">
        <v>0</v>
      </c>
      <c r="R106" s="713" t="n">
        <v>0</v>
      </c>
      <c r="S106" s="713" t="n">
        <v>0</v>
      </c>
      <c r="T106" s="714" t="n">
        <v>0</v>
      </c>
      <c r="U106" s="714" t="n">
        <v>0</v>
      </c>
    </row>
    <row r="107" customFormat="false" ht="24.75" hidden="false" customHeight="false" outlineLevel="0" collapsed="false">
      <c r="B107" s="710" t="s">
        <v>86</v>
      </c>
      <c r="C107" s="711" t="n">
        <v>0</v>
      </c>
      <c r="D107" s="711" t="n">
        <v>0</v>
      </c>
      <c r="E107" s="711" t="n">
        <v>0</v>
      </c>
      <c r="F107" s="711" t="n">
        <v>0</v>
      </c>
      <c r="G107" s="711" t="n">
        <v>0</v>
      </c>
      <c r="H107" s="711" t="n">
        <v>0</v>
      </c>
      <c r="I107" s="711" t="n">
        <v>0</v>
      </c>
      <c r="J107" s="711" t="n">
        <v>0</v>
      </c>
      <c r="K107" s="711" t="n">
        <v>0</v>
      </c>
      <c r="L107" s="712" t="n">
        <f aca="false">SUM(C107:K107)</f>
        <v>0</v>
      </c>
      <c r="M107" s="713" t="n">
        <v>0</v>
      </c>
      <c r="N107" s="713" t="n">
        <v>0</v>
      </c>
      <c r="O107" s="713" t="n">
        <v>0</v>
      </c>
      <c r="P107" s="713" t="n">
        <v>0</v>
      </c>
      <c r="Q107" s="713" t="n">
        <v>0</v>
      </c>
      <c r="R107" s="713" t="n">
        <v>0</v>
      </c>
      <c r="S107" s="713" t="n">
        <v>0</v>
      </c>
      <c r="T107" s="714" t="n">
        <v>0</v>
      </c>
      <c r="U107" s="714" t="n">
        <v>0</v>
      </c>
    </row>
    <row r="108" customFormat="false" ht="24.75" hidden="false" customHeight="false" outlineLevel="0" collapsed="false">
      <c r="B108" s="710" t="s">
        <v>87</v>
      </c>
      <c r="C108" s="711" t="n">
        <v>0</v>
      </c>
      <c r="D108" s="711" t="n">
        <v>0</v>
      </c>
      <c r="E108" s="711" t="n">
        <v>0</v>
      </c>
      <c r="F108" s="711" t="n">
        <v>0</v>
      </c>
      <c r="G108" s="711" t="n">
        <v>2</v>
      </c>
      <c r="H108" s="711" t="n">
        <v>2</v>
      </c>
      <c r="I108" s="711" t="n">
        <v>0</v>
      </c>
      <c r="J108" s="711" t="n">
        <v>0</v>
      </c>
      <c r="K108" s="711" t="n">
        <v>1</v>
      </c>
      <c r="L108" s="712" t="n">
        <f aca="false">SUM(C108:K108)</f>
        <v>5</v>
      </c>
      <c r="M108" s="713" t="n">
        <v>3</v>
      </c>
      <c r="N108" s="713" t="n">
        <v>3</v>
      </c>
      <c r="O108" s="713" t="n">
        <v>0</v>
      </c>
      <c r="P108" s="713" t="n">
        <v>2</v>
      </c>
      <c r="Q108" s="713" t="n">
        <v>0</v>
      </c>
      <c r="R108" s="713" t="n">
        <v>0</v>
      </c>
      <c r="S108" s="713" t="n">
        <v>0</v>
      </c>
      <c r="T108" s="714" t="n">
        <v>1440</v>
      </c>
      <c r="U108" s="714" t="n">
        <v>1440</v>
      </c>
    </row>
    <row r="109" customFormat="false" ht="24.75" hidden="false" customHeight="false" outlineLevel="0" collapsed="false">
      <c r="B109" s="715" t="s">
        <v>88</v>
      </c>
      <c r="C109" s="711" t="n">
        <v>0</v>
      </c>
      <c r="D109" s="711" t="n">
        <v>0</v>
      </c>
      <c r="E109" s="711" t="n">
        <v>0</v>
      </c>
      <c r="F109" s="711" t="n">
        <v>0</v>
      </c>
      <c r="G109" s="711" t="n">
        <v>0</v>
      </c>
      <c r="H109" s="711" t="n">
        <v>0</v>
      </c>
      <c r="I109" s="711" t="n">
        <v>0</v>
      </c>
      <c r="J109" s="711" t="n">
        <v>0</v>
      </c>
      <c r="K109" s="711" t="n">
        <v>0</v>
      </c>
      <c r="L109" s="712" t="n">
        <f aca="false">SUM(C109:K109)</f>
        <v>0</v>
      </c>
      <c r="M109" s="211" t="n">
        <v>0</v>
      </c>
      <c r="N109" s="211" t="n">
        <v>0</v>
      </c>
      <c r="O109" s="211" t="n">
        <v>0</v>
      </c>
      <c r="P109" s="211" t="n">
        <v>0</v>
      </c>
      <c r="Q109" s="211" t="n">
        <v>0</v>
      </c>
      <c r="R109" s="211" t="n">
        <v>0</v>
      </c>
      <c r="S109" s="211" t="n">
        <v>0</v>
      </c>
      <c r="T109" s="211" t="n">
        <v>0</v>
      </c>
      <c r="U109" s="211" t="n">
        <v>0</v>
      </c>
    </row>
    <row r="110" customFormat="false" ht="24.75" hidden="false" customHeight="false" outlineLevel="0" collapsed="false">
      <c r="B110" s="72" t="s">
        <v>89</v>
      </c>
      <c r="C110" s="716" t="n">
        <v>0</v>
      </c>
      <c r="D110" s="716" t="n">
        <v>0</v>
      </c>
      <c r="E110" s="716" t="n">
        <v>0</v>
      </c>
      <c r="F110" s="716" t="n">
        <v>0</v>
      </c>
      <c r="G110" s="716" t="n">
        <v>1</v>
      </c>
      <c r="H110" s="716" t="n">
        <v>0</v>
      </c>
      <c r="I110" s="716" t="n">
        <v>0</v>
      </c>
      <c r="J110" s="716" t="n">
        <v>0</v>
      </c>
      <c r="K110" s="716" t="n">
        <v>0</v>
      </c>
      <c r="L110" s="712" t="n">
        <f aca="false">SUM(C110:K110)</f>
        <v>1</v>
      </c>
      <c r="M110" s="717" t="n">
        <v>1</v>
      </c>
      <c r="N110" s="717" t="n">
        <v>1</v>
      </c>
      <c r="O110" s="717" t="n">
        <v>0</v>
      </c>
      <c r="P110" s="717" t="n">
        <v>0</v>
      </c>
      <c r="Q110" s="717" t="n">
        <v>0</v>
      </c>
      <c r="R110" s="717" t="n">
        <v>0</v>
      </c>
      <c r="S110" s="717" t="n">
        <v>0</v>
      </c>
      <c r="T110" s="717" t="n">
        <v>480</v>
      </c>
      <c r="U110" s="717" t="n">
        <v>480</v>
      </c>
    </row>
    <row r="111" customFormat="false" ht="24.75" hidden="false" customHeight="false" outlineLevel="0" collapsed="false">
      <c r="B111" s="72" t="s">
        <v>90</v>
      </c>
      <c r="C111" s="716" t="n">
        <v>0</v>
      </c>
      <c r="D111" s="716" t="n">
        <v>0</v>
      </c>
      <c r="E111" s="716" t="n">
        <v>0</v>
      </c>
      <c r="F111" s="716" t="n">
        <v>0</v>
      </c>
      <c r="G111" s="716" t="n">
        <v>0</v>
      </c>
      <c r="H111" s="716" t="n">
        <v>0</v>
      </c>
      <c r="I111" s="716" t="n">
        <v>0</v>
      </c>
      <c r="J111" s="716" t="n">
        <v>0</v>
      </c>
      <c r="K111" s="716" t="n">
        <v>0</v>
      </c>
      <c r="L111" s="712" t="n">
        <f aca="false">SUM(C111:K111)</f>
        <v>0</v>
      </c>
      <c r="M111" s="717" t="n">
        <v>0</v>
      </c>
      <c r="N111" s="717" t="n">
        <v>0</v>
      </c>
      <c r="O111" s="717" t="n">
        <v>0</v>
      </c>
      <c r="P111" s="717" t="n">
        <v>0</v>
      </c>
      <c r="Q111" s="717" t="n">
        <v>0</v>
      </c>
      <c r="R111" s="717" t="n">
        <v>0</v>
      </c>
      <c r="S111" s="717" t="n">
        <v>0</v>
      </c>
      <c r="T111" s="717" t="n">
        <v>0</v>
      </c>
      <c r="U111" s="717" t="n">
        <v>0</v>
      </c>
    </row>
    <row r="112" customFormat="false" ht="24.75" hidden="false" customHeight="false" outlineLevel="0" collapsed="false">
      <c r="B112" s="72" t="s">
        <v>91</v>
      </c>
      <c r="C112" s="716" t="n">
        <v>0</v>
      </c>
      <c r="D112" s="716" t="n">
        <v>0</v>
      </c>
      <c r="E112" s="716" t="n">
        <v>0</v>
      </c>
      <c r="F112" s="716" t="n">
        <v>0</v>
      </c>
      <c r="G112" s="716" t="n">
        <v>0</v>
      </c>
      <c r="H112" s="716" t="n">
        <v>0</v>
      </c>
      <c r="I112" s="716" t="n">
        <v>0</v>
      </c>
      <c r="J112" s="716" t="n">
        <v>0</v>
      </c>
      <c r="K112" s="716" t="n">
        <v>0</v>
      </c>
      <c r="L112" s="712" t="n">
        <f aca="false">SUM(C112:K112)</f>
        <v>0</v>
      </c>
      <c r="M112" s="717" t="n">
        <v>0</v>
      </c>
      <c r="N112" s="717" t="n">
        <v>0</v>
      </c>
      <c r="O112" s="717" t="n">
        <v>0</v>
      </c>
      <c r="P112" s="717" t="n">
        <v>0</v>
      </c>
      <c r="Q112" s="717" t="n">
        <v>0</v>
      </c>
      <c r="R112" s="717" t="n">
        <v>0</v>
      </c>
      <c r="S112" s="717" t="n">
        <v>0</v>
      </c>
      <c r="T112" s="717" t="n">
        <v>0</v>
      </c>
      <c r="U112" s="717" t="n">
        <v>0</v>
      </c>
    </row>
    <row r="113" customFormat="false" ht="24.75" hidden="false" customHeight="false" outlineLevel="0" collapsed="false">
      <c r="B113" s="72" t="s">
        <v>92</v>
      </c>
      <c r="C113" s="716" t="n">
        <v>0</v>
      </c>
      <c r="D113" s="716" t="n">
        <v>0</v>
      </c>
      <c r="E113" s="716" t="n">
        <v>0</v>
      </c>
      <c r="F113" s="716" t="n">
        <v>0</v>
      </c>
      <c r="G113" s="716" t="n">
        <v>0</v>
      </c>
      <c r="H113" s="716" t="n">
        <v>0</v>
      </c>
      <c r="I113" s="716" t="n">
        <v>0</v>
      </c>
      <c r="J113" s="716" t="n">
        <v>0</v>
      </c>
      <c r="K113" s="716" t="n">
        <v>0</v>
      </c>
      <c r="L113" s="712" t="n">
        <f aca="false">SUM(C113:K113)</f>
        <v>0</v>
      </c>
      <c r="M113" s="717" t="n">
        <v>0</v>
      </c>
      <c r="N113" s="717" t="n">
        <v>0</v>
      </c>
      <c r="O113" s="717" t="n">
        <v>0</v>
      </c>
      <c r="P113" s="717" t="n">
        <v>0</v>
      </c>
      <c r="Q113" s="717" t="n">
        <v>0</v>
      </c>
      <c r="R113" s="717" t="n">
        <v>0</v>
      </c>
      <c r="S113" s="717" t="n">
        <v>0</v>
      </c>
      <c r="T113" s="717" t="n">
        <v>0</v>
      </c>
      <c r="U113" s="717" t="n">
        <v>0</v>
      </c>
    </row>
    <row r="114" customFormat="false" ht="24.75" hidden="false" customHeight="false" outlineLevel="0" collapsed="false">
      <c r="B114" s="72" t="s">
        <v>93</v>
      </c>
      <c r="C114" s="716" t="n">
        <v>0</v>
      </c>
      <c r="D114" s="716" t="n">
        <v>0</v>
      </c>
      <c r="E114" s="716" t="n">
        <v>0</v>
      </c>
      <c r="F114" s="716" t="n">
        <v>0</v>
      </c>
      <c r="G114" s="716" t="n">
        <v>0</v>
      </c>
      <c r="H114" s="716" t="n">
        <v>0</v>
      </c>
      <c r="I114" s="716" t="n">
        <v>0</v>
      </c>
      <c r="J114" s="716" t="n">
        <v>0</v>
      </c>
      <c r="K114" s="716" t="n">
        <v>0</v>
      </c>
      <c r="L114" s="712" t="n">
        <f aca="false">SUM(C114:K114)</f>
        <v>0</v>
      </c>
      <c r="M114" s="717" t="n">
        <v>0</v>
      </c>
      <c r="N114" s="717" t="n">
        <v>0</v>
      </c>
      <c r="O114" s="717" t="n">
        <v>0</v>
      </c>
      <c r="P114" s="717" t="n">
        <v>0</v>
      </c>
      <c r="Q114" s="717" t="n">
        <v>0</v>
      </c>
      <c r="R114" s="717" t="n">
        <v>0</v>
      </c>
      <c r="S114" s="717" t="n">
        <v>0</v>
      </c>
      <c r="T114" s="717" t="n">
        <v>0</v>
      </c>
      <c r="U114" s="717" t="n">
        <v>0</v>
      </c>
    </row>
    <row r="115" customFormat="false" ht="24.75" hidden="false" customHeight="false" outlineLevel="0" collapsed="false">
      <c r="B115" s="72" t="s">
        <v>94</v>
      </c>
      <c r="C115" s="716" t="n">
        <v>0</v>
      </c>
      <c r="D115" s="716" t="n">
        <v>0</v>
      </c>
      <c r="E115" s="716" t="n">
        <v>0</v>
      </c>
      <c r="F115" s="716" t="n">
        <v>0</v>
      </c>
      <c r="G115" s="716" t="n">
        <v>0</v>
      </c>
      <c r="H115" s="716" t="n">
        <v>0</v>
      </c>
      <c r="I115" s="716" t="n">
        <v>0</v>
      </c>
      <c r="J115" s="716" t="n">
        <v>0</v>
      </c>
      <c r="K115" s="716" t="n">
        <v>0</v>
      </c>
      <c r="L115" s="712" t="n">
        <f aca="false">SUM(C115:K115)</f>
        <v>0</v>
      </c>
      <c r="M115" s="717" t="n">
        <v>0</v>
      </c>
      <c r="N115" s="717" t="n">
        <v>0</v>
      </c>
      <c r="O115" s="717" t="n">
        <v>0</v>
      </c>
      <c r="P115" s="717" t="n">
        <v>0</v>
      </c>
      <c r="Q115" s="717" t="n">
        <v>0</v>
      </c>
      <c r="R115" s="717" t="n">
        <v>0</v>
      </c>
      <c r="S115" s="717" t="n">
        <v>0</v>
      </c>
      <c r="T115" s="717" t="n">
        <v>0</v>
      </c>
      <c r="U115" s="717" t="n">
        <v>0</v>
      </c>
    </row>
    <row r="116" customFormat="false" ht="24.75" hidden="false" customHeight="false" outlineLevel="0" collapsed="false">
      <c r="B116" s="72" t="s">
        <v>95</v>
      </c>
      <c r="C116" s="716" t="n">
        <v>0</v>
      </c>
      <c r="D116" s="716" t="n">
        <v>0</v>
      </c>
      <c r="E116" s="716" t="n">
        <v>0</v>
      </c>
      <c r="F116" s="716" t="n">
        <v>0</v>
      </c>
      <c r="G116" s="716" t="n">
        <v>0</v>
      </c>
      <c r="H116" s="716" t="n">
        <v>0</v>
      </c>
      <c r="I116" s="716" t="n">
        <v>0</v>
      </c>
      <c r="J116" s="716" t="n">
        <v>0</v>
      </c>
      <c r="K116" s="716" t="n">
        <v>0</v>
      </c>
      <c r="L116" s="712" t="n">
        <f aca="false">SUM(C116:K116)</f>
        <v>0</v>
      </c>
      <c r="M116" s="717" t="n">
        <v>0</v>
      </c>
      <c r="N116" s="717" t="n">
        <v>0</v>
      </c>
      <c r="O116" s="717" t="n">
        <v>0</v>
      </c>
      <c r="P116" s="717" t="n">
        <v>0</v>
      </c>
      <c r="Q116" s="717" t="n">
        <v>0</v>
      </c>
      <c r="R116" s="717" t="n">
        <v>0</v>
      </c>
      <c r="S116" s="717" t="n">
        <v>0</v>
      </c>
      <c r="T116" s="717" t="n">
        <v>0</v>
      </c>
      <c r="U116" s="717" t="n">
        <v>0</v>
      </c>
    </row>
    <row r="117" customFormat="false" ht="24.75" hidden="false" customHeight="false" outlineLevel="0" collapsed="false">
      <c r="B117" s="72" t="s">
        <v>96</v>
      </c>
      <c r="C117" s="716" t="n">
        <v>0</v>
      </c>
      <c r="D117" s="716" t="n">
        <v>0</v>
      </c>
      <c r="E117" s="716" t="n">
        <v>0</v>
      </c>
      <c r="F117" s="716" t="n">
        <v>7</v>
      </c>
      <c r="G117" s="716" t="n">
        <v>1</v>
      </c>
      <c r="H117" s="716" t="n">
        <v>4</v>
      </c>
      <c r="I117" s="716" t="n">
        <v>10</v>
      </c>
      <c r="J117" s="716" t="n">
        <v>0</v>
      </c>
      <c r="K117" s="716" t="n">
        <v>15</v>
      </c>
      <c r="L117" s="712" t="n">
        <f aca="false">SUM(C117:K117)</f>
        <v>37</v>
      </c>
      <c r="M117" s="717" t="n">
        <v>25</v>
      </c>
      <c r="N117" s="717" t="n">
        <v>25</v>
      </c>
      <c r="O117" s="717" t="n">
        <v>0</v>
      </c>
      <c r="P117" s="717" t="n">
        <v>12</v>
      </c>
      <c r="Q117" s="717" t="n">
        <v>0</v>
      </c>
      <c r="R117" s="717" t="n">
        <v>0</v>
      </c>
      <c r="S117" s="717" t="n">
        <v>0</v>
      </c>
      <c r="T117" s="717" t="n">
        <v>6720</v>
      </c>
      <c r="U117" s="717" t="n">
        <v>6720</v>
      </c>
    </row>
    <row r="118" customFormat="false" ht="24.75" hidden="false" customHeight="false" outlineLevel="0" collapsed="false">
      <c r="B118" s="72" t="s">
        <v>97</v>
      </c>
      <c r="C118" s="716" t="n">
        <v>0</v>
      </c>
      <c r="D118" s="716" t="n">
        <v>0</v>
      </c>
      <c r="E118" s="716" t="n">
        <v>0</v>
      </c>
      <c r="F118" s="716" t="n">
        <v>0</v>
      </c>
      <c r="G118" s="716" t="n">
        <v>0</v>
      </c>
      <c r="H118" s="716" t="n">
        <v>0</v>
      </c>
      <c r="I118" s="716" t="n">
        <v>0</v>
      </c>
      <c r="J118" s="716" t="n">
        <v>0</v>
      </c>
      <c r="K118" s="716" t="n">
        <v>0</v>
      </c>
      <c r="L118" s="712" t="n">
        <f aca="false">SUM(C118:K118)</f>
        <v>0</v>
      </c>
      <c r="M118" s="717" t="n">
        <v>0</v>
      </c>
      <c r="N118" s="717" t="n">
        <v>0</v>
      </c>
      <c r="O118" s="717" t="n">
        <v>0</v>
      </c>
      <c r="P118" s="717" t="n">
        <v>0</v>
      </c>
      <c r="Q118" s="717" t="n">
        <v>0</v>
      </c>
      <c r="R118" s="717" t="n">
        <v>0</v>
      </c>
      <c r="S118" s="717" t="n">
        <v>0</v>
      </c>
      <c r="T118" s="717" t="n">
        <v>0</v>
      </c>
      <c r="U118" s="717" t="n">
        <v>0</v>
      </c>
    </row>
    <row r="119" customFormat="false" ht="24.75" hidden="false" customHeight="false" outlineLevel="0" collapsed="false">
      <c r="B119" s="72" t="s">
        <v>98</v>
      </c>
      <c r="C119" s="716" t="n">
        <v>0</v>
      </c>
      <c r="D119" s="716" t="n">
        <v>0</v>
      </c>
      <c r="E119" s="716" t="n">
        <v>0</v>
      </c>
      <c r="F119" s="716" t="n">
        <v>0</v>
      </c>
      <c r="G119" s="716" t="n">
        <v>0</v>
      </c>
      <c r="H119" s="716" t="n">
        <v>0</v>
      </c>
      <c r="I119" s="716" t="n">
        <v>0</v>
      </c>
      <c r="J119" s="716" t="n">
        <v>0</v>
      </c>
      <c r="K119" s="716" t="n">
        <v>0</v>
      </c>
      <c r="L119" s="712" t="n">
        <f aca="false">SUM(C119:K119)</f>
        <v>0</v>
      </c>
      <c r="M119" s="717" t="n">
        <v>0</v>
      </c>
      <c r="N119" s="717" t="n">
        <v>0</v>
      </c>
      <c r="O119" s="717" t="n">
        <v>0</v>
      </c>
      <c r="P119" s="717" t="n">
        <v>0</v>
      </c>
      <c r="Q119" s="717" t="n">
        <v>0</v>
      </c>
      <c r="R119" s="717" t="n">
        <v>0</v>
      </c>
      <c r="S119" s="717" t="n">
        <v>0</v>
      </c>
      <c r="T119" s="717" t="n">
        <v>0</v>
      </c>
      <c r="U119" s="717" t="n">
        <v>0</v>
      </c>
    </row>
    <row r="120" customFormat="false" ht="25.5" hidden="false" customHeight="false" outlineLevel="0" collapsed="false">
      <c r="B120" s="72" t="s">
        <v>15</v>
      </c>
      <c r="C120" s="716" t="n">
        <f aca="false">SUM(C98:C119)</f>
        <v>0</v>
      </c>
      <c r="D120" s="716" t="n">
        <f aca="false">SUM(D98:D119)</f>
        <v>0</v>
      </c>
      <c r="E120" s="716" t="n">
        <f aca="false">SUM(E98:E119)</f>
        <v>0</v>
      </c>
      <c r="F120" s="716" t="n">
        <f aca="false">SUM(F98:F119)</f>
        <v>17</v>
      </c>
      <c r="G120" s="716" t="n">
        <f aca="false">SUM(G98:G119)</f>
        <v>118</v>
      </c>
      <c r="H120" s="716" t="n">
        <f aca="false">SUM(H98:H119)</f>
        <v>93</v>
      </c>
      <c r="I120" s="716" t="n">
        <f aca="false">SUM(I98:I119)</f>
        <v>40</v>
      </c>
      <c r="J120" s="716" t="n">
        <f aca="false">SUM(J98:J119)</f>
        <v>17</v>
      </c>
      <c r="K120" s="716" t="n">
        <f aca="false">SUM(K98:K119)</f>
        <v>48</v>
      </c>
      <c r="L120" s="718" t="n">
        <f aca="false">SUM(L98:L119)</f>
        <v>333</v>
      </c>
      <c r="M120" s="717" t="n">
        <f aca="false">SUM(M98:M119)</f>
        <v>218</v>
      </c>
      <c r="N120" s="717" t="n">
        <f aca="false">SUM(N98:N119)</f>
        <v>156</v>
      </c>
      <c r="O120" s="717" t="n">
        <f aca="false">SUM(O98:O119)</f>
        <v>33</v>
      </c>
      <c r="P120" s="717" t="n">
        <f aca="false">SUM(P98:P119)</f>
        <v>115</v>
      </c>
      <c r="Q120" s="717" t="n">
        <f aca="false">SUM(Q98:Q119)</f>
        <v>16</v>
      </c>
      <c r="R120" s="717" t="n">
        <f aca="false">SUM(R98:R119)</f>
        <v>0</v>
      </c>
      <c r="S120" s="717" t="n">
        <f aca="false">SUM(S98:S119)</f>
        <v>13</v>
      </c>
      <c r="T120" s="716" t="n">
        <f aca="false">SUM(T98:T119)</f>
        <v>109420</v>
      </c>
      <c r="U120" s="716" t="n">
        <f aca="false">SUM(U98:U119)</f>
        <v>107920</v>
      </c>
    </row>
  </sheetData>
  <mergeCells count="68">
    <mergeCell ref="B3:AG3"/>
    <mergeCell ref="B4:AG4"/>
    <mergeCell ref="B5:AG5"/>
    <mergeCell ref="B6:AG6"/>
    <mergeCell ref="B8:C8"/>
    <mergeCell ref="D8:G8"/>
    <mergeCell ref="B10:B13"/>
    <mergeCell ref="C10:F11"/>
    <mergeCell ref="G10:X11"/>
    <mergeCell ref="Y10:AA12"/>
    <mergeCell ref="AB10:AF10"/>
    <mergeCell ref="AG10:AG13"/>
    <mergeCell ref="AB11:AC11"/>
    <mergeCell ref="AD11:AE11"/>
    <mergeCell ref="AF11:AF13"/>
    <mergeCell ref="C12:C13"/>
    <mergeCell ref="D12:D13"/>
    <mergeCell ref="E12:E13"/>
    <mergeCell ref="F12:F13"/>
    <mergeCell ref="G12:L12"/>
    <mergeCell ref="M12:R12"/>
    <mergeCell ref="S12:W12"/>
    <mergeCell ref="X12:X13"/>
    <mergeCell ref="AB12:AB13"/>
    <mergeCell ref="AC12:AC13"/>
    <mergeCell ref="AD12:AD13"/>
    <mergeCell ref="AE12:AE13"/>
    <mergeCell ref="C26:F26"/>
    <mergeCell ref="G26:L26"/>
    <mergeCell ref="M26:R26"/>
    <mergeCell ref="S26:W26"/>
    <mergeCell ref="Y26:AA26"/>
    <mergeCell ref="AB26:AF26"/>
    <mergeCell ref="G27:K27"/>
    <mergeCell ref="B28:B31"/>
    <mergeCell ref="G28:K28"/>
    <mergeCell ref="C31:E31"/>
    <mergeCell ref="G31:L31"/>
    <mergeCell ref="M31:R31"/>
    <mergeCell ref="S31:W31"/>
    <mergeCell ref="Y31:AA31"/>
    <mergeCell ref="AB31:AF31"/>
    <mergeCell ref="E37:S37"/>
    <mergeCell ref="B57:Q59"/>
    <mergeCell ref="B61:C61"/>
    <mergeCell ref="D61:G61"/>
    <mergeCell ref="B63:B66"/>
    <mergeCell ref="C63:F64"/>
    <mergeCell ref="G63:X64"/>
    <mergeCell ref="Y63:AA65"/>
    <mergeCell ref="AB63:AF63"/>
    <mergeCell ref="AG63:AG66"/>
    <mergeCell ref="AB64:AC64"/>
    <mergeCell ref="AD64:AE64"/>
    <mergeCell ref="AF64:AF66"/>
    <mergeCell ref="C65:C66"/>
    <mergeCell ref="D65:D66"/>
    <mergeCell ref="E65:E66"/>
    <mergeCell ref="F65:F66"/>
    <mergeCell ref="G65:L65"/>
    <mergeCell ref="M65:R65"/>
    <mergeCell ref="S65:W65"/>
    <mergeCell ref="X65:X66"/>
    <mergeCell ref="AB65:AB66"/>
    <mergeCell ref="AC65:AC66"/>
    <mergeCell ref="AD65:AD66"/>
    <mergeCell ref="AE65:AE66"/>
    <mergeCell ref="G95:S9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20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60" zoomScaleNormal="60" zoomScalePageLayoutView="100" workbookViewId="0">
      <selection pane="topLeft" activeCell="M49" activeCellId="0" sqref="M49"/>
    </sheetView>
  </sheetViews>
  <sheetFormatPr defaultRowHeight="15"/>
  <cols>
    <col collapsed="false" hidden="false" max="1" min="1" style="0" width="14.0408163265306"/>
    <col collapsed="false" hidden="false" max="2" min="2" style="0" width="16.5051020408163"/>
    <col collapsed="false" hidden="false" max="3" min="3" style="0" width="10.4948979591837"/>
    <col collapsed="false" hidden="false" max="4" min="4" style="0" width="12.030612244898"/>
    <col collapsed="false" hidden="false" max="5" min="5" style="0" width="11.5714285714286"/>
    <col collapsed="false" hidden="false" max="6" min="6" style="0" width="11.7244897959184"/>
    <col collapsed="false" hidden="false" max="7" min="7" style="0" width="9.41326530612245"/>
    <col collapsed="false" hidden="false" max="8" min="8" style="0" width="12.9591836734694"/>
    <col collapsed="false" hidden="false" max="9" min="9" style="0" width="10.3418367346939"/>
    <col collapsed="false" hidden="false" max="10" min="10" style="0" width="10.4948979591837"/>
    <col collapsed="false" hidden="false" max="11" min="11" style="0" width="9.0969387755102"/>
    <col collapsed="false" hidden="false" max="12" min="12" style="0" width="10.4948979591837"/>
    <col collapsed="false" hidden="false" max="13" min="13" style="0" width="10.6479591836735"/>
    <col collapsed="false" hidden="false" max="14" min="14" style="0" width="9.0969387755102"/>
    <col collapsed="false" hidden="false" max="15" min="15" style="0" width="8.79081632653061"/>
    <col collapsed="false" hidden="false" max="16" min="16" style="0" width="7.56122448979592"/>
    <col collapsed="false" hidden="false" max="17" min="17" style="0" width="9.41326530612245"/>
    <col collapsed="false" hidden="false" max="18" min="18" style="1" width="8.79081632653061"/>
    <col collapsed="false" hidden="false" max="19" min="19" style="0" width="10.0255102040816"/>
    <col collapsed="false" hidden="false" max="20" min="20" style="0" width="16.0459183673469"/>
    <col collapsed="false" hidden="false" max="21" min="21" style="0" width="14.8112244897959"/>
    <col collapsed="false" hidden="false" max="22" min="22" style="0" width="11.2602040816327"/>
    <col collapsed="false" hidden="false" max="23" min="23" style="0" width="10.0255102040816"/>
    <col collapsed="false" hidden="false" max="24" min="24" style="0" width="10.3418367346939"/>
    <col collapsed="false" hidden="false" max="25" min="25" style="0" width="10.9540816326531"/>
    <col collapsed="false" hidden="false" max="26" min="26" style="0" width="9.25"/>
    <col collapsed="false" hidden="false" max="32" min="27" style="0" width="8.48469387755102"/>
    <col collapsed="false" hidden="false" max="33" min="33" style="0" width="12.3367346938776"/>
    <col collapsed="false" hidden="false" max="1025" min="34" style="0" width="8.48469387755102"/>
  </cols>
  <sheetData>
    <row r="1" customFormat="false" ht="15" hidden="false" customHeight="false" outlineLevel="0" collapsed="false">
      <c r="R1" s="0"/>
    </row>
    <row r="3" customFormat="false" ht="35.25" hidden="false" customHeight="true" outlineLevel="0" collapsed="false">
      <c r="B3" s="2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3"/>
      <c r="AI3" s="3"/>
    </row>
    <row r="4" customFormat="false" ht="34.5" hidden="false" customHeight="false" outlineLevel="0" collapsed="false">
      <c r="B4" s="2" t="s">
        <v>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/>
      <c r="AI4" s="3"/>
    </row>
    <row r="5" customFormat="false" ht="25.5" hidden="false" customHeight="false" outlineLevel="0" collapsed="false">
      <c r="B5" s="4" t="s">
        <v>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5"/>
      <c r="AI5" s="3"/>
    </row>
    <row r="6" customFormat="false" ht="36.75" hidden="false" customHeight="true" outlineLevel="0" collapsed="false">
      <c r="B6" s="719" t="s">
        <v>3</v>
      </c>
      <c r="C6" s="719"/>
      <c r="D6" s="719"/>
      <c r="E6" s="719"/>
      <c r="F6" s="719"/>
      <c r="G6" s="719"/>
      <c r="H6" s="719"/>
      <c r="I6" s="719"/>
      <c r="J6" s="719"/>
      <c r="K6" s="719"/>
      <c r="L6" s="719"/>
      <c r="M6" s="719"/>
      <c r="N6" s="719"/>
      <c r="O6" s="719"/>
      <c r="P6" s="719"/>
      <c r="Q6" s="719"/>
      <c r="R6" s="719"/>
      <c r="S6" s="719"/>
      <c r="T6" s="719"/>
      <c r="U6" s="719"/>
      <c r="V6" s="719"/>
      <c r="W6" s="719"/>
      <c r="X6" s="719"/>
      <c r="Y6" s="719"/>
      <c r="Z6" s="719"/>
      <c r="AA6" s="719"/>
      <c r="AB6" s="719"/>
      <c r="AC6" s="719"/>
      <c r="AD6" s="719"/>
      <c r="AE6" s="719"/>
      <c r="AF6" s="719"/>
      <c r="AG6" s="719"/>
      <c r="AH6" s="7"/>
      <c r="AI6" s="7"/>
    </row>
    <row r="7" customFormat="false" ht="16.5" hidden="false" customHeight="false" outlineLevel="0" collapsed="false">
      <c r="B7" s="8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9"/>
      <c r="R7" s="0"/>
      <c r="S7" s="1"/>
      <c r="T7" s="1"/>
      <c r="U7" s="1"/>
      <c r="V7" s="10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</row>
    <row r="8" customFormat="false" ht="24" hidden="false" customHeight="false" outlineLevel="0" collapsed="false">
      <c r="B8" s="720" t="s">
        <v>4</v>
      </c>
      <c r="C8" s="720"/>
      <c r="D8" s="721" t="s">
        <v>111</v>
      </c>
      <c r="E8" s="721"/>
      <c r="F8" s="721"/>
      <c r="G8" s="721"/>
      <c r="H8" s="1"/>
      <c r="I8" s="1"/>
      <c r="J8" s="1" t="s">
        <v>6</v>
      </c>
      <c r="K8" s="1"/>
      <c r="L8" s="1"/>
      <c r="M8" s="1"/>
      <c r="N8" s="1"/>
      <c r="O8" s="1"/>
      <c r="P8" s="1"/>
      <c r="Q8" s="9"/>
      <c r="R8" s="0"/>
      <c r="U8" s="1"/>
      <c r="V8" s="10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</row>
    <row r="9" customFormat="false" ht="15.75" hidden="false" customHeight="true" outlineLevel="0" collapsed="false">
      <c r="B9" s="8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9"/>
      <c r="R9" s="0"/>
      <c r="U9" s="1"/>
      <c r="V9" s="10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</row>
    <row r="10" customFormat="false" ht="15.75" hidden="false" customHeight="true" outlineLevel="0" collapsed="false">
      <c r="B10" s="17" t="s">
        <v>7</v>
      </c>
      <c r="C10" s="24" t="s">
        <v>8</v>
      </c>
      <c r="D10" s="24"/>
      <c r="E10" s="24"/>
      <c r="F10" s="24"/>
      <c r="G10" s="90" t="s">
        <v>9</v>
      </c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24" t="s">
        <v>10</v>
      </c>
      <c r="Z10" s="24"/>
      <c r="AA10" s="24"/>
      <c r="AB10" s="24" t="s">
        <v>11</v>
      </c>
      <c r="AC10" s="24"/>
      <c r="AD10" s="24"/>
      <c r="AE10" s="24"/>
      <c r="AF10" s="24"/>
      <c r="AG10" s="24" t="s">
        <v>12</v>
      </c>
      <c r="AH10" s="7"/>
      <c r="AI10" s="7"/>
    </row>
    <row r="11" customFormat="false" ht="15.75" hidden="false" customHeight="true" outlineLevel="0" collapsed="false">
      <c r="B11" s="17"/>
      <c r="C11" s="24"/>
      <c r="D11" s="24"/>
      <c r="E11" s="24"/>
      <c r="F11" s="24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24"/>
      <c r="Z11" s="24"/>
      <c r="AA11" s="24"/>
      <c r="AB11" s="24" t="s">
        <v>13</v>
      </c>
      <c r="AC11" s="24"/>
      <c r="AD11" s="24" t="s">
        <v>14</v>
      </c>
      <c r="AE11" s="24"/>
      <c r="AF11" s="90" t="s">
        <v>15</v>
      </c>
      <c r="AG11" s="24"/>
      <c r="AH11" s="7"/>
      <c r="AI11" s="7"/>
    </row>
    <row r="12" customFormat="false" ht="32.25" hidden="false" customHeight="true" outlineLevel="0" collapsed="false">
      <c r="B12" s="17"/>
      <c r="C12" s="24" t="s">
        <v>16</v>
      </c>
      <c r="D12" s="24" t="s">
        <v>17</v>
      </c>
      <c r="E12" s="390" t="s">
        <v>18</v>
      </c>
      <c r="F12" s="24" t="s">
        <v>15</v>
      </c>
      <c r="G12" s="24" t="s">
        <v>19</v>
      </c>
      <c r="H12" s="24"/>
      <c r="I12" s="24"/>
      <c r="J12" s="24"/>
      <c r="K12" s="24"/>
      <c r="L12" s="24"/>
      <c r="M12" s="24" t="s">
        <v>20</v>
      </c>
      <c r="N12" s="24"/>
      <c r="O12" s="24"/>
      <c r="P12" s="24"/>
      <c r="Q12" s="24"/>
      <c r="R12" s="24"/>
      <c r="S12" s="24" t="s">
        <v>21</v>
      </c>
      <c r="T12" s="24"/>
      <c r="U12" s="24"/>
      <c r="V12" s="24"/>
      <c r="W12" s="24"/>
      <c r="X12" s="24" t="s">
        <v>15</v>
      </c>
      <c r="Y12" s="24"/>
      <c r="Z12" s="24"/>
      <c r="AA12" s="24"/>
      <c r="AB12" s="396" t="s">
        <v>22</v>
      </c>
      <c r="AC12" s="396" t="s">
        <v>23</v>
      </c>
      <c r="AD12" s="396" t="s">
        <v>22</v>
      </c>
      <c r="AE12" s="577" t="s">
        <v>23</v>
      </c>
      <c r="AF12" s="90"/>
      <c r="AG12" s="90"/>
      <c r="AH12" s="7"/>
      <c r="AI12" s="7"/>
    </row>
    <row r="13" customFormat="false" ht="27.75" hidden="false" customHeight="true" outlineLevel="0" collapsed="false">
      <c r="B13" s="17"/>
      <c r="C13" s="24"/>
      <c r="D13" s="24"/>
      <c r="E13" s="390"/>
      <c r="F13" s="24"/>
      <c r="G13" s="391" t="s">
        <v>24</v>
      </c>
      <c r="H13" s="391" t="s">
        <v>25</v>
      </c>
      <c r="I13" s="391" t="s">
        <v>26</v>
      </c>
      <c r="J13" s="391" t="s">
        <v>27</v>
      </c>
      <c r="K13" s="391" t="s">
        <v>28</v>
      </c>
      <c r="L13" s="393" t="s">
        <v>15</v>
      </c>
      <c r="M13" s="398" t="s">
        <v>25</v>
      </c>
      <c r="N13" s="722" t="s">
        <v>29</v>
      </c>
      <c r="O13" s="391" t="s">
        <v>30</v>
      </c>
      <c r="P13" s="391" t="s">
        <v>26</v>
      </c>
      <c r="Q13" s="722" t="s">
        <v>31</v>
      </c>
      <c r="R13" s="723" t="s">
        <v>15</v>
      </c>
      <c r="S13" s="391" t="s">
        <v>21</v>
      </c>
      <c r="T13" s="722" t="s">
        <v>32</v>
      </c>
      <c r="U13" s="723" t="s">
        <v>33</v>
      </c>
      <c r="V13" s="723" t="s">
        <v>34</v>
      </c>
      <c r="W13" s="722" t="s">
        <v>15</v>
      </c>
      <c r="X13" s="24"/>
      <c r="Y13" s="398" t="s">
        <v>35</v>
      </c>
      <c r="Z13" s="399" t="s">
        <v>36</v>
      </c>
      <c r="AA13" s="398" t="s">
        <v>15</v>
      </c>
      <c r="AB13" s="396"/>
      <c r="AC13" s="396"/>
      <c r="AD13" s="396"/>
      <c r="AE13" s="577"/>
      <c r="AF13" s="90"/>
      <c r="AG13" s="24"/>
      <c r="AH13" s="7"/>
      <c r="AI13" s="7"/>
    </row>
    <row r="14" customFormat="false" ht="24.75" hidden="false" customHeight="true" outlineLevel="0" collapsed="false">
      <c r="B14" s="400" t="s">
        <v>37</v>
      </c>
      <c r="C14" s="223" t="n">
        <v>21</v>
      </c>
      <c r="D14" s="223" t="n">
        <v>126</v>
      </c>
      <c r="E14" s="223" t="n">
        <v>247</v>
      </c>
      <c r="F14" s="724" t="n">
        <f aca="false">SUM(C14:E14)</f>
        <v>394</v>
      </c>
      <c r="G14" s="725" t="n">
        <v>39</v>
      </c>
      <c r="H14" s="725" t="n">
        <v>91</v>
      </c>
      <c r="I14" s="725" t="n">
        <v>28</v>
      </c>
      <c r="J14" s="725" t="n">
        <v>77</v>
      </c>
      <c r="K14" s="725" t="n">
        <v>2</v>
      </c>
      <c r="L14" s="726" t="n">
        <f aca="false">SUM(G14:K14)</f>
        <v>237</v>
      </c>
      <c r="M14" s="727" t="n">
        <v>13</v>
      </c>
      <c r="N14" s="727" t="n">
        <v>234</v>
      </c>
      <c r="O14" s="727" t="n">
        <v>92</v>
      </c>
      <c r="P14" s="727" t="n">
        <v>32</v>
      </c>
      <c r="Q14" s="727" t="n">
        <v>18</v>
      </c>
      <c r="R14" s="728" t="n">
        <f aca="false">SUM(M14:Q14)</f>
        <v>389</v>
      </c>
      <c r="S14" s="727" t="n">
        <v>66</v>
      </c>
      <c r="T14" s="727" t="n">
        <v>4</v>
      </c>
      <c r="U14" s="727" t="n">
        <v>2</v>
      </c>
      <c r="V14" s="727" t="n">
        <v>3</v>
      </c>
      <c r="W14" s="228" t="n">
        <f aca="false">SUM(S14:V14)</f>
        <v>75</v>
      </c>
      <c r="X14" s="729" t="n">
        <f aca="false">SUM(W14,R14,L14)</f>
        <v>701</v>
      </c>
      <c r="Y14" s="730" t="n">
        <v>74</v>
      </c>
      <c r="Z14" s="730" t="n">
        <v>27</v>
      </c>
      <c r="AA14" s="407" t="n">
        <f aca="false">SUM(Y14:Z14)</f>
        <v>101</v>
      </c>
      <c r="AB14" s="730" t="n">
        <v>1</v>
      </c>
      <c r="AC14" s="730" t="n">
        <v>21</v>
      </c>
      <c r="AD14" s="730" t="n">
        <v>2</v>
      </c>
      <c r="AE14" s="730" t="n">
        <v>3</v>
      </c>
      <c r="AF14" s="731" t="n">
        <f aca="false">SUM(AB14:AE14)</f>
        <v>27</v>
      </c>
      <c r="AG14" s="227" t="n">
        <v>211</v>
      </c>
      <c r="AH14" s="7"/>
      <c r="AI14" s="7"/>
    </row>
    <row r="15" customFormat="false" ht="24.75" hidden="false" customHeight="true" outlineLevel="0" collapsed="false">
      <c r="B15" s="400" t="s">
        <v>38</v>
      </c>
      <c r="C15" s="223" t="n">
        <v>12</v>
      </c>
      <c r="D15" s="226" t="n">
        <v>19</v>
      </c>
      <c r="E15" s="233" t="n">
        <v>45</v>
      </c>
      <c r="F15" s="724" t="n">
        <f aca="false">SUM(C15:E15)</f>
        <v>76</v>
      </c>
      <c r="G15" s="223" t="n">
        <v>1</v>
      </c>
      <c r="H15" s="226" t="n">
        <v>16</v>
      </c>
      <c r="I15" s="226" t="n">
        <v>6</v>
      </c>
      <c r="J15" s="226" t="n">
        <v>16</v>
      </c>
      <c r="K15" s="226" t="n">
        <v>1</v>
      </c>
      <c r="L15" s="726" t="n">
        <f aca="false">SUM(G15:K15)</f>
        <v>40</v>
      </c>
      <c r="M15" s="226" t="n">
        <v>2</v>
      </c>
      <c r="N15" s="226" t="n">
        <v>29</v>
      </c>
      <c r="O15" s="226" t="n">
        <v>23</v>
      </c>
      <c r="P15" s="226" t="n">
        <v>10</v>
      </c>
      <c r="Q15" s="226" t="n">
        <v>2</v>
      </c>
      <c r="R15" s="728" t="n">
        <f aca="false">SUM(M15:Q15)</f>
        <v>66</v>
      </c>
      <c r="S15" s="226" t="n">
        <v>18</v>
      </c>
      <c r="T15" s="226" t="n">
        <v>3</v>
      </c>
      <c r="U15" s="226" t="n">
        <v>0</v>
      </c>
      <c r="V15" s="226" t="n">
        <v>0</v>
      </c>
      <c r="W15" s="228" t="n">
        <f aca="false">SUM(S15:V15)</f>
        <v>21</v>
      </c>
      <c r="X15" s="729" t="n">
        <f aca="false">SUM(W15,R15,L15)</f>
        <v>127</v>
      </c>
      <c r="Y15" s="230" t="n">
        <v>8</v>
      </c>
      <c r="Z15" s="234" t="n">
        <v>4</v>
      </c>
      <c r="AA15" s="228" t="n">
        <f aca="false">SUM(Y15:Z15)</f>
        <v>12</v>
      </c>
      <c r="AB15" s="231" t="n">
        <v>2</v>
      </c>
      <c r="AC15" s="231" t="n">
        <v>8</v>
      </c>
      <c r="AD15" s="231" t="n">
        <v>0</v>
      </c>
      <c r="AE15" s="231" t="n">
        <v>2</v>
      </c>
      <c r="AF15" s="731" t="n">
        <f aca="false">SUM(AB15:AE15)</f>
        <v>12</v>
      </c>
      <c r="AG15" s="225" t="n">
        <v>63</v>
      </c>
      <c r="AH15" s="7"/>
      <c r="AI15" s="7"/>
    </row>
    <row r="16" customFormat="false" ht="24.75" hidden="false" customHeight="true" outlineLevel="0" collapsed="false">
      <c r="B16" s="400" t="s">
        <v>39</v>
      </c>
      <c r="C16" s="223" t="n">
        <v>30</v>
      </c>
      <c r="D16" s="226" t="n">
        <v>32</v>
      </c>
      <c r="E16" s="233" t="n">
        <v>46</v>
      </c>
      <c r="F16" s="724" t="n">
        <f aca="false">SUM(C16:E16)</f>
        <v>108</v>
      </c>
      <c r="G16" s="223" t="n">
        <v>6</v>
      </c>
      <c r="H16" s="226" t="n">
        <v>26</v>
      </c>
      <c r="I16" s="226" t="n">
        <v>10</v>
      </c>
      <c r="J16" s="226" t="n">
        <v>27</v>
      </c>
      <c r="K16" s="226" t="n">
        <v>0</v>
      </c>
      <c r="L16" s="726" t="n">
        <f aca="false">SUM(G16:K16)</f>
        <v>69</v>
      </c>
      <c r="M16" s="226" t="n">
        <v>3</v>
      </c>
      <c r="N16" s="226" t="n">
        <v>21</v>
      </c>
      <c r="O16" s="226" t="n">
        <v>19</v>
      </c>
      <c r="P16" s="226" t="n">
        <v>19</v>
      </c>
      <c r="Q16" s="226" t="n">
        <v>0</v>
      </c>
      <c r="R16" s="728" t="n">
        <f aca="false">SUM(M16:Q16)</f>
        <v>62</v>
      </c>
      <c r="S16" s="226" t="n">
        <v>25</v>
      </c>
      <c r="T16" s="226" t="n">
        <v>2</v>
      </c>
      <c r="U16" s="226" t="n">
        <v>0</v>
      </c>
      <c r="V16" s="226" t="n">
        <v>0</v>
      </c>
      <c r="W16" s="228" t="n">
        <f aca="false">SUM(S16:V16)</f>
        <v>27</v>
      </c>
      <c r="X16" s="729" t="n">
        <f aca="false">SUM(W16,R16,L16)</f>
        <v>158</v>
      </c>
      <c r="Y16" s="230" t="n">
        <v>20</v>
      </c>
      <c r="Z16" s="234" t="n">
        <v>14</v>
      </c>
      <c r="AA16" s="228" t="n">
        <f aca="false">SUM(Y16:Z16)</f>
        <v>34</v>
      </c>
      <c r="AB16" s="231" t="n">
        <v>1</v>
      </c>
      <c r="AC16" s="231" t="n">
        <v>24</v>
      </c>
      <c r="AD16" s="231" t="n">
        <v>1</v>
      </c>
      <c r="AE16" s="231" t="n">
        <v>5</v>
      </c>
      <c r="AF16" s="731" t="n">
        <f aca="false">SUM(AB16:AE16)</f>
        <v>31</v>
      </c>
      <c r="AG16" s="225" t="n">
        <v>143</v>
      </c>
      <c r="AH16" s="7"/>
      <c r="AI16" s="7"/>
    </row>
    <row r="17" customFormat="false" ht="24.75" hidden="false" customHeight="true" outlineLevel="0" collapsed="false">
      <c r="B17" s="400" t="s">
        <v>40</v>
      </c>
      <c r="C17" s="223" t="n">
        <v>18</v>
      </c>
      <c r="D17" s="226" t="n">
        <v>30</v>
      </c>
      <c r="E17" s="233" t="n">
        <v>33</v>
      </c>
      <c r="F17" s="724" t="n">
        <f aca="false">SUM(C17:E17)</f>
        <v>81</v>
      </c>
      <c r="G17" s="223" t="n">
        <v>5</v>
      </c>
      <c r="H17" s="226" t="n">
        <v>20</v>
      </c>
      <c r="I17" s="226" t="n">
        <v>8</v>
      </c>
      <c r="J17" s="226" t="n">
        <v>11</v>
      </c>
      <c r="K17" s="226" t="n">
        <v>18</v>
      </c>
      <c r="L17" s="726" t="n">
        <f aca="false">SUM(G17:K17)</f>
        <v>62</v>
      </c>
      <c r="M17" s="226" t="n">
        <v>2</v>
      </c>
      <c r="N17" s="226" t="n">
        <v>20</v>
      </c>
      <c r="O17" s="226" t="n">
        <v>12</v>
      </c>
      <c r="P17" s="226" t="n">
        <v>5</v>
      </c>
      <c r="Q17" s="226" t="n">
        <v>0</v>
      </c>
      <c r="R17" s="728" t="n">
        <f aca="false">SUM(M17:Q17)</f>
        <v>39</v>
      </c>
      <c r="S17" s="226" t="n">
        <v>11</v>
      </c>
      <c r="T17" s="226" t="n">
        <v>0</v>
      </c>
      <c r="U17" s="226" t="n">
        <v>0</v>
      </c>
      <c r="V17" s="226" t="n">
        <v>4</v>
      </c>
      <c r="W17" s="228" t="n">
        <f aca="false">SUM(S17:V17)</f>
        <v>15</v>
      </c>
      <c r="X17" s="729" t="n">
        <f aca="false">SUM(W17,R17,L17)</f>
        <v>116</v>
      </c>
      <c r="Y17" s="230" t="n">
        <v>15</v>
      </c>
      <c r="Z17" s="234" t="n">
        <v>17</v>
      </c>
      <c r="AA17" s="228" t="n">
        <f aca="false">SUM(Y17:Z17)</f>
        <v>32</v>
      </c>
      <c r="AB17" s="231" t="n">
        <v>3</v>
      </c>
      <c r="AC17" s="231" t="n">
        <v>12</v>
      </c>
      <c r="AD17" s="231" t="n">
        <v>0</v>
      </c>
      <c r="AE17" s="231" t="n">
        <v>8</v>
      </c>
      <c r="AF17" s="731" t="n">
        <v>23</v>
      </c>
      <c r="AG17" s="225" t="n">
        <v>167</v>
      </c>
      <c r="AH17" s="7"/>
      <c r="AI17" s="7"/>
    </row>
    <row r="18" customFormat="false" ht="24.75" hidden="false" customHeight="true" outlineLevel="0" collapsed="false">
      <c r="B18" s="400" t="s">
        <v>41</v>
      </c>
      <c r="C18" s="223" t="n">
        <v>10</v>
      </c>
      <c r="D18" s="226" t="n">
        <v>7</v>
      </c>
      <c r="E18" s="233" t="n">
        <v>21</v>
      </c>
      <c r="F18" s="724" t="n">
        <f aca="false">SUM(C18:E18)</f>
        <v>38</v>
      </c>
      <c r="G18" s="223" t="n">
        <v>4</v>
      </c>
      <c r="H18" s="226" t="n">
        <v>12</v>
      </c>
      <c r="I18" s="226" t="n">
        <v>4</v>
      </c>
      <c r="J18" s="226" t="n">
        <v>10</v>
      </c>
      <c r="K18" s="226" t="n">
        <v>0</v>
      </c>
      <c r="L18" s="726" t="n">
        <f aca="false">SUM(G18:K18)</f>
        <v>30</v>
      </c>
      <c r="M18" s="226" t="n">
        <v>2</v>
      </c>
      <c r="N18" s="226" t="n">
        <v>9</v>
      </c>
      <c r="O18" s="226" t="n">
        <v>4</v>
      </c>
      <c r="P18" s="226" t="n">
        <v>4</v>
      </c>
      <c r="Q18" s="226" t="n">
        <v>1</v>
      </c>
      <c r="R18" s="728" t="n">
        <f aca="false">SUM(M18:Q18)</f>
        <v>20</v>
      </c>
      <c r="S18" s="226" t="n">
        <v>4</v>
      </c>
      <c r="T18" s="226" t="n">
        <v>0</v>
      </c>
      <c r="U18" s="226" t="n">
        <v>0</v>
      </c>
      <c r="V18" s="226" t="n">
        <v>0</v>
      </c>
      <c r="W18" s="228" t="n">
        <f aca="false">SUM(S18:V18)</f>
        <v>4</v>
      </c>
      <c r="X18" s="729" t="n">
        <f aca="false">SUM(W18,R18,L18)</f>
        <v>54</v>
      </c>
      <c r="Y18" s="230" t="n">
        <v>4</v>
      </c>
      <c r="Z18" s="234" t="n">
        <v>6</v>
      </c>
      <c r="AA18" s="228" t="n">
        <f aca="false">SUM(Y18:Z18)</f>
        <v>10</v>
      </c>
      <c r="AB18" s="231" t="n">
        <v>1</v>
      </c>
      <c r="AC18" s="231" t="n">
        <v>4</v>
      </c>
      <c r="AD18" s="231" t="n">
        <v>4</v>
      </c>
      <c r="AE18" s="231" t="n">
        <v>1</v>
      </c>
      <c r="AF18" s="731" t="n">
        <f aca="false">SUM(AB18:AE18)</f>
        <v>10</v>
      </c>
      <c r="AG18" s="225" t="n">
        <v>68</v>
      </c>
      <c r="AH18" s="48"/>
      <c r="AI18" s="7"/>
    </row>
    <row r="19" customFormat="false" ht="24.75" hidden="false" customHeight="true" outlineLevel="0" collapsed="false">
      <c r="B19" s="400" t="s">
        <v>42</v>
      </c>
      <c r="C19" s="223" t="n">
        <v>18</v>
      </c>
      <c r="D19" s="226" t="n">
        <v>71</v>
      </c>
      <c r="E19" s="233" t="n">
        <v>96</v>
      </c>
      <c r="F19" s="724" t="n">
        <f aca="false">SUM(C19:E19)</f>
        <v>185</v>
      </c>
      <c r="G19" s="223" t="n">
        <v>25</v>
      </c>
      <c r="H19" s="226" t="n">
        <v>35</v>
      </c>
      <c r="I19" s="226" t="n">
        <v>26</v>
      </c>
      <c r="J19" s="226" t="n">
        <v>0</v>
      </c>
      <c r="K19" s="226" t="n">
        <v>42</v>
      </c>
      <c r="L19" s="726" t="n">
        <f aca="false">SUM(G19:K19)</f>
        <v>128</v>
      </c>
      <c r="M19" s="226" t="n">
        <v>12</v>
      </c>
      <c r="N19" s="226" t="n">
        <v>61</v>
      </c>
      <c r="O19" s="226" t="n">
        <v>34</v>
      </c>
      <c r="P19" s="226" t="n">
        <v>9</v>
      </c>
      <c r="Q19" s="226" t="n">
        <v>0</v>
      </c>
      <c r="R19" s="728" t="n">
        <v>116</v>
      </c>
      <c r="S19" s="226" t="n">
        <v>29</v>
      </c>
      <c r="T19" s="226" t="n">
        <v>0</v>
      </c>
      <c r="U19" s="226" t="n">
        <v>0</v>
      </c>
      <c r="V19" s="226" t="n">
        <v>14</v>
      </c>
      <c r="W19" s="228" t="n">
        <v>43</v>
      </c>
      <c r="X19" s="729" t="n">
        <v>283</v>
      </c>
      <c r="Y19" s="230" t="n">
        <v>39</v>
      </c>
      <c r="Z19" s="234" t="n">
        <v>9</v>
      </c>
      <c r="AA19" s="228" t="n">
        <v>48</v>
      </c>
      <c r="AB19" s="231" t="n">
        <v>0</v>
      </c>
      <c r="AC19" s="231" t="n">
        <v>18</v>
      </c>
      <c r="AD19" s="231" t="n">
        <v>2</v>
      </c>
      <c r="AE19" s="231" t="n">
        <v>3</v>
      </c>
      <c r="AF19" s="731" t="n">
        <v>23</v>
      </c>
      <c r="AG19" s="225" t="n">
        <v>183</v>
      </c>
    </row>
    <row r="20" customFormat="false" ht="24.75" hidden="false" customHeight="true" outlineLevel="0" collapsed="false">
      <c r="B20" s="400" t="s">
        <v>43</v>
      </c>
      <c r="C20" s="223" t="n">
        <v>6</v>
      </c>
      <c r="D20" s="226" t="n">
        <v>31</v>
      </c>
      <c r="E20" s="233" t="n">
        <v>10</v>
      </c>
      <c r="F20" s="724" t="n">
        <f aca="false">SUM(C20:E20)</f>
        <v>47</v>
      </c>
      <c r="G20" s="223" t="n">
        <v>0</v>
      </c>
      <c r="H20" s="226" t="n">
        <v>12</v>
      </c>
      <c r="I20" s="226" t="n">
        <v>8</v>
      </c>
      <c r="J20" s="226" t="n">
        <v>11</v>
      </c>
      <c r="K20" s="226" t="n">
        <v>1</v>
      </c>
      <c r="L20" s="726" t="n">
        <f aca="false">SUM(G20:K20)</f>
        <v>32</v>
      </c>
      <c r="M20" s="226" t="n">
        <v>0</v>
      </c>
      <c r="N20" s="226" t="n">
        <v>9</v>
      </c>
      <c r="O20" s="226" t="n">
        <v>4</v>
      </c>
      <c r="P20" s="226" t="n">
        <v>0</v>
      </c>
      <c r="Q20" s="226" t="n">
        <v>1</v>
      </c>
      <c r="R20" s="728" t="n">
        <f aca="false">SUM(M20:Q20)</f>
        <v>14</v>
      </c>
      <c r="S20" s="226" t="n">
        <v>28</v>
      </c>
      <c r="T20" s="226" t="n">
        <v>0</v>
      </c>
      <c r="U20" s="226" t="n">
        <v>0</v>
      </c>
      <c r="V20" s="226" t="n">
        <v>1</v>
      </c>
      <c r="W20" s="228" t="n">
        <f aca="false">SUM(S20:V20)</f>
        <v>29</v>
      </c>
      <c r="X20" s="729" t="n">
        <f aca="false">SUM(W20,R20,L20)</f>
        <v>75</v>
      </c>
      <c r="Y20" s="230" t="n">
        <v>12</v>
      </c>
      <c r="Z20" s="234" t="n">
        <v>2</v>
      </c>
      <c r="AA20" s="228" t="n">
        <f aca="false">SUM(Y20:Z20)</f>
        <v>14</v>
      </c>
      <c r="AB20" s="231" t="n">
        <v>0</v>
      </c>
      <c r="AC20" s="231" t="n">
        <v>5</v>
      </c>
      <c r="AD20" s="231" t="n">
        <v>0</v>
      </c>
      <c r="AE20" s="231" t="n">
        <v>2</v>
      </c>
      <c r="AF20" s="731" t="n">
        <f aca="false">SUM(AB20:AE20)</f>
        <v>7</v>
      </c>
      <c r="AG20" s="225" t="n">
        <v>53</v>
      </c>
    </row>
    <row r="21" customFormat="false" ht="24.75" hidden="false" customHeight="true" outlineLevel="0" collapsed="false">
      <c r="B21" s="400" t="s">
        <v>44</v>
      </c>
      <c r="C21" s="223" t="n">
        <v>9</v>
      </c>
      <c r="D21" s="226" t="n">
        <v>8</v>
      </c>
      <c r="E21" s="233" t="n">
        <v>13</v>
      </c>
      <c r="F21" s="724" t="n">
        <f aca="false">SUM(C21:E21)</f>
        <v>30</v>
      </c>
      <c r="G21" s="223" t="n">
        <v>6</v>
      </c>
      <c r="H21" s="226" t="n">
        <v>3</v>
      </c>
      <c r="I21" s="226" t="n">
        <v>9</v>
      </c>
      <c r="J21" s="226" t="n">
        <v>2</v>
      </c>
      <c r="K21" s="226" t="n">
        <v>0</v>
      </c>
      <c r="L21" s="726" t="n">
        <f aca="false">SUM(G21:K21)</f>
        <v>20</v>
      </c>
      <c r="M21" s="226" t="n">
        <v>0</v>
      </c>
      <c r="N21" s="226" t="n">
        <v>6</v>
      </c>
      <c r="O21" s="226" t="n">
        <v>7</v>
      </c>
      <c r="P21" s="226" t="n">
        <v>0</v>
      </c>
      <c r="Q21" s="226" t="n">
        <v>6</v>
      </c>
      <c r="R21" s="728" t="n">
        <f aca="false">SUM(M21:Q21)</f>
        <v>19</v>
      </c>
      <c r="S21" s="226" t="n">
        <v>3</v>
      </c>
      <c r="T21" s="226" t="n">
        <v>1</v>
      </c>
      <c r="U21" s="226" t="n">
        <v>0</v>
      </c>
      <c r="V21" s="226" t="n">
        <v>3</v>
      </c>
      <c r="W21" s="228" t="n">
        <f aca="false">SUM(S21:V21)</f>
        <v>7</v>
      </c>
      <c r="X21" s="729" t="n">
        <f aca="false">SUM(W21,R21,L21)</f>
        <v>46</v>
      </c>
      <c r="Y21" s="230" t="n">
        <v>1</v>
      </c>
      <c r="Z21" s="234" t="n">
        <v>3</v>
      </c>
      <c r="AA21" s="228" t="n">
        <f aca="false">SUM(Y21:Z21)</f>
        <v>4</v>
      </c>
      <c r="AB21" s="231" t="n">
        <v>4</v>
      </c>
      <c r="AC21" s="231" t="n">
        <v>3</v>
      </c>
      <c r="AD21" s="231" t="n">
        <v>1</v>
      </c>
      <c r="AE21" s="231" t="n">
        <v>2</v>
      </c>
      <c r="AF21" s="731" t="n">
        <f aca="false">SUM(AB21:AE21)</f>
        <v>10</v>
      </c>
      <c r="AG21" s="225" t="n">
        <v>79</v>
      </c>
    </row>
    <row r="22" customFormat="false" ht="24.75" hidden="false" customHeight="true" outlineLevel="0" collapsed="false">
      <c r="B22" s="400" t="s">
        <v>45</v>
      </c>
      <c r="C22" s="223" t="n">
        <v>6</v>
      </c>
      <c r="D22" s="226" t="n">
        <v>3</v>
      </c>
      <c r="E22" s="233" t="n">
        <v>2</v>
      </c>
      <c r="F22" s="724" t="n">
        <f aca="false">SUM(C22:E22)</f>
        <v>11</v>
      </c>
      <c r="G22" s="223" t="n">
        <v>0</v>
      </c>
      <c r="H22" s="226" t="n">
        <v>4</v>
      </c>
      <c r="I22" s="226" t="n">
        <v>5</v>
      </c>
      <c r="J22" s="226" t="n">
        <v>0</v>
      </c>
      <c r="K22" s="226" t="n">
        <v>0</v>
      </c>
      <c r="L22" s="726" t="n">
        <f aca="false">SUM(G22:K22)</f>
        <v>9</v>
      </c>
      <c r="M22" s="226" t="n">
        <v>0</v>
      </c>
      <c r="N22" s="226" t="n">
        <v>1</v>
      </c>
      <c r="O22" s="226" t="n">
        <v>2</v>
      </c>
      <c r="P22" s="226" t="n">
        <v>0</v>
      </c>
      <c r="Q22" s="226" t="n">
        <v>0</v>
      </c>
      <c r="R22" s="728" t="n">
        <f aca="false">SUM(M22:Q22)</f>
        <v>3</v>
      </c>
      <c r="S22" s="226" t="n">
        <v>5</v>
      </c>
      <c r="T22" s="226" t="n">
        <v>1</v>
      </c>
      <c r="U22" s="226" t="n">
        <v>0</v>
      </c>
      <c r="V22" s="226" t="n">
        <v>0</v>
      </c>
      <c r="W22" s="228" t="n">
        <f aca="false">SUM(S22:V22)</f>
        <v>6</v>
      </c>
      <c r="X22" s="729" t="n">
        <f aca="false">SUM(W22,R22,L22)</f>
        <v>18</v>
      </c>
      <c r="Y22" s="230" t="n">
        <v>0</v>
      </c>
      <c r="Z22" s="234" t="n">
        <v>0</v>
      </c>
      <c r="AA22" s="228" t="n">
        <f aca="false">SUM(Y22:Z22)</f>
        <v>0</v>
      </c>
      <c r="AB22" s="231" t="n">
        <v>0</v>
      </c>
      <c r="AC22" s="231" t="n">
        <v>6</v>
      </c>
      <c r="AD22" s="231" t="n">
        <v>0</v>
      </c>
      <c r="AE22" s="231" t="n">
        <v>0</v>
      </c>
      <c r="AF22" s="731" t="n">
        <f aca="false">SUM(AB22:AE22)</f>
        <v>6</v>
      </c>
      <c r="AG22" s="225" t="n">
        <v>5</v>
      </c>
    </row>
    <row r="23" customFormat="false" ht="24.75" hidden="false" customHeight="true" outlineLevel="0" collapsed="false">
      <c r="B23" s="400" t="s">
        <v>46</v>
      </c>
      <c r="C23" s="223" t="n">
        <v>6</v>
      </c>
      <c r="D23" s="226" t="n">
        <v>5</v>
      </c>
      <c r="E23" s="233" t="n">
        <v>2</v>
      </c>
      <c r="F23" s="724" t="n">
        <f aca="false">SUM(C23:E23)</f>
        <v>13</v>
      </c>
      <c r="G23" s="223" t="n">
        <v>1</v>
      </c>
      <c r="H23" s="226" t="n">
        <v>0</v>
      </c>
      <c r="I23" s="226" t="n">
        <v>2</v>
      </c>
      <c r="J23" s="226" t="n">
        <v>1</v>
      </c>
      <c r="K23" s="226" t="n">
        <v>0</v>
      </c>
      <c r="L23" s="726" t="n">
        <f aca="false">SUM(G23:K23)</f>
        <v>4</v>
      </c>
      <c r="M23" s="226" t="n">
        <v>0</v>
      </c>
      <c r="N23" s="226" t="n">
        <v>0</v>
      </c>
      <c r="O23" s="226" t="n">
        <v>1</v>
      </c>
      <c r="P23" s="226" t="n">
        <v>0</v>
      </c>
      <c r="Q23" s="226" t="n">
        <v>2</v>
      </c>
      <c r="R23" s="728" t="n">
        <f aca="false">SUM(M23:Q23)</f>
        <v>3</v>
      </c>
      <c r="S23" s="226" t="n">
        <v>14</v>
      </c>
      <c r="T23" s="226" t="n">
        <v>1</v>
      </c>
      <c r="U23" s="226" t="n">
        <v>0</v>
      </c>
      <c r="V23" s="226" t="n">
        <v>2</v>
      </c>
      <c r="W23" s="228" t="n">
        <f aca="false">SUM(S23:V23)</f>
        <v>17</v>
      </c>
      <c r="X23" s="729" t="n">
        <f aca="false">SUM(W23,R23,L23)</f>
        <v>24</v>
      </c>
      <c r="Y23" s="230" t="n">
        <v>2</v>
      </c>
      <c r="Z23" s="234" t="n">
        <v>0</v>
      </c>
      <c r="AA23" s="228" t="n">
        <f aca="false">SUM(Y23:Z23)</f>
        <v>2</v>
      </c>
      <c r="AB23" s="231" t="n">
        <v>0</v>
      </c>
      <c r="AC23" s="231" t="n">
        <v>6</v>
      </c>
      <c r="AD23" s="231" t="n">
        <v>0</v>
      </c>
      <c r="AE23" s="231" t="n">
        <v>0</v>
      </c>
      <c r="AF23" s="731" t="n">
        <f aca="false">SUM(AB23:AE23)</f>
        <v>6</v>
      </c>
      <c r="AG23" s="225" t="n">
        <v>7</v>
      </c>
    </row>
    <row r="24" s="49" customFormat="true" ht="24.75" hidden="false" customHeight="true" outlineLevel="0" collapsed="false">
      <c r="B24" s="400" t="s">
        <v>47</v>
      </c>
      <c r="C24" s="223" t="n">
        <v>13</v>
      </c>
      <c r="D24" s="226" t="n">
        <v>21</v>
      </c>
      <c r="E24" s="233" t="n">
        <v>16</v>
      </c>
      <c r="F24" s="724" t="n">
        <f aca="false">SUM(C24:E24)</f>
        <v>50</v>
      </c>
      <c r="G24" s="223" t="n">
        <v>1</v>
      </c>
      <c r="H24" s="226" t="n">
        <v>8</v>
      </c>
      <c r="I24" s="226" t="n">
        <v>11</v>
      </c>
      <c r="J24" s="226" t="n">
        <v>14</v>
      </c>
      <c r="K24" s="226" t="n">
        <v>2</v>
      </c>
      <c r="L24" s="726" t="n">
        <f aca="false">SUM(G24:K24)</f>
        <v>36</v>
      </c>
      <c r="M24" s="226" t="n">
        <v>1</v>
      </c>
      <c r="N24" s="226" t="n">
        <v>6</v>
      </c>
      <c r="O24" s="226" t="n">
        <v>7</v>
      </c>
      <c r="P24" s="226" t="n">
        <v>3</v>
      </c>
      <c r="Q24" s="226" t="n">
        <v>0</v>
      </c>
      <c r="R24" s="728" t="n">
        <f aca="false">SUM(M24:Q24)</f>
        <v>17</v>
      </c>
      <c r="S24" s="226" t="n">
        <v>17</v>
      </c>
      <c r="T24" s="226" t="n">
        <v>4</v>
      </c>
      <c r="U24" s="226" t="n">
        <v>0</v>
      </c>
      <c r="V24" s="226" t="n">
        <v>2</v>
      </c>
      <c r="W24" s="228" t="n">
        <f aca="false">SUM(S24:V24)</f>
        <v>23</v>
      </c>
      <c r="X24" s="729" t="n">
        <f aca="false">SUM(W24,R24,L24)</f>
        <v>76</v>
      </c>
      <c r="Y24" s="236" t="n">
        <v>7</v>
      </c>
      <c r="Z24" s="237" t="n">
        <v>1</v>
      </c>
      <c r="AA24" s="228" t="n">
        <f aca="false">SUM(Y24:Z24)</f>
        <v>8</v>
      </c>
      <c r="AB24" s="231" t="n">
        <v>0</v>
      </c>
      <c r="AC24" s="231" t="n">
        <v>14</v>
      </c>
      <c r="AD24" s="231" t="n">
        <v>0</v>
      </c>
      <c r="AE24" s="231" t="n">
        <v>7</v>
      </c>
      <c r="AF24" s="731" t="n">
        <f aca="false">SUM(AB24:AE24)</f>
        <v>21</v>
      </c>
      <c r="AG24" s="225" t="n">
        <v>137</v>
      </c>
    </row>
    <row r="25" s="57" customFormat="true" ht="24.75" hidden="false" customHeight="true" outlineLevel="0" collapsed="false">
      <c r="B25" s="732" t="s">
        <v>15</v>
      </c>
      <c r="C25" s="733" t="n">
        <f aca="false">SUM(C14:C24)</f>
        <v>149</v>
      </c>
      <c r="D25" s="733" t="n">
        <f aca="false">SUM(D14:D24)</f>
        <v>353</v>
      </c>
      <c r="E25" s="733" t="n">
        <f aca="false">SUM(E14:E24)</f>
        <v>531</v>
      </c>
      <c r="F25" s="734" t="n">
        <f aca="false">SUM(F14:F24)</f>
        <v>1033</v>
      </c>
      <c r="G25" s="735" t="n">
        <f aca="false">SUM(G14:G24)</f>
        <v>88</v>
      </c>
      <c r="H25" s="735" t="n">
        <f aca="false">SUM(H14:H24)</f>
        <v>227</v>
      </c>
      <c r="I25" s="735" t="n">
        <f aca="false">SUM(I14:I24)</f>
        <v>117</v>
      </c>
      <c r="J25" s="735" t="n">
        <f aca="false">SUM(J14:J24)</f>
        <v>169</v>
      </c>
      <c r="K25" s="735" t="n">
        <f aca="false">SUM(K14:K24)</f>
        <v>66</v>
      </c>
      <c r="L25" s="736" t="n">
        <f aca="false">SUM(L14:L24)</f>
        <v>667</v>
      </c>
      <c r="M25" s="735" t="n">
        <f aca="false">SUM(M14:M24)</f>
        <v>35</v>
      </c>
      <c r="N25" s="735" t="n">
        <f aca="false">SUM(N14:N24)</f>
        <v>396</v>
      </c>
      <c r="O25" s="735" t="n">
        <f aca="false">SUM(O14:O24)</f>
        <v>205</v>
      </c>
      <c r="P25" s="735" t="n">
        <f aca="false">SUM(P14:P24)</f>
        <v>82</v>
      </c>
      <c r="Q25" s="735" t="n">
        <f aca="false">SUM(Q14:Q24)</f>
        <v>30</v>
      </c>
      <c r="R25" s="737" t="n">
        <f aca="false">SUM(R14:R24)</f>
        <v>748</v>
      </c>
      <c r="S25" s="735" t="n">
        <f aca="false">SUM(S14:S24)</f>
        <v>220</v>
      </c>
      <c r="T25" s="735" t="n">
        <f aca="false">SUM(T14:T24)</f>
        <v>16</v>
      </c>
      <c r="U25" s="735" t="n">
        <f aca="false">SUM(U14:U24)</f>
        <v>2</v>
      </c>
      <c r="V25" s="735" t="n">
        <f aca="false">SUM(V14:V24)</f>
        <v>29</v>
      </c>
      <c r="W25" s="735" t="n">
        <f aca="false">SUM(W14:W24)</f>
        <v>267</v>
      </c>
      <c r="X25" s="738" t="n">
        <f aca="false">SUM(X14:X24)</f>
        <v>1678</v>
      </c>
      <c r="Y25" s="739" t="n">
        <f aca="false">SUM(Y14:Y24)</f>
        <v>182</v>
      </c>
      <c r="Z25" s="739" t="n">
        <f aca="false">SUM(Z14:Z24)</f>
        <v>83</v>
      </c>
      <c r="AA25" s="735" t="n">
        <f aca="false">SUM(AA14:AA24)</f>
        <v>265</v>
      </c>
      <c r="AB25" s="735" t="n">
        <f aca="false">SUM(AB14:AB24)</f>
        <v>12</v>
      </c>
      <c r="AC25" s="735" t="n">
        <f aca="false">SUM(AC14:AC24)</f>
        <v>121</v>
      </c>
      <c r="AD25" s="735" t="n">
        <f aca="false">SUM(AD14:AD24)</f>
        <v>10</v>
      </c>
      <c r="AE25" s="735" t="n">
        <f aca="false">SUM(AE14:AE24)</f>
        <v>33</v>
      </c>
      <c r="AF25" s="738" t="n">
        <f aca="false">SUM(AF14:AF24)</f>
        <v>176</v>
      </c>
      <c r="AG25" s="740" t="n">
        <f aca="false">SUM(AG14:AG24)</f>
        <v>1116</v>
      </c>
    </row>
    <row r="26" customFormat="false" ht="27.75" hidden="false" customHeight="false" outlineLevel="0" collapsed="false">
      <c r="A26" s="57"/>
      <c r="B26" s="741" t="s">
        <v>48</v>
      </c>
      <c r="C26" s="742" t="n">
        <f aca="false">SUM(C25:E25)</f>
        <v>1033</v>
      </c>
      <c r="D26" s="742"/>
      <c r="E26" s="742"/>
      <c r="F26" s="742"/>
      <c r="G26" s="742" t="n">
        <f aca="false">SUM(G25:K25)</f>
        <v>667</v>
      </c>
      <c r="H26" s="742"/>
      <c r="I26" s="742"/>
      <c r="J26" s="742"/>
      <c r="K26" s="742"/>
      <c r="L26" s="742"/>
      <c r="M26" s="743" t="n">
        <f aca="false">SUM(M25:Q25)</f>
        <v>748</v>
      </c>
      <c r="N26" s="743"/>
      <c r="O26" s="743"/>
      <c r="P26" s="743"/>
      <c r="Q26" s="743"/>
      <c r="R26" s="743"/>
      <c r="S26" s="744" t="n">
        <f aca="false">SUM(S25:V25)</f>
        <v>267</v>
      </c>
      <c r="T26" s="744"/>
      <c r="U26" s="744"/>
      <c r="V26" s="744"/>
      <c r="W26" s="744"/>
      <c r="X26" s="743" t="n">
        <f aca="false">SUM(G26:W26)</f>
        <v>1682</v>
      </c>
      <c r="Y26" s="745" t="n">
        <f aca="false">SUM(Y25:Z25)</f>
        <v>265</v>
      </c>
      <c r="Z26" s="745"/>
      <c r="AA26" s="745"/>
      <c r="AB26" s="743" t="n">
        <f aca="false">SUM(AB25:AE25)</f>
        <v>176</v>
      </c>
      <c r="AC26" s="743"/>
      <c r="AD26" s="743"/>
      <c r="AE26" s="743"/>
      <c r="AF26" s="743"/>
      <c r="AG26" s="743" t="n">
        <f aca="false">SUM(AG25)</f>
        <v>1116</v>
      </c>
    </row>
    <row r="27" customFormat="false" ht="24" hidden="false" customHeight="false" outlineLevel="0" collapsed="false">
      <c r="A27" s="57"/>
      <c r="B27" s="248"/>
      <c r="C27" s="432"/>
      <c r="D27" s="432"/>
      <c r="E27" s="432"/>
      <c r="F27" s="433"/>
      <c r="G27" s="434"/>
      <c r="H27" s="434"/>
      <c r="I27" s="434"/>
      <c r="J27" s="434"/>
      <c r="K27" s="434"/>
      <c r="L27" s="432"/>
      <c r="M27" s="435"/>
      <c r="N27" s="435"/>
      <c r="O27" s="435"/>
      <c r="P27" s="84"/>
      <c r="Q27" s="435"/>
      <c r="R27" s="84"/>
    </row>
    <row r="28" customFormat="false" ht="27.75" hidden="false" customHeight="true" outlineLevel="0" collapsed="false">
      <c r="B28" s="255" t="s">
        <v>112</v>
      </c>
      <c r="C28" s="432"/>
      <c r="D28" s="432"/>
      <c r="E28" s="432" t="s">
        <v>6</v>
      </c>
      <c r="F28" s="433"/>
      <c r="G28" s="746" t="str">
        <f aca="false">B28</f>
        <v>MAY, 2016</v>
      </c>
      <c r="H28" s="746"/>
      <c r="I28" s="746"/>
      <c r="J28" s="746"/>
      <c r="K28" s="746"/>
      <c r="L28" s="432"/>
      <c r="M28" s="432" t="s">
        <v>6</v>
      </c>
      <c r="N28" s="432"/>
      <c r="O28" s="432"/>
      <c r="P28" s="433"/>
      <c r="Q28" s="437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4"/>
    </row>
    <row r="29" customFormat="false" ht="16.5" hidden="false" customHeight="false" outlineLevel="0" collapsed="false">
      <c r="B29" s="255"/>
      <c r="C29" s="435"/>
      <c r="D29" s="435"/>
      <c r="E29" s="435"/>
      <c r="F29" s="84"/>
      <c r="G29" s="435"/>
      <c r="H29" s="435"/>
      <c r="I29" s="435"/>
      <c r="J29" s="84"/>
      <c r="K29" s="435"/>
      <c r="L29" s="435"/>
      <c r="M29" s="435"/>
      <c r="N29" s="435"/>
      <c r="O29" s="435"/>
      <c r="P29" s="84"/>
      <c r="Q29" s="438"/>
      <c r="R29" s="0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9"/>
    </row>
    <row r="30" customFormat="false" ht="19.5" hidden="false" customHeight="true" outlineLevel="0" collapsed="false">
      <c r="B30" s="255"/>
      <c r="C30" s="439"/>
      <c r="D30" s="440"/>
      <c r="E30" s="440"/>
      <c r="F30" s="441"/>
      <c r="G30" s="440"/>
      <c r="H30" s="440"/>
      <c r="I30" s="440"/>
      <c r="J30" s="441"/>
      <c r="K30" s="440"/>
      <c r="L30" s="440"/>
      <c r="M30" s="440"/>
      <c r="N30" s="440"/>
      <c r="O30" s="440"/>
      <c r="P30" s="441"/>
      <c r="Q30" s="440"/>
      <c r="R30" s="442"/>
      <c r="S30" s="442"/>
      <c r="T30" s="442"/>
      <c r="U30" s="442"/>
      <c r="V30" s="442"/>
      <c r="W30" s="442"/>
      <c r="X30" s="442"/>
      <c r="Y30" s="442"/>
      <c r="Z30" s="442"/>
      <c r="AA30" s="442"/>
      <c r="AB30" s="442"/>
      <c r="AC30" s="442"/>
      <c r="AD30" s="442"/>
      <c r="AE30" s="442"/>
      <c r="AF30" s="442"/>
      <c r="AG30" s="443"/>
    </row>
    <row r="31" customFormat="false" ht="27.75" hidden="false" customHeight="false" outlineLevel="0" collapsed="false">
      <c r="B31" s="255"/>
      <c r="C31" s="747" t="n">
        <v>1048</v>
      </c>
      <c r="D31" s="747"/>
      <c r="E31" s="747"/>
      <c r="F31" s="741"/>
      <c r="G31" s="748" t="n">
        <v>640</v>
      </c>
      <c r="H31" s="748"/>
      <c r="I31" s="748"/>
      <c r="J31" s="748"/>
      <c r="K31" s="748"/>
      <c r="L31" s="748"/>
      <c r="M31" s="748" t="n">
        <v>696</v>
      </c>
      <c r="N31" s="748"/>
      <c r="O31" s="748"/>
      <c r="P31" s="748"/>
      <c r="Q31" s="748"/>
      <c r="R31" s="748"/>
      <c r="S31" s="743" t="n">
        <v>223</v>
      </c>
      <c r="T31" s="743"/>
      <c r="U31" s="743"/>
      <c r="V31" s="743"/>
      <c r="W31" s="743"/>
      <c r="X31" s="749" t="n">
        <v>1559</v>
      </c>
      <c r="Y31" s="743" t="n">
        <v>223</v>
      </c>
      <c r="Z31" s="743"/>
      <c r="AA31" s="743"/>
      <c r="AB31" s="743" t="n">
        <v>174</v>
      </c>
      <c r="AC31" s="743"/>
      <c r="AD31" s="743"/>
      <c r="AE31" s="743"/>
      <c r="AF31" s="743"/>
      <c r="AG31" s="749" t="n">
        <v>816</v>
      </c>
    </row>
    <row r="32" customFormat="false" ht="15" hidden="false" customHeight="false" outlineLevel="0" collapsed="false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0"/>
    </row>
    <row r="34" customFormat="false" ht="22.5" hidden="false" customHeight="true" outlineLevel="0" collapsed="false">
      <c r="R34" s="0"/>
    </row>
    <row r="35" customFormat="false" ht="15" hidden="false" customHeight="false" outlineLevel="0" collapsed="false">
      <c r="R35" s="0"/>
    </row>
    <row r="37" customFormat="false" ht="29.25" hidden="false" customHeight="true" outlineLevel="0" collapsed="false">
      <c r="B37" s="8"/>
      <c r="C37" s="750" t="s">
        <v>113</v>
      </c>
      <c r="D37" s="750"/>
      <c r="E37" s="750"/>
      <c r="F37" s="750"/>
      <c r="G37" s="750"/>
      <c r="H37" s="750"/>
      <c r="I37" s="750"/>
      <c r="J37" s="750"/>
      <c r="K37" s="750"/>
      <c r="L37" s="751"/>
      <c r="M37" s="751"/>
      <c r="N37" s="1" t="s">
        <v>6</v>
      </c>
      <c r="O37" s="1"/>
      <c r="P37" s="1"/>
      <c r="Q37" s="9"/>
      <c r="R37" s="0"/>
    </row>
    <row r="38" customFormat="false" ht="15.75" hidden="false" customHeight="false" outlineLevel="0" collapsed="false">
      <c r="B38" s="8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9"/>
      <c r="R38" s="0"/>
    </row>
    <row r="39" customFormat="false" ht="51.75" hidden="false" customHeight="false" outlineLevel="0" collapsed="false">
      <c r="B39" s="452" t="s">
        <v>52</v>
      </c>
      <c r="C39" s="752" t="s">
        <v>53</v>
      </c>
      <c r="D39" s="753" t="s">
        <v>54</v>
      </c>
      <c r="E39" s="753" t="s">
        <v>55</v>
      </c>
      <c r="F39" s="753" t="s">
        <v>56</v>
      </c>
      <c r="G39" s="753" t="s">
        <v>57</v>
      </c>
      <c r="H39" s="753" t="s">
        <v>58</v>
      </c>
      <c r="I39" s="753" t="s">
        <v>59</v>
      </c>
      <c r="J39" s="753" t="s">
        <v>60</v>
      </c>
      <c r="K39" s="753" t="s">
        <v>28</v>
      </c>
      <c r="L39" s="455" t="s">
        <v>61</v>
      </c>
      <c r="M39" s="456" t="s">
        <v>62</v>
      </c>
      <c r="N39" s="457" t="s">
        <v>63</v>
      </c>
      <c r="O39" s="457" t="s">
        <v>64</v>
      </c>
      <c r="P39" s="457" t="s">
        <v>65</v>
      </c>
      <c r="Q39" s="457" t="s">
        <v>66</v>
      </c>
      <c r="R39" s="457" t="s">
        <v>67</v>
      </c>
      <c r="S39" s="458" t="s">
        <v>68</v>
      </c>
      <c r="T39" s="459" t="s">
        <v>69</v>
      </c>
      <c r="U39" s="460" t="s">
        <v>70</v>
      </c>
    </row>
    <row r="40" customFormat="false" ht="27" hidden="false" customHeight="false" outlineLevel="0" collapsed="false">
      <c r="B40" s="754" t="s">
        <v>71</v>
      </c>
      <c r="C40" s="107" t="n">
        <v>2</v>
      </c>
      <c r="D40" s="755" t="n">
        <v>0</v>
      </c>
      <c r="E40" s="755" t="n">
        <v>0</v>
      </c>
      <c r="F40" s="755" t="n">
        <v>3</v>
      </c>
      <c r="G40" s="755" t="n">
        <v>2</v>
      </c>
      <c r="H40" s="755" t="n">
        <v>3</v>
      </c>
      <c r="I40" s="755" t="n">
        <v>1</v>
      </c>
      <c r="J40" s="755" t="n">
        <v>2</v>
      </c>
      <c r="K40" s="755" t="n">
        <v>0</v>
      </c>
      <c r="L40" s="756" t="n">
        <f aca="false">SUM(C40:K40)</f>
        <v>13</v>
      </c>
      <c r="M40" s="287" t="n">
        <v>0</v>
      </c>
      <c r="N40" s="288" t="n">
        <v>0</v>
      </c>
      <c r="O40" s="288" t="n">
        <v>0</v>
      </c>
      <c r="P40" s="288" t="n">
        <v>13</v>
      </c>
      <c r="Q40" s="288" t="n">
        <v>0</v>
      </c>
      <c r="R40" s="288" t="n">
        <v>0</v>
      </c>
      <c r="S40" s="289" t="n">
        <v>0</v>
      </c>
      <c r="T40" s="290" t="n">
        <v>0</v>
      </c>
      <c r="U40" s="291" t="n">
        <v>0</v>
      </c>
    </row>
    <row r="41" customFormat="false" ht="27" hidden="false" customHeight="false" outlineLevel="0" collapsed="false">
      <c r="B41" s="757" t="s">
        <v>44</v>
      </c>
      <c r="C41" s="758" t="n">
        <v>0</v>
      </c>
      <c r="D41" s="711" t="n">
        <v>0</v>
      </c>
      <c r="E41" s="711" t="n">
        <v>0</v>
      </c>
      <c r="F41" s="711" t="n">
        <v>0</v>
      </c>
      <c r="G41" s="711" t="n">
        <v>0</v>
      </c>
      <c r="H41" s="711" t="n">
        <v>0</v>
      </c>
      <c r="I41" s="711" t="n">
        <v>0</v>
      </c>
      <c r="J41" s="711" t="n">
        <v>0</v>
      </c>
      <c r="K41" s="711" t="n">
        <v>0</v>
      </c>
      <c r="L41" s="756" t="n">
        <f aca="false">SUM(C41:K41)</f>
        <v>0</v>
      </c>
      <c r="M41" s="295" t="n">
        <v>0</v>
      </c>
      <c r="N41" s="296" t="n">
        <v>0</v>
      </c>
      <c r="O41" s="296" t="n">
        <v>0</v>
      </c>
      <c r="P41" s="296" t="n">
        <v>0</v>
      </c>
      <c r="Q41" s="296" t="n">
        <v>0</v>
      </c>
      <c r="R41" s="296" t="n">
        <v>0</v>
      </c>
      <c r="S41" s="297" t="n">
        <v>0</v>
      </c>
      <c r="T41" s="298" t="n">
        <v>0</v>
      </c>
      <c r="U41" s="299" t="n">
        <v>0</v>
      </c>
    </row>
    <row r="42" customFormat="false" ht="27" hidden="false" customHeight="false" outlineLevel="0" collapsed="false">
      <c r="B42" s="757" t="s">
        <v>72</v>
      </c>
      <c r="C42" s="758" t="n">
        <v>0</v>
      </c>
      <c r="D42" s="711" t="n">
        <v>0</v>
      </c>
      <c r="E42" s="711" t="n">
        <v>0</v>
      </c>
      <c r="F42" s="711" t="n">
        <v>0</v>
      </c>
      <c r="G42" s="711" t="n">
        <v>0</v>
      </c>
      <c r="H42" s="711" t="n">
        <v>0</v>
      </c>
      <c r="I42" s="711" t="n">
        <v>0</v>
      </c>
      <c r="J42" s="711" t="n">
        <v>0</v>
      </c>
      <c r="K42" s="711" t="n">
        <v>0</v>
      </c>
      <c r="L42" s="756" t="n">
        <f aca="false">SUM(C42:K42)</f>
        <v>0</v>
      </c>
      <c r="M42" s="295" t="n">
        <v>0</v>
      </c>
      <c r="N42" s="296" t="n">
        <v>0</v>
      </c>
      <c r="O42" s="296" t="n">
        <v>0</v>
      </c>
      <c r="P42" s="296" t="n">
        <v>0</v>
      </c>
      <c r="Q42" s="296" t="n">
        <v>0</v>
      </c>
      <c r="R42" s="296" t="n">
        <v>0</v>
      </c>
      <c r="S42" s="297" t="n">
        <v>0</v>
      </c>
      <c r="T42" s="298" t="n">
        <v>0</v>
      </c>
      <c r="U42" s="299" t="n">
        <v>0</v>
      </c>
    </row>
    <row r="43" customFormat="false" ht="27" hidden="false" customHeight="false" outlineLevel="0" collapsed="false">
      <c r="B43" s="757" t="s">
        <v>73</v>
      </c>
      <c r="C43" s="758" t="n">
        <v>1</v>
      </c>
      <c r="D43" s="711" t="n">
        <v>0</v>
      </c>
      <c r="E43" s="711" t="n">
        <v>0</v>
      </c>
      <c r="F43" s="711" t="n">
        <v>0</v>
      </c>
      <c r="G43" s="711" t="n">
        <v>20</v>
      </c>
      <c r="H43" s="711" t="n">
        <v>3</v>
      </c>
      <c r="I43" s="711" t="n">
        <v>0</v>
      </c>
      <c r="J43" s="711" t="n">
        <v>2</v>
      </c>
      <c r="K43" s="711" t="n">
        <v>0</v>
      </c>
      <c r="L43" s="756" t="n">
        <f aca="false">SUM(C43:K43)</f>
        <v>26</v>
      </c>
      <c r="M43" s="295" t="n">
        <v>26</v>
      </c>
      <c r="N43" s="296" t="n">
        <v>26</v>
      </c>
      <c r="O43" s="296" t="n">
        <v>0</v>
      </c>
      <c r="P43" s="296" t="n">
        <v>0</v>
      </c>
      <c r="Q43" s="296" t="n">
        <v>0</v>
      </c>
      <c r="R43" s="296" t="n">
        <v>0</v>
      </c>
      <c r="S43" s="297" t="n">
        <v>0</v>
      </c>
      <c r="T43" s="298" t="n">
        <v>8052</v>
      </c>
      <c r="U43" s="299" t="n">
        <v>8052</v>
      </c>
    </row>
    <row r="44" customFormat="false" ht="22.5" hidden="false" customHeight="true" outlineLevel="0" collapsed="false">
      <c r="B44" s="757" t="s">
        <v>38</v>
      </c>
      <c r="C44" s="758" t="n">
        <v>0</v>
      </c>
      <c r="D44" s="711" t="n">
        <v>0</v>
      </c>
      <c r="E44" s="711" t="n">
        <v>0</v>
      </c>
      <c r="F44" s="711" t="n">
        <v>0</v>
      </c>
      <c r="G44" s="711" t="n">
        <v>0</v>
      </c>
      <c r="H44" s="711" t="n">
        <v>0</v>
      </c>
      <c r="I44" s="711" t="n">
        <v>0</v>
      </c>
      <c r="J44" s="711" t="n">
        <v>0</v>
      </c>
      <c r="K44" s="711" t="n">
        <v>3</v>
      </c>
      <c r="L44" s="756" t="n">
        <f aca="false">SUM(C44:K44)</f>
        <v>3</v>
      </c>
      <c r="M44" s="295" t="n">
        <v>1</v>
      </c>
      <c r="N44" s="296" t="n">
        <v>0</v>
      </c>
      <c r="O44" s="296" t="n">
        <v>1</v>
      </c>
      <c r="P44" s="296" t="n">
        <v>2</v>
      </c>
      <c r="Q44" s="296" t="n">
        <v>0</v>
      </c>
      <c r="R44" s="296" t="n">
        <v>0</v>
      </c>
      <c r="S44" s="297" t="n">
        <v>0</v>
      </c>
      <c r="T44" s="298" t="n">
        <v>0</v>
      </c>
      <c r="U44" s="299" t="n">
        <v>0</v>
      </c>
    </row>
    <row r="45" customFormat="false" ht="27" hidden="false" customHeight="false" outlineLevel="0" collapsed="false">
      <c r="B45" s="757" t="s">
        <v>39</v>
      </c>
      <c r="C45" s="758" t="n">
        <v>0</v>
      </c>
      <c r="D45" s="711" t="n">
        <v>0</v>
      </c>
      <c r="E45" s="711" t="n">
        <v>0</v>
      </c>
      <c r="F45" s="711" t="n">
        <v>0</v>
      </c>
      <c r="G45" s="711" t="n">
        <v>12</v>
      </c>
      <c r="H45" s="711" t="n">
        <v>23</v>
      </c>
      <c r="I45" s="711" t="n">
        <v>0</v>
      </c>
      <c r="J45" s="711" t="n">
        <v>0</v>
      </c>
      <c r="K45" s="711" t="n">
        <v>13</v>
      </c>
      <c r="L45" s="756" t="n">
        <f aca="false">SUM(C45:K45)</f>
        <v>48</v>
      </c>
      <c r="M45" s="295" t="n">
        <v>42</v>
      </c>
      <c r="N45" s="296" t="n">
        <v>29</v>
      </c>
      <c r="O45" s="296" t="n">
        <v>7</v>
      </c>
      <c r="P45" s="296" t="n">
        <v>6</v>
      </c>
      <c r="Q45" s="296" t="n">
        <v>6</v>
      </c>
      <c r="R45" s="296" t="n">
        <v>0</v>
      </c>
      <c r="S45" s="297" t="n">
        <v>0</v>
      </c>
      <c r="T45" s="298" t="n">
        <v>6020</v>
      </c>
      <c r="U45" s="299" t="n">
        <v>6020</v>
      </c>
    </row>
    <row r="46" customFormat="false" ht="27" hidden="false" customHeight="false" outlineLevel="0" collapsed="false">
      <c r="B46" s="757" t="s">
        <v>40</v>
      </c>
      <c r="C46" s="758" t="n">
        <v>3</v>
      </c>
      <c r="D46" s="711" t="n">
        <v>0</v>
      </c>
      <c r="E46" s="711" t="n">
        <v>0</v>
      </c>
      <c r="F46" s="711" t="n">
        <v>2</v>
      </c>
      <c r="G46" s="711" t="n">
        <v>1</v>
      </c>
      <c r="H46" s="711" t="n">
        <v>1</v>
      </c>
      <c r="I46" s="711" t="n">
        <v>0</v>
      </c>
      <c r="J46" s="711" t="n">
        <v>0</v>
      </c>
      <c r="K46" s="711" t="n">
        <v>24</v>
      </c>
      <c r="L46" s="756" t="n">
        <f aca="false">SUM(C46:K46)</f>
        <v>31</v>
      </c>
      <c r="M46" s="295" t="n">
        <v>22</v>
      </c>
      <c r="N46" s="296" t="n">
        <v>22</v>
      </c>
      <c r="O46" s="296" t="n">
        <v>0</v>
      </c>
      <c r="P46" s="296" t="n">
        <v>9</v>
      </c>
      <c r="Q46" s="296" t="n">
        <v>0</v>
      </c>
      <c r="R46" s="296" t="n">
        <v>0</v>
      </c>
      <c r="S46" s="297" t="n">
        <v>0</v>
      </c>
      <c r="T46" s="298" t="n">
        <v>18680</v>
      </c>
      <c r="U46" s="299" t="n">
        <v>18680</v>
      </c>
    </row>
    <row r="47" customFormat="false" ht="27" hidden="false" customHeight="false" outlineLevel="0" collapsed="false">
      <c r="B47" s="757" t="s">
        <v>43</v>
      </c>
      <c r="C47" s="758" t="n">
        <v>0</v>
      </c>
      <c r="D47" s="711" t="n">
        <v>0</v>
      </c>
      <c r="E47" s="711" t="n">
        <v>0</v>
      </c>
      <c r="F47" s="711" t="n">
        <v>0</v>
      </c>
      <c r="G47" s="711" t="n">
        <v>6</v>
      </c>
      <c r="H47" s="711" t="n">
        <v>7</v>
      </c>
      <c r="I47" s="711" t="n">
        <v>0</v>
      </c>
      <c r="J47" s="711" t="n">
        <v>0</v>
      </c>
      <c r="K47" s="711" t="n">
        <v>4</v>
      </c>
      <c r="L47" s="756" t="n">
        <f aca="false">SUM(C47:K47)</f>
        <v>17</v>
      </c>
      <c r="M47" s="295" t="n">
        <v>16</v>
      </c>
      <c r="N47" s="296" t="n">
        <v>11</v>
      </c>
      <c r="O47" s="296" t="n">
        <v>3</v>
      </c>
      <c r="P47" s="296" t="n">
        <v>1</v>
      </c>
      <c r="Q47" s="296" t="n">
        <v>2</v>
      </c>
      <c r="R47" s="296" t="n">
        <v>0</v>
      </c>
      <c r="S47" s="297" t="n">
        <v>0</v>
      </c>
      <c r="T47" s="298" t="n">
        <v>3600</v>
      </c>
      <c r="U47" s="299" t="n">
        <v>3600</v>
      </c>
    </row>
    <row r="48" customFormat="false" ht="27" hidden="false" customHeight="false" outlineLevel="0" collapsed="false">
      <c r="B48" s="757" t="s">
        <v>74</v>
      </c>
      <c r="C48" s="758" t="n">
        <v>4</v>
      </c>
      <c r="D48" s="711" t="n">
        <v>3</v>
      </c>
      <c r="E48" s="711" t="n">
        <v>1</v>
      </c>
      <c r="F48" s="711" t="n">
        <v>3</v>
      </c>
      <c r="G48" s="711" t="n">
        <v>0</v>
      </c>
      <c r="H48" s="711" t="n">
        <v>3</v>
      </c>
      <c r="I48" s="711" t="n">
        <v>0</v>
      </c>
      <c r="J48" s="711" t="n">
        <v>0</v>
      </c>
      <c r="K48" s="711" t="n">
        <v>3</v>
      </c>
      <c r="L48" s="756" t="n">
        <f aca="false">SUM(C48:K48)</f>
        <v>17</v>
      </c>
      <c r="M48" s="295" t="n">
        <v>17</v>
      </c>
      <c r="N48" s="296" t="n">
        <v>13</v>
      </c>
      <c r="O48" s="296" t="n">
        <v>1</v>
      </c>
      <c r="P48" s="296" t="n">
        <v>0</v>
      </c>
      <c r="Q48" s="296" t="n">
        <v>1</v>
      </c>
      <c r="R48" s="296" t="n">
        <v>0</v>
      </c>
      <c r="S48" s="297" t="n">
        <v>2</v>
      </c>
      <c r="T48" s="298" t="n">
        <v>4320</v>
      </c>
      <c r="U48" s="299" t="n">
        <v>4320</v>
      </c>
    </row>
    <row r="49" customFormat="false" ht="27" hidden="false" customHeight="false" outlineLevel="0" collapsed="false">
      <c r="B49" s="757" t="s">
        <v>42</v>
      </c>
      <c r="C49" s="758" t="n">
        <v>0</v>
      </c>
      <c r="D49" s="711" t="n">
        <v>0</v>
      </c>
      <c r="E49" s="711" t="n">
        <v>0</v>
      </c>
      <c r="F49" s="711" t="n">
        <v>1</v>
      </c>
      <c r="G49" s="711" t="n">
        <v>4</v>
      </c>
      <c r="H49" s="711" t="n">
        <v>8</v>
      </c>
      <c r="I49" s="711" t="n">
        <v>0</v>
      </c>
      <c r="J49" s="711" t="n">
        <v>0</v>
      </c>
      <c r="K49" s="711" t="n">
        <v>10</v>
      </c>
      <c r="L49" s="756" t="n">
        <f aca="false">SUM(C49:K49)</f>
        <v>23</v>
      </c>
      <c r="M49" s="295" t="n">
        <v>17</v>
      </c>
      <c r="N49" s="296" t="n">
        <v>17</v>
      </c>
      <c r="O49" s="296" t="n">
        <v>0</v>
      </c>
      <c r="P49" s="296" t="n">
        <v>6</v>
      </c>
      <c r="Q49" s="296" t="n">
        <v>0</v>
      </c>
      <c r="R49" s="296" t="n">
        <v>0</v>
      </c>
      <c r="S49" s="297" t="n">
        <v>0</v>
      </c>
      <c r="T49" s="298" t="n">
        <v>3540</v>
      </c>
      <c r="U49" s="299" t="n">
        <v>3540</v>
      </c>
    </row>
    <row r="50" customFormat="false" ht="27" hidden="false" customHeight="false" outlineLevel="0" collapsed="false">
      <c r="B50" s="759" t="s">
        <v>37</v>
      </c>
      <c r="C50" s="760" t="n">
        <v>0</v>
      </c>
      <c r="D50" s="761" t="n">
        <v>0</v>
      </c>
      <c r="E50" s="761" t="n">
        <v>4</v>
      </c>
      <c r="F50" s="761" t="n">
        <v>16</v>
      </c>
      <c r="G50" s="761" t="n">
        <v>47</v>
      </c>
      <c r="H50" s="761" t="n">
        <v>67</v>
      </c>
      <c r="I50" s="761" t="n">
        <v>15</v>
      </c>
      <c r="J50" s="761" t="n">
        <v>4</v>
      </c>
      <c r="K50" s="761" t="n">
        <v>43</v>
      </c>
      <c r="L50" s="762" t="n">
        <f aca="false">SUM(C50:K50)</f>
        <v>196</v>
      </c>
      <c r="M50" s="304" t="n">
        <v>185</v>
      </c>
      <c r="N50" s="305" t="n">
        <v>154</v>
      </c>
      <c r="O50" s="305" t="n">
        <v>16</v>
      </c>
      <c r="P50" s="305" t="n">
        <v>11</v>
      </c>
      <c r="Q50" s="305" t="n">
        <v>15</v>
      </c>
      <c r="R50" s="305" t="n">
        <v>0</v>
      </c>
      <c r="S50" s="306" t="n">
        <v>0</v>
      </c>
      <c r="T50" s="307" t="n">
        <v>115560</v>
      </c>
      <c r="U50" s="308" t="n">
        <v>112500</v>
      </c>
    </row>
    <row r="51" customFormat="false" ht="23.25" hidden="false" customHeight="false" outlineLevel="0" collapsed="false">
      <c r="B51" s="763" t="s">
        <v>15</v>
      </c>
      <c r="C51" s="764" t="n">
        <f aca="false">SUM(C40:C50)</f>
        <v>10</v>
      </c>
      <c r="D51" s="764" t="n">
        <f aca="false">SUM(D40:D50)</f>
        <v>3</v>
      </c>
      <c r="E51" s="764" t="n">
        <f aca="false">SUM(E40:E50)</f>
        <v>5</v>
      </c>
      <c r="F51" s="764" t="n">
        <f aca="false">SUM(F40:F50)</f>
        <v>25</v>
      </c>
      <c r="G51" s="764" t="n">
        <f aca="false">SUM(G40:G50)</f>
        <v>92</v>
      </c>
      <c r="H51" s="764" t="n">
        <f aca="false">SUM(H40:H50)</f>
        <v>115</v>
      </c>
      <c r="I51" s="764" t="n">
        <f aca="false">SUM(I40:I50)</f>
        <v>16</v>
      </c>
      <c r="J51" s="764" t="n">
        <f aca="false">SUM(J40:J50)</f>
        <v>8</v>
      </c>
      <c r="K51" s="764" t="n">
        <f aca="false">SUM(K40:K50)</f>
        <v>100</v>
      </c>
      <c r="L51" s="764" t="n">
        <f aca="false">SUM(L40:L50)</f>
        <v>374</v>
      </c>
      <c r="M51" s="764" t="n">
        <f aca="false">SUM(M40:M50)</f>
        <v>326</v>
      </c>
      <c r="N51" s="764" t="n">
        <f aca="false">SUM(N40:N50)</f>
        <v>272</v>
      </c>
      <c r="O51" s="764" t="n">
        <f aca="false">SUM(O40:O50)</f>
        <v>28</v>
      </c>
      <c r="P51" s="764" t="n">
        <f aca="false">SUM(P40:P50)</f>
        <v>48</v>
      </c>
      <c r="Q51" s="764" t="n">
        <f aca="false">SUM(Q40:Q50)</f>
        <v>24</v>
      </c>
      <c r="R51" s="764" t="n">
        <f aca="false">SUM(R40:R50)</f>
        <v>0</v>
      </c>
      <c r="S51" s="764" t="n">
        <f aca="false">SUM(S40:S50)</f>
        <v>2</v>
      </c>
      <c r="T51" s="764" t="n">
        <f aca="false">SUM(T40:T50)</f>
        <v>159772</v>
      </c>
      <c r="U51" s="764" t="n">
        <f aca="false">SUM(U40:U50)</f>
        <v>156712</v>
      </c>
    </row>
    <row r="52" customFormat="false" ht="15" hidden="false" customHeight="false" outlineLevel="0" collapsed="false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S52" s="1"/>
      <c r="T52" s="1"/>
      <c r="U52" s="1"/>
    </row>
    <row r="53" customFormat="false" ht="15" hidden="false" customHeight="false" outlineLevel="0" collapsed="false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S53" s="1"/>
      <c r="T53" s="1"/>
      <c r="U53" s="1"/>
    </row>
    <row r="54" s="1" customFormat="true" ht="18.75" hidden="false" customHeight="false" outlineLevel="0" collapsed="false">
      <c r="B54" s="116"/>
      <c r="C54" s="116"/>
      <c r="D54" s="116"/>
      <c r="E54" s="116"/>
      <c r="F54" s="116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</row>
    <row r="55" s="1" customFormat="true" ht="15" hidden="false" customHeight="false" outlineLevel="0" collapsed="false">
      <c r="B55" s="84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</row>
    <row r="56" s="1" customFormat="true" ht="15" hidden="false" customHeight="false" outlineLevel="0" collapsed="false">
      <c r="B56" s="0"/>
      <c r="C56" s="0"/>
      <c r="D56" s="0"/>
      <c r="E56" s="0"/>
      <c r="F56" s="0"/>
      <c r="G56" s="0"/>
      <c r="H56" s="0"/>
      <c r="I56" s="0"/>
      <c r="J56" s="0"/>
      <c r="K56" s="0"/>
      <c r="L56" s="0"/>
      <c r="M56" s="0"/>
      <c r="N56" s="0"/>
      <c r="O56" s="0"/>
      <c r="P56" s="0"/>
      <c r="Q56" s="0"/>
    </row>
    <row r="57" customFormat="false" ht="15" hidden="false" customHeight="true" outlineLevel="0" collapsed="false">
      <c r="B57" s="765" t="s">
        <v>75</v>
      </c>
      <c r="C57" s="765"/>
      <c r="D57" s="765"/>
      <c r="E57" s="765"/>
      <c r="F57" s="765"/>
      <c r="G57" s="765"/>
      <c r="H57" s="765"/>
      <c r="I57" s="765"/>
      <c r="J57" s="765"/>
      <c r="K57" s="765"/>
      <c r="L57" s="765"/>
      <c r="M57" s="765"/>
      <c r="N57" s="765"/>
      <c r="O57" s="765"/>
      <c r="P57" s="765"/>
      <c r="Q57" s="765"/>
      <c r="R57" s="0"/>
    </row>
    <row r="58" customFormat="false" ht="15" hidden="false" customHeight="false" outlineLevel="0" collapsed="false">
      <c r="B58" s="765"/>
      <c r="C58" s="765"/>
      <c r="D58" s="765"/>
      <c r="E58" s="765"/>
      <c r="F58" s="765"/>
      <c r="G58" s="765"/>
      <c r="H58" s="765"/>
      <c r="I58" s="765"/>
      <c r="J58" s="765"/>
      <c r="K58" s="765"/>
      <c r="L58" s="765"/>
      <c r="M58" s="765"/>
      <c r="N58" s="765"/>
      <c r="O58" s="765"/>
      <c r="P58" s="765"/>
      <c r="Q58" s="765"/>
      <c r="R58" s="0"/>
    </row>
    <row r="59" customFormat="false" ht="15.75" hidden="false" customHeight="false" outlineLevel="0" collapsed="false">
      <c r="B59" s="765"/>
      <c r="C59" s="765"/>
      <c r="D59" s="765"/>
      <c r="E59" s="765"/>
      <c r="F59" s="765"/>
      <c r="G59" s="765"/>
      <c r="H59" s="765"/>
      <c r="I59" s="765"/>
      <c r="J59" s="765"/>
      <c r="K59" s="765"/>
      <c r="L59" s="765"/>
      <c r="M59" s="765"/>
      <c r="N59" s="765"/>
      <c r="O59" s="765"/>
      <c r="P59" s="765"/>
      <c r="Q59" s="765"/>
      <c r="R59" s="0"/>
    </row>
    <row r="60" customFormat="false" ht="15.75" hidden="false" customHeight="false" outlineLevel="0" collapsed="false">
      <c r="B60" s="8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9"/>
      <c r="R60" s="0"/>
    </row>
    <row r="61" customFormat="false" ht="24" hidden="false" customHeight="false" outlineLevel="0" collapsed="false">
      <c r="B61" s="720" t="s">
        <v>4</v>
      </c>
      <c r="C61" s="720"/>
      <c r="D61" s="721" t="str">
        <f aca="false">D8</f>
        <v>MAY, 2017</v>
      </c>
      <c r="E61" s="721"/>
      <c r="F61" s="721"/>
      <c r="G61" s="721"/>
      <c r="H61" s="1"/>
      <c r="I61" s="1"/>
      <c r="J61" s="1"/>
      <c r="K61" s="1"/>
      <c r="L61" s="1"/>
      <c r="M61" s="1"/>
      <c r="N61" s="1"/>
      <c r="O61" s="1"/>
      <c r="P61" s="1"/>
      <c r="Q61" s="9"/>
      <c r="R61" s="0"/>
    </row>
    <row r="62" customFormat="false" ht="15.75" hidden="false" customHeight="false" outlineLevel="0" collapsed="false">
      <c r="B62" s="8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9"/>
      <c r="R62" s="0"/>
    </row>
    <row r="63" customFormat="false" ht="15.75" hidden="false" customHeight="true" outlineLevel="0" collapsed="false">
      <c r="B63" s="17" t="s">
        <v>76</v>
      </c>
      <c r="C63" s="24" t="s">
        <v>8</v>
      </c>
      <c r="D63" s="24"/>
      <c r="E63" s="24"/>
      <c r="F63" s="24"/>
      <c r="G63" s="90" t="s">
        <v>9</v>
      </c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24" t="s">
        <v>10</v>
      </c>
      <c r="Z63" s="24"/>
      <c r="AA63" s="24"/>
      <c r="AB63" s="24" t="s">
        <v>11</v>
      </c>
      <c r="AC63" s="24"/>
      <c r="AD63" s="24"/>
      <c r="AE63" s="24"/>
      <c r="AF63" s="24"/>
      <c r="AG63" s="390" t="s">
        <v>12</v>
      </c>
    </row>
    <row r="64" customFormat="false" ht="15.75" hidden="false" customHeight="true" outlineLevel="0" collapsed="false">
      <c r="B64" s="17"/>
      <c r="C64" s="24"/>
      <c r="D64" s="24"/>
      <c r="E64" s="24"/>
      <c r="F64" s="24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24"/>
      <c r="Z64" s="24"/>
      <c r="AA64" s="24"/>
      <c r="AB64" s="24" t="s">
        <v>13</v>
      </c>
      <c r="AC64" s="24"/>
      <c r="AD64" s="24" t="s">
        <v>14</v>
      </c>
      <c r="AE64" s="24"/>
      <c r="AF64" s="90" t="s">
        <v>15</v>
      </c>
      <c r="AG64" s="390"/>
    </row>
    <row r="65" customFormat="false" ht="15.75" hidden="false" customHeight="true" outlineLevel="0" collapsed="false">
      <c r="B65" s="17"/>
      <c r="C65" s="90" t="s">
        <v>16</v>
      </c>
      <c r="D65" s="90" t="s">
        <v>17</v>
      </c>
      <c r="E65" s="91" t="s">
        <v>18</v>
      </c>
      <c r="F65" s="24" t="s">
        <v>15</v>
      </c>
      <c r="G65" s="24" t="s">
        <v>19</v>
      </c>
      <c r="H65" s="24"/>
      <c r="I65" s="24"/>
      <c r="J65" s="24"/>
      <c r="K65" s="24"/>
      <c r="L65" s="24"/>
      <c r="M65" s="24" t="s">
        <v>20</v>
      </c>
      <c r="N65" s="24"/>
      <c r="O65" s="24"/>
      <c r="P65" s="24"/>
      <c r="Q65" s="24"/>
      <c r="R65" s="24"/>
      <c r="S65" s="24" t="s">
        <v>21</v>
      </c>
      <c r="T65" s="24"/>
      <c r="U65" s="24"/>
      <c r="V65" s="24"/>
      <c r="W65" s="24"/>
      <c r="X65" s="24" t="s">
        <v>15</v>
      </c>
      <c r="Y65" s="24"/>
      <c r="Z65" s="24"/>
      <c r="AA65" s="24"/>
      <c r="AB65" s="394" t="s">
        <v>22</v>
      </c>
      <c r="AC65" s="394" t="s">
        <v>23</v>
      </c>
      <c r="AD65" s="394" t="s">
        <v>22</v>
      </c>
      <c r="AE65" s="474" t="s">
        <v>23</v>
      </c>
      <c r="AF65" s="90"/>
      <c r="AG65" s="390"/>
    </row>
    <row r="66" customFormat="false" ht="15.75" hidden="false" customHeight="false" outlineLevel="0" collapsed="false">
      <c r="B66" s="17"/>
      <c r="C66" s="90"/>
      <c r="D66" s="90"/>
      <c r="E66" s="91"/>
      <c r="F66" s="24"/>
      <c r="G66" s="475" t="s">
        <v>24</v>
      </c>
      <c r="H66" s="475" t="s">
        <v>25</v>
      </c>
      <c r="I66" s="475" t="s">
        <v>26</v>
      </c>
      <c r="J66" s="475" t="s">
        <v>27</v>
      </c>
      <c r="K66" s="475" t="s">
        <v>28</v>
      </c>
      <c r="L66" s="476" t="s">
        <v>15</v>
      </c>
      <c r="M66" s="475" t="s">
        <v>25</v>
      </c>
      <c r="N66" s="477" t="s">
        <v>29</v>
      </c>
      <c r="O66" s="475" t="s">
        <v>30</v>
      </c>
      <c r="P66" s="475" t="s">
        <v>26</v>
      </c>
      <c r="Q66" s="477" t="s">
        <v>31</v>
      </c>
      <c r="R66" s="478" t="s">
        <v>15</v>
      </c>
      <c r="S66" s="475" t="s">
        <v>21</v>
      </c>
      <c r="T66" s="477" t="s">
        <v>32</v>
      </c>
      <c r="U66" s="478" t="s">
        <v>33</v>
      </c>
      <c r="V66" s="478" t="s">
        <v>34</v>
      </c>
      <c r="W66" s="477" t="s">
        <v>15</v>
      </c>
      <c r="X66" s="24"/>
      <c r="Y66" s="394" t="s">
        <v>35</v>
      </c>
      <c r="Z66" s="474" t="s">
        <v>36</v>
      </c>
      <c r="AA66" s="394" t="s">
        <v>15</v>
      </c>
      <c r="AB66" s="394"/>
      <c r="AC66" s="394"/>
      <c r="AD66" s="394"/>
      <c r="AE66" s="474"/>
      <c r="AF66" s="90"/>
      <c r="AG66" s="390"/>
    </row>
    <row r="67" customFormat="false" ht="24" hidden="false" customHeight="false" outlineLevel="0" collapsed="false">
      <c r="B67" s="480" t="s">
        <v>77</v>
      </c>
      <c r="C67" s="766" t="n">
        <v>3</v>
      </c>
      <c r="D67" s="767" t="n">
        <v>26</v>
      </c>
      <c r="E67" s="768" t="n">
        <v>24</v>
      </c>
      <c r="F67" s="769" t="n">
        <f aca="false">SUM(C67:E67)</f>
        <v>53</v>
      </c>
      <c r="G67" s="766" t="n">
        <v>3</v>
      </c>
      <c r="H67" s="767" t="n">
        <v>23</v>
      </c>
      <c r="I67" s="767" t="n">
        <v>8</v>
      </c>
      <c r="J67" s="767" t="n">
        <v>8</v>
      </c>
      <c r="K67" s="768" t="n">
        <v>0</v>
      </c>
      <c r="L67" s="770" t="n">
        <f aca="false">SUM(G67:K67)</f>
        <v>42</v>
      </c>
      <c r="M67" s="771" t="n">
        <v>1</v>
      </c>
      <c r="N67" s="772" t="n">
        <v>30</v>
      </c>
      <c r="O67" s="772" t="n">
        <v>20</v>
      </c>
      <c r="P67" s="772" t="n">
        <v>2</v>
      </c>
      <c r="Q67" s="773" t="n">
        <v>1</v>
      </c>
      <c r="R67" s="774" t="n">
        <f aca="false">SUM(M67:Q67)</f>
        <v>54</v>
      </c>
      <c r="S67" s="771" t="n">
        <v>6</v>
      </c>
      <c r="T67" s="772" t="n">
        <v>0</v>
      </c>
      <c r="U67" s="772" t="n">
        <v>0</v>
      </c>
      <c r="V67" s="773" t="n">
        <v>0</v>
      </c>
      <c r="W67" s="773" t="n">
        <f aca="false">SUM(S67:V67)</f>
        <v>6</v>
      </c>
      <c r="X67" s="769" t="n">
        <f aca="false">SUM(W67,R67,L67)</f>
        <v>102</v>
      </c>
      <c r="Y67" s="775" t="n">
        <v>13</v>
      </c>
      <c r="Z67" s="776" t="n">
        <v>3</v>
      </c>
      <c r="AA67" s="777" t="n">
        <f aca="false">SUM(Y67:Z67)</f>
        <v>16</v>
      </c>
      <c r="AB67" s="771" t="n">
        <v>0</v>
      </c>
      <c r="AC67" s="772" t="n">
        <v>3</v>
      </c>
      <c r="AD67" s="772" t="n">
        <v>0</v>
      </c>
      <c r="AE67" s="773" t="n">
        <v>0</v>
      </c>
      <c r="AF67" s="778" t="n">
        <f aca="false">SUM(AB67:AE67)</f>
        <v>3</v>
      </c>
      <c r="AG67" s="779" t="n">
        <v>31</v>
      </c>
    </row>
    <row r="68" customFormat="false" ht="24" hidden="false" customHeight="false" outlineLevel="0" collapsed="false">
      <c r="B68" s="498" t="s">
        <v>78</v>
      </c>
      <c r="C68" s="780" t="n">
        <v>0</v>
      </c>
      <c r="D68" s="781" t="n">
        <v>5</v>
      </c>
      <c r="E68" s="782" t="n">
        <v>13</v>
      </c>
      <c r="F68" s="769" t="n">
        <f aca="false">SUM(C68:E68)</f>
        <v>18</v>
      </c>
      <c r="G68" s="780" t="n">
        <v>1</v>
      </c>
      <c r="H68" s="781" t="n">
        <v>2</v>
      </c>
      <c r="I68" s="781" t="n">
        <v>0</v>
      </c>
      <c r="J68" s="781" t="n">
        <v>3</v>
      </c>
      <c r="K68" s="782" t="n">
        <v>0</v>
      </c>
      <c r="L68" s="770" t="n">
        <f aca="false">SUM(G68:K68)</f>
        <v>6</v>
      </c>
      <c r="M68" s="783" t="n">
        <v>0</v>
      </c>
      <c r="N68" s="784" t="n">
        <v>9</v>
      </c>
      <c r="O68" s="784" t="n">
        <v>4</v>
      </c>
      <c r="P68" s="784" t="n">
        <v>0</v>
      </c>
      <c r="Q68" s="785" t="n">
        <v>0</v>
      </c>
      <c r="R68" s="774" t="n">
        <f aca="false">SUM(M68:Q68)</f>
        <v>13</v>
      </c>
      <c r="S68" s="783" t="n">
        <v>6</v>
      </c>
      <c r="T68" s="784" t="n">
        <v>1</v>
      </c>
      <c r="U68" s="784" t="n">
        <v>0</v>
      </c>
      <c r="V68" s="785" t="n">
        <v>0</v>
      </c>
      <c r="W68" s="785" t="n">
        <f aca="false">SUM(S68:V68)</f>
        <v>7</v>
      </c>
      <c r="X68" s="778" t="n">
        <f aca="false">SUM(W68,R68,L68)</f>
        <v>26</v>
      </c>
      <c r="Y68" s="786" t="n">
        <v>10</v>
      </c>
      <c r="Z68" s="787" t="n">
        <v>0</v>
      </c>
      <c r="AA68" s="777" t="n">
        <f aca="false">SUM(Y68:Z68)</f>
        <v>10</v>
      </c>
      <c r="AB68" s="783" t="n">
        <v>0</v>
      </c>
      <c r="AC68" s="784" t="n">
        <v>0</v>
      </c>
      <c r="AD68" s="784" t="n">
        <v>0</v>
      </c>
      <c r="AE68" s="785" t="n">
        <v>0</v>
      </c>
      <c r="AF68" s="778" t="n">
        <f aca="false">SUM(AB68:AE68)</f>
        <v>0</v>
      </c>
      <c r="AG68" s="788" t="n">
        <v>15</v>
      </c>
    </row>
    <row r="69" customFormat="false" ht="24" hidden="false" customHeight="false" outlineLevel="0" collapsed="false">
      <c r="B69" s="498" t="s">
        <v>79</v>
      </c>
      <c r="C69" s="780" t="n">
        <v>0</v>
      </c>
      <c r="D69" s="781" t="n">
        <v>3</v>
      </c>
      <c r="E69" s="782" t="n">
        <v>16</v>
      </c>
      <c r="F69" s="769" t="n">
        <f aca="false">SUM(C69:E69)</f>
        <v>19</v>
      </c>
      <c r="G69" s="780" t="n">
        <v>3</v>
      </c>
      <c r="H69" s="781" t="n">
        <v>1</v>
      </c>
      <c r="I69" s="781" t="n">
        <v>2</v>
      </c>
      <c r="J69" s="781" t="n">
        <v>4</v>
      </c>
      <c r="K69" s="782" t="n">
        <v>0</v>
      </c>
      <c r="L69" s="770" t="n">
        <f aca="false">SUM(G69:K69)</f>
        <v>10</v>
      </c>
      <c r="M69" s="783" t="n">
        <v>0</v>
      </c>
      <c r="N69" s="784" t="n">
        <v>13</v>
      </c>
      <c r="O69" s="784" t="n">
        <v>5</v>
      </c>
      <c r="P69" s="784" t="n">
        <v>0</v>
      </c>
      <c r="Q69" s="785" t="n">
        <v>0</v>
      </c>
      <c r="R69" s="774" t="n">
        <f aca="false">SUM(M69:Q69)</f>
        <v>18</v>
      </c>
      <c r="S69" s="783" t="n">
        <v>2</v>
      </c>
      <c r="T69" s="784" t="n">
        <v>0</v>
      </c>
      <c r="U69" s="784" t="n">
        <v>0</v>
      </c>
      <c r="V69" s="785" t="n">
        <v>0</v>
      </c>
      <c r="W69" s="785" t="n">
        <f aca="false">SUM(S69:V69)</f>
        <v>2</v>
      </c>
      <c r="X69" s="778" t="n">
        <f aca="false">SUM(W69,R69,L69)</f>
        <v>30</v>
      </c>
      <c r="Y69" s="786" t="n">
        <v>0</v>
      </c>
      <c r="Z69" s="787" t="n">
        <v>0</v>
      </c>
      <c r="AA69" s="777" t="n">
        <f aca="false">SUM(Y69:Z69)</f>
        <v>0</v>
      </c>
      <c r="AB69" s="783" t="n">
        <v>0</v>
      </c>
      <c r="AC69" s="784" t="n">
        <v>0</v>
      </c>
      <c r="AD69" s="784" t="n">
        <v>0</v>
      </c>
      <c r="AE69" s="785" t="n">
        <v>0</v>
      </c>
      <c r="AF69" s="778" t="n">
        <f aca="false">SUM(AB69:AE69)</f>
        <v>0</v>
      </c>
      <c r="AG69" s="788" t="n">
        <v>3</v>
      </c>
    </row>
    <row r="70" customFormat="false" ht="24" hidden="false" customHeight="false" outlineLevel="0" collapsed="false">
      <c r="B70" s="498" t="s">
        <v>80</v>
      </c>
      <c r="C70" s="780" t="n">
        <v>0</v>
      </c>
      <c r="D70" s="781" t="n">
        <v>13</v>
      </c>
      <c r="E70" s="782" t="n">
        <v>4</v>
      </c>
      <c r="F70" s="769" t="n">
        <f aca="false">SUM(C70:E70)</f>
        <v>17</v>
      </c>
      <c r="G70" s="780" t="n">
        <v>2</v>
      </c>
      <c r="H70" s="781" t="n">
        <v>4</v>
      </c>
      <c r="I70" s="781" t="n">
        <v>0</v>
      </c>
      <c r="J70" s="781" t="n">
        <v>4</v>
      </c>
      <c r="K70" s="782" t="n">
        <v>0</v>
      </c>
      <c r="L70" s="770" t="n">
        <f aca="false">SUM(G70:K70)</f>
        <v>10</v>
      </c>
      <c r="M70" s="783" t="n">
        <v>0</v>
      </c>
      <c r="N70" s="784" t="n">
        <v>8</v>
      </c>
      <c r="O70" s="784" t="n">
        <v>3</v>
      </c>
      <c r="P70" s="784" t="n">
        <v>1</v>
      </c>
      <c r="Q70" s="785" t="n">
        <v>1</v>
      </c>
      <c r="R70" s="774" t="n">
        <f aca="false">SUM(M70:Q70)</f>
        <v>13</v>
      </c>
      <c r="S70" s="783" t="n">
        <v>1</v>
      </c>
      <c r="T70" s="784" t="n">
        <v>0</v>
      </c>
      <c r="U70" s="784" t="n">
        <v>0</v>
      </c>
      <c r="V70" s="785" t="n">
        <v>0</v>
      </c>
      <c r="W70" s="785" t="n">
        <f aca="false">SUM(S70:V70)</f>
        <v>1</v>
      </c>
      <c r="X70" s="778" t="n">
        <f aca="false">SUM(W70,R70,L70)</f>
        <v>24</v>
      </c>
      <c r="Y70" s="786" t="n">
        <v>1</v>
      </c>
      <c r="Z70" s="787" t="n">
        <v>0</v>
      </c>
      <c r="AA70" s="777" t="n">
        <f aca="false">SUM(Y70:Z70)</f>
        <v>1</v>
      </c>
      <c r="AB70" s="783" t="n">
        <v>0</v>
      </c>
      <c r="AC70" s="784" t="n">
        <v>0</v>
      </c>
      <c r="AD70" s="784" t="n">
        <v>0</v>
      </c>
      <c r="AE70" s="785" t="n">
        <v>0</v>
      </c>
      <c r="AF70" s="778" t="n">
        <f aca="false">SUM(AB70:AE70)</f>
        <v>0</v>
      </c>
      <c r="AG70" s="788" t="n">
        <v>36</v>
      </c>
    </row>
    <row r="71" customFormat="false" ht="24" hidden="false" customHeight="false" outlineLevel="0" collapsed="false">
      <c r="B71" s="498" t="s">
        <v>81</v>
      </c>
      <c r="C71" s="780" t="n">
        <v>2</v>
      </c>
      <c r="D71" s="781" t="n">
        <v>1</v>
      </c>
      <c r="E71" s="782" t="n">
        <v>19</v>
      </c>
      <c r="F71" s="769" t="n">
        <f aca="false">SUM(C71:E71)</f>
        <v>22</v>
      </c>
      <c r="G71" s="780" t="n">
        <v>2</v>
      </c>
      <c r="H71" s="781" t="n">
        <v>11</v>
      </c>
      <c r="I71" s="781" t="n">
        <v>0</v>
      </c>
      <c r="J71" s="781" t="n">
        <v>3</v>
      </c>
      <c r="K71" s="782" t="n">
        <v>0</v>
      </c>
      <c r="L71" s="770" t="n">
        <f aca="false">SUM(G71:K71)</f>
        <v>16</v>
      </c>
      <c r="M71" s="783" t="n">
        <v>0</v>
      </c>
      <c r="N71" s="784" t="n">
        <v>8</v>
      </c>
      <c r="O71" s="784" t="n">
        <v>1</v>
      </c>
      <c r="P71" s="784" t="n">
        <v>1</v>
      </c>
      <c r="Q71" s="785" t="n">
        <v>0</v>
      </c>
      <c r="R71" s="774" t="n">
        <f aca="false">SUM(M71:Q71)</f>
        <v>10</v>
      </c>
      <c r="S71" s="783" t="n">
        <v>7</v>
      </c>
      <c r="T71" s="784" t="n">
        <v>0</v>
      </c>
      <c r="U71" s="784" t="n">
        <v>0</v>
      </c>
      <c r="V71" s="785" t="n">
        <v>0</v>
      </c>
      <c r="W71" s="785" t="n">
        <f aca="false">SUM(S71:V71)</f>
        <v>7</v>
      </c>
      <c r="X71" s="778" t="n">
        <f aca="false">SUM(W71,R71,L71)</f>
        <v>33</v>
      </c>
      <c r="Y71" s="786" t="n">
        <v>7</v>
      </c>
      <c r="Z71" s="787" t="n">
        <v>5</v>
      </c>
      <c r="AA71" s="777" t="n">
        <f aca="false">SUM(Y71:Z71)</f>
        <v>12</v>
      </c>
      <c r="AB71" s="783" t="n">
        <v>0</v>
      </c>
      <c r="AC71" s="784" t="n">
        <v>3</v>
      </c>
      <c r="AD71" s="784" t="n">
        <v>0</v>
      </c>
      <c r="AE71" s="785" t="n">
        <v>2</v>
      </c>
      <c r="AF71" s="778" t="n">
        <f aca="false">SUM(AB71:AE71)</f>
        <v>5</v>
      </c>
      <c r="AG71" s="788" t="n">
        <v>24</v>
      </c>
    </row>
    <row r="72" customFormat="false" ht="24" hidden="false" customHeight="false" outlineLevel="0" collapsed="false">
      <c r="B72" s="498" t="s">
        <v>82</v>
      </c>
      <c r="C72" s="780" t="n">
        <v>0</v>
      </c>
      <c r="D72" s="781" t="n">
        <v>1</v>
      </c>
      <c r="E72" s="782" t="n">
        <v>16</v>
      </c>
      <c r="F72" s="769" t="n">
        <f aca="false">SUM(C72:E72)</f>
        <v>17</v>
      </c>
      <c r="G72" s="780" t="n">
        <v>0</v>
      </c>
      <c r="H72" s="781" t="n">
        <v>7</v>
      </c>
      <c r="I72" s="781" t="n">
        <v>0</v>
      </c>
      <c r="J72" s="781" t="n">
        <v>2</v>
      </c>
      <c r="K72" s="782" t="n">
        <v>0</v>
      </c>
      <c r="L72" s="770" t="n">
        <f aca="false">SUM(G72:K72)</f>
        <v>9</v>
      </c>
      <c r="M72" s="783" t="n">
        <v>1</v>
      </c>
      <c r="N72" s="784" t="n">
        <v>4</v>
      </c>
      <c r="O72" s="784" t="n">
        <v>9</v>
      </c>
      <c r="P72" s="784" t="n">
        <v>2</v>
      </c>
      <c r="Q72" s="785" t="n">
        <v>1</v>
      </c>
      <c r="R72" s="774" t="n">
        <f aca="false">SUM(M72:Q72)</f>
        <v>17</v>
      </c>
      <c r="S72" s="783" t="n">
        <v>3</v>
      </c>
      <c r="T72" s="784" t="n">
        <v>0</v>
      </c>
      <c r="U72" s="784" t="n">
        <v>0</v>
      </c>
      <c r="V72" s="785" t="n">
        <v>0</v>
      </c>
      <c r="W72" s="785" t="n">
        <f aca="false">SUM(S72:V72)</f>
        <v>3</v>
      </c>
      <c r="X72" s="778" t="n">
        <f aca="false">SUM(W72,R72,L72)</f>
        <v>29</v>
      </c>
      <c r="Y72" s="786" t="n">
        <v>0</v>
      </c>
      <c r="Z72" s="787" t="n">
        <v>0</v>
      </c>
      <c r="AA72" s="777" t="n">
        <f aca="false">SUM(Y72:Z72)</f>
        <v>0</v>
      </c>
      <c r="AB72" s="783" t="n">
        <v>0</v>
      </c>
      <c r="AC72" s="784" t="n">
        <v>0</v>
      </c>
      <c r="AD72" s="784" t="n">
        <v>0</v>
      </c>
      <c r="AE72" s="785" t="n">
        <v>0</v>
      </c>
      <c r="AF72" s="778" t="n">
        <f aca="false">SUM(AB72:AE72)</f>
        <v>0</v>
      </c>
      <c r="AG72" s="788" t="n">
        <v>1</v>
      </c>
    </row>
    <row r="73" customFormat="false" ht="24" hidden="false" customHeight="false" outlineLevel="0" collapsed="false">
      <c r="B73" s="498" t="s">
        <v>83</v>
      </c>
      <c r="C73" s="780" t="n">
        <v>3</v>
      </c>
      <c r="D73" s="781" t="n">
        <v>19</v>
      </c>
      <c r="E73" s="782" t="n">
        <v>33</v>
      </c>
      <c r="F73" s="769" t="n">
        <f aca="false">SUM(C73:E73)</f>
        <v>55</v>
      </c>
      <c r="G73" s="780" t="n">
        <v>12</v>
      </c>
      <c r="H73" s="781" t="n">
        <v>7</v>
      </c>
      <c r="I73" s="781" t="n">
        <v>1</v>
      </c>
      <c r="J73" s="781" t="n">
        <v>15</v>
      </c>
      <c r="K73" s="782" t="n">
        <v>1</v>
      </c>
      <c r="L73" s="770" t="n">
        <f aca="false">SUM(G73:K73)</f>
        <v>36</v>
      </c>
      <c r="M73" s="783" t="n">
        <v>1</v>
      </c>
      <c r="N73" s="784" t="n">
        <v>29</v>
      </c>
      <c r="O73" s="784" t="n">
        <v>13</v>
      </c>
      <c r="P73" s="784" t="n">
        <v>8</v>
      </c>
      <c r="Q73" s="785" t="n">
        <v>5</v>
      </c>
      <c r="R73" s="774" t="n">
        <f aca="false">SUM(M73:Q73)</f>
        <v>56</v>
      </c>
      <c r="S73" s="783" t="n">
        <v>9</v>
      </c>
      <c r="T73" s="784" t="n">
        <v>1</v>
      </c>
      <c r="U73" s="784" t="n">
        <v>0</v>
      </c>
      <c r="V73" s="785" t="n">
        <v>1</v>
      </c>
      <c r="W73" s="785" t="n">
        <f aca="false">SUM(S73:V73)</f>
        <v>11</v>
      </c>
      <c r="X73" s="778" t="n">
        <f aca="false">SUM(W73,R73,L73)</f>
        <v>103</v>
      </c>
      <c r="Y73" s="786" t="n">
        <v>9</v>
      </c>
      <c r="Z73" s="787" t="n">
        <v>3</v>
      </c>
      <c r="AA73" s="777" t="n">
        <f aca="false">SUM(Y73:Z73)</f>
        <v>12</v>
      </c>
      <c r="AB73" s="783" t="n">
        <v>0</v>
      </c>
      <c r="AC73" s="784" t="n">
        <v>3</v>
      </c>
      <c r="AD73" s="784" t="n">
        <v>0</v>
      </c>
      <c r="AE73" s="785" t="n">
        <v>0</v>
      </c>
      <c r="AF73" s="778" t="n">
        <f aca="false">SUM(AB73:AE73)</f>
        <v>3</v>
      </c>
      <c r="AG73" s="788" t="n">
        <v>22</v>
      </c>
    </row>
    <row r="74" customFormat="false" ht="24" hidden="false" customHeight="false" outlineLevel="0" collapsed="false">
      <c r="B74" s="498" t="s">
        <v>84</v>
      </c>
      <c r="C74" s="780" t="n">
        <v>2</v>
      </c>
      <c r="D74" s="781" t="n">
        <v>5</v>
      </c>
      <c r="E74" s="782" t="n">
        <v>10</v>
      </c>
      <c r="F74" s="769" t="n">
        <f aca="false">SUM(C74:E74)</f>
        <v>17</v>
      </c>
      <c r="G74" s="780" t="n">
        <v>0</v>
      </c>
      <c r="H74" s="781" t="n">
        <v>2</v>
      </c>
      <c r="I74" s="781" t="n">
        <v>3</v>
      </c>
      <c r="J74" s="781" t="n">
        <v>4</v>
      </c>
      <c r="K74" s="782" t="n">
        <v>0</v>
      </c>
      <c r="L74" s="770" t="n">
        <f aca="false">SUM(G74:K74)</f>
        <v>9</v>
      </c>
      <c r="M74" s="783" t="n">
        <v>0</v>
      </c>
      <c r="N74" s="784" t="n">
        <v>11</v>
      </c>
      <c r="O74" s="784" t="n">
        <v>2</v>
      </c>
      <c r="P74" s="784" t="n">
        <v>1</v>
      </c>
      <c r="Q74" s="785" t="n">
        <v>0</v>
      </c>
      <c r="R74" s="774" t="n">
        <f aca="false">SUM(M74:Q74)</f>
        <v>14</v>
      </c>
      <c r="S74" s="783" t="n">
        <v>3</v>
      </c>
      <c r="T74" s="784" t="n">
        <v>0</v>
      </c>
      <c r="U74" s="784" t="n">
        <v>1</v>
      </c>
      <c r="V74" s="785" t="n">
        <v>0</v>
      </c>
      <c r="W74" s="785" t="n">
        <f aca="false">SUM(S74:V74)</f>
        <v>4</v>
      </c>
      <c r="X74" s="778" t="n">
        <f aca="false">SUM(W74,R74,L74)</f>
        <v>27</v>
      </c>
      <c r="Y74" s="786" t="n">
        <v>7</v>
      </c>
      <c r="Z74" s="787" t="n">
        <v>2</v>
      </c>
      <c r="AA74" s="777" t="n">
        <f aca="false">SUM(Y74:Z74)</f>
        <v>9</v>
      </c>
      <c r="AB74" s="783" t="n">
        <v>0</v>
      </c>
      <c r="AC74" s="784" t="n">
        <v>1</v>
      </c>
      <c r="AD74" s="784" t="n">
        <v>1</v>
      </c>
      <c r="AE74" s="785" t="n">
        <v>0</v>
      </c>
      <c r="AF74" s="778" t="n">
        <f aca="false">SUM(AB74:AE74)</f>
        <v>2</v>
      </c>
      <c r="AG74" s="788" t="n">
        <v>16</v>
      </c>
    </row>
    <row r="75" customFormat="false" ht="24" hidden="false" customHeight="false" outlineLevel="0" collapsed="false">
      <c r="B75" s="498" t="s">
        <v>85</v>
      </c>
      <c r="C75" s="780" t="n">
        <v>1</v>
      </c>
      <c r="D75" s="781" t="n">
        <v>1</v>
      </c>
      <c r="E75" s="782" t="n">
        <v>1</v>
      </c>
      <c r="F75" s="769" t="n">
        <f aca="false">SUM(C75:E75)</f>
        <v>3</v>
      </c>
      <c r="G75" s="780" t="n">
        <v>0</v>
      </c>
      <c r="H75" s="781" t="n">
        <v>2</v>
      </c>
      <c r="I75" s="781" t="n">
        <v>0</v>
      </c>
      <c r="J75" s="781" t="n">
        <v>1</v>
      </c>
      <c r="K75" s="782" t="n">
        <v>0</v>
      </c>
      <c r="L75" s="770" t="n">
        <f aca="false">SUM(G75:K75)</f>
        <v>3</v>
      </c>
      <c r="M75" s="783" t="n">
        <v>0</v>
      </c>
      <c r="N75" s="784" t="n">
        <v>0</v>
      </c>
      <c r="O75" s="784" t="n">
        <v>0</v>
      </c>
      <c r="P75" s="784" t="n">
        <v>0</v>
      </c>
      <c r="Q75" s="785" t="n">
        <v>0</v>
      </c>
      <c r="R75" s="774" t="n">
        <f aca="false">SUM(M75:Q75)</f>
        <v>0</v>
      </c>
      <c r="S75" s="783" t="n">
        <v>0</v>
      </c>
      <c r="T75" s="784" t="n">
        <v>0</v>
      </c>
      <c r="U75" s="784" t="n">
        <v>0</v>
      </c>
      <c r="V75" s="785" t="n">
        <v>1</v>
      </c>
      <c r="W75" s="785" t="n">
        <f aca="false">SUM(S75:V75)</f>
        <v>1</v>
      </c>
      <c r="X75" s="778" t="n">
        <f aca="false">SUM(W75,R75,L75)</f>
        <v>4</v>
      </c>
      <c r="Y75" s="786" t="n">
        <v>0</v>
      </c>
      <c r="Z75" s="787" t="n">
        <v>1</v>
      </c>
      <c r="AA75" s="777" t="n">
        <f aca="false">SUM(Y75:Z75)</f>
        <v>1</v>
      </c>
      <c r="AB75" s="783" t="n">
        <v>0</v>
      </c>
      <c r="AC75" s="784" t="n">
        <v>1</v>
      </c>
      <c r="AD75" s="784" t="n">
        <v>0</v>
      </c>
      <c r="AE75" s="785" t="n">
        <v>0</v>
      </c>
      <c r="AF75" s="778" t="n">
        <f aca="false">SUM(AB75:AE75)</f>
        <v>1</v>
      </c>
      <c r="AG75" s="788" t="n">
        <v>1</v>
      </c>
    </row>
    <row r="76" customFormat="false" ht="24" hidden="false" customHeight="false" outlineLevel="0" collapsed="false">
      <c r="B76" s="498" t="s">
        <v>86</v>
      </c>
      <c r="C76" s="780" t="n">
        <v>1</v>
      </c>
      <c r="D76" s="781" t="n">
        <v>2</v>
      </c>
      <c r="E76" s="782" t="n">
        <v>11</v>
      </c>
      <c r="F76" s="769" t="n">
        <f aca="false">SUM(C76:E76)</f>
        <v>14</v>
      </c>
      <c r="G76" s="780" t="n">
        <v>3</v>
      </c>
      <c r="H76" s="781" t="n">
        <v>0</v>
      </c>
      <c r="I76" s="781" t="n">
        <v>2</v>
      </c>
      <c r="J76" s="781" t="n">
        <v>0</v>
      </c>
      <c r="K76" s="782" t="n">
        <v>0</v>
      </c>
      <c r="L76" s="770" t="n">
        <f aca="false">SUM(G76:K76)</f>
        <v>5</v>
      </c>
      <c r="M76" s="783" t="n">
        <v>0</v>
      </c>
      <c r="N76" s="784" t="n">
        <v>12</v>
      </c>
      <c r="O76" s="784" t="n">
        <v>2</v>
      </c>
      <c r="P76" s="784" t="n">
        <v>0</v>
      </c>
      <c r="Q76" s="785" t="n">
        <v>0</v>
      </c>
      <c r="R76" s="774" t="n">
        <f aca="false">SUM(M76:Q76)</f>
        <v>14</v>
      </c>
      <c r="S76" s="783" t="n">
        <v>1</v>
      </c>
      <c r="T76" s="784" t="n">
        <v>1</v>
      </c>
      <c r="U76" s="784" t="n">
        <v>0</v>
      </c>
      <c r="V76" s="785" t="n">
        <v>0</v>
      </c>
      <c r="W76" s="785" t="n">
        <f aca="false">SUM(S76:V76)</f>
        <v>2</v>
      </c>
      <c r="X76" s="778" t="n">
        <f aca="false">SUM(W76,R76,L76)</f>
        <v>21</v>
      </c>
      <c r="Y76" s="786" t="n">
        <v>2</v>
      </c>
      <c r="Z76" s="787" t="n">
        <v>2</v>
      </c>
      <c r="AA76" s="777" t="n">
        <f aca="false">SUM(Y76:Z76)</f>
        <v>4</v>
      </c>
      <c r="AB76" s="783" t="n">
        <v>0</v>
      </c>
      <c r="AC76" s="784" t="n">
        <v>0</v>
      </c>
      <c r="AD76" s="784" t="n">
        <v>1</v>
      </c>
      <c r="AE76" s="785" t="n">
        <v>1</v>
      </c>
      <c r="AF76" s="778" t="n">
        <f aca="false">SUM(AB76:AE76)</f>
        <v>2</v>
      </c>
      <c r="AG76" s="788" t="n">
        <v>3</v>
      </c>
    </row>
    <row r="77" customFormat="false" ht="24" hidden="false" customHeight="false" outlineLevel="0" collapsed="false">
      <c r="B77" s="498" t="s">
        <v>87</v>
      </c>
      <c r="C77" s="780" t="n">
        <v>2</v>
      </c>
      <c r="D77" s="781" t="n">
        <v>10</v>
      </c>
      <c r="E77" s="782" t="n">
        <v>25</v>
      </c>
      <c r="F77" s="769" t="n">
        <f aca="false">SUM(C77:E77)</f>
        <v>37</v>
      </c>
      <c r="G77" s="780" t="n">
        <v>8</v>
      </c>
      <c r="H77" s="781" t="n">
        <v>5</v>
      </c>
      <c r="I77" s="781" t="n">
        <v>5</v>
      </c>
      <c r="J77" s="781" t="n">
        <v>11</v>
      </c>
      <c r="K77" s="782" t="n">
        <v>1</v>
      </c>
      <c r="L77" s="770" t="n">
        <f aca="false">SUM(G77:K77)</f>
        <v>30</v>
      </c>
      <c r="M77" s="783" t="n">
        <v>2</v>
      </c>
      <c r="N77" s="784" t="n">
        <v>46</v>
      </c>
      <c r="O77" s="784" t="n">
        <v>12</v>
      </c>
      <c r="P77" s="784" t="n">
        <v>0</v>
      </c>
      <c r="Q77" s="785" t="n">
        <v>4</v>
      </c>
      <c r="R77" s="774" t="n">
        <f aca="false">SUM(M77:Q77)</f>
        <v>64</v>
      </c>
      <c r="S77" s="783" t="n">
        <v>9</v>
      </c>
      <c r="T77" s="784" t="n">
        <v>0</v>
      </c>
      <c r="U77" s="784" t="n">
        <v>0</v>
      </c>
      <c r="V77" s="785" t="n">
        <v>0</v>
      </c>
      <c r="W77" s="785" t="n">
        <f aca="false">SUM(S77:V77)</f>
        <v>9</v>
      </c>
      <c r="X77" s="778" t="n">
        <f aca="false">SUM(W77,R77,L77)</f>
        <v>103</v>
      </c>
      <c r="Y77" s="786" t="n">
        <v>7</v>
      </c>
      <c r="Z77" s="787" t="n">
        <v>2</v>
      </c>
      <c r="AA77" s="777" t="n">
        <f aca="false">SUM(Y77:Z77)</f>
        <v>9</v>
      </c>
      <c r="AB77" s="783" t="n">
        <v>0</v>
      </c>
      <c r="AC77" s="784" t="n">
        <v>2</v>
      </c>
      <c r="AD77" s="784" t="n">
        <v>0</v>
      </c>
      <c r="AE77" s="785" t="n">
        <v>0</v>
      </c>
      <c r="AF77" s="778" t="n">
        <f aca="false">SUM(AB77:AE77)</f>
        <v>2</v>
      </c>
      <c r="AG77" s="788" t="n">
        <v>10</v>
      </c>
    </row>
    <row r="78" customFormat="false" ht="24" hidden="false" customHeight="false" outlineLevel="0" collapsed="false">
      <c r="B78" s="498" t="s">
        <v>88</v>
      </c>
      <c r="C78" s="786" t="n">
        <v>0</v>
      </c>
      <c r="D78" s="789" t="n">
        <v>3</v>
      </c>
      <c r="E78" s="787" t="n">
        <v>5</v>
      </c>
      <c r="F78" s="769" t="n">
        <f aca="false">SUM(C78:E78)</f>
        <v>8</v>
      </c>
      <c r="G78" s="786" t="n">
        <v>0</v>
      </c>
      <c r="H78" s="789" t="n">
        <v>3</v>
      </c>
      <c r="I78" s="789" t="n">
        <v>0</v>
      </c>
      <c r="J78" s="789" t="n">
        <v>6</v>
      </c>
      <c r="K78" s="787" t="n">
        <v>0</v>
      </c>
      <c r="L78" s="770" t="n">
        <f aca="false">SUM(G78:K78)</f>
        <v>9</v>
      </c>
      <c r="M78" s="786" t="n">
        <v>0</v>
      </c>
      <c r="N78" s="789" t="n">
        <v>0</v>
      </c>
      <c r="O78" s="789" t="n">
        <v>1</v>
      </c>
      <c r="P78" s="789" t="n">
        <v>0</v>
      </c>
      <c r="Q78" s="787" t="n">
        <v>0</v>
      </c>
      <c r="R78" s="774" t="n">
        <f aca="false">SUM(M78:Q78)</f>
        <v>1</v>
      </c>
      <c r="S78" s="790" t="n">
        <v>3</v>
      </c>
      <c r="T78" s="791" t="n">
        <v>0</v>
      </c>
      <c r="U78" s="791" t="n">
        <v>0</v>
      </c>
      <c r="V78" s="792" t="n">
        <v>1</v>
      </c>
      <c r="W78" s="785" t="n">
        <f aca="false">SUM(S78:V78)</f>
        <v>4</v>
      </c>
      <c r="X78" s="778" t="n">
        <f aca="false">SUM(W78,R78,L78)</f>
        <v>14</v>
      </c>
      <c r="Y78" s="790" t="n">
        <v>1</v>
      </c>
      <c r="Z78" s="792" t="n">
        <v>0</v>
      </c>
      <c r="AA78" s="777" t="n">
        <f aca="false">SUM(Y78:Z78)</f>
        <v>1</v>
      </c>
      <c r="AB78" s="790" t="n">
        <v>0</v>
      </c>
      <c r="AC78" s="791" t="n">
        <v>0</v>
      </c>
      <c r="AD78" s="791" t="n">
        <v>0</v>
      </c>
      <c r="AE78" s="792" t="n">
        <v>0</v>
      </c>
      <c r="AF78" s="778" t="n">
        <f aca="false">SUM(AB78:AE78)</f>
        <v>0</v>
      </c>
      <c r="AG78" s="788" t="n">
        <v>3</v>
      </c>
    </row>
    <row r="79" customFormat="false" ht="24" hidden="false" customHeight="false" outlineLevel="0" collapsed="false">
      <c r="B79" s="498" t="s">
        <v>89</v>
      </c>
      <c r="C79" s="786" t="n">
        <v>1</v>
      </c>
      <c r="D79" s="789" t="n">
        <v>3</v>
      </c>
      <c r="E79" s="787" t="n">
        <v>4</v>
      </c>
      <c r="F79" s="769" t="n">
        <f aca="false">SUM(C79:E79)</f>
        <v>8</v>
      </c>
      <c r="G79" s="786" t="n">
        <v>1</v>
      </c>
      <c r="H79" s="789" t="n">
        <v>3</v>
      </c>
      <c r="I79" s="789" t="n">
        <v>1</v>
      </c>
      <c r="J79" s="789" t="n">
        <v>2</v>
      </c>
      <c r="K79" s="787" t="n">
        <v>0</v>
      </c>
      <c r="L79" s="770" t="n">
        <f aca="false">SUM(G79:K79)</f>
        <v>7</v>
      </c>
      <c r="M79" s="786" t="n">
        <v>1</v>
      </c>
      <c r="N79" s="789" t="n">
        <v>1</v>
      </c>
      <c r="O79" s="789" t="n">
        <v>1</v>
      </c>
      <c r="P79" s="789" t="n">
        <v>0</v>
      </c>
      <c r="Q79" s="787" t="n">
        <v>0</v>
      </c>
      <c r="R79" s="774" t="n">
        <f aca="false">SUM(M79:Q79)</f>
        <v>3</v>
      </c>
      <c r="S79" s="790" t="n">
        <v>2</v>
      </c>
      <c r="T79" s="791" t="n">
        <v>1</v>
      </c>
      <c r="U79" s="791" t="n">
        <v>0</v>
      </c>
      <c r="V79" s="792" t="n">
        <v>0</v>
      </c>
      <c r="W79" s="785" t="n">
        <f aca="false">SUM(S79:V79)</f>
        <v>3</v>
      </c>
      <c r="X79" s="778" t="n">
        <f aca="false">SUM(W79,R79,L79)</f>
        <v>13</v>
      </c>
      <c r="Y79" s="790" t="n">
        <v>2</v>
      </c>
      <c r="Z79" s="792" t="n">
        <v>1</v>
      </c>
      <c r="AA79" s="777" t="n">
        <f aca="false">SUM(Y79:Z79)</f>
        <v>3</v>
      </c>
      <c r="AB79" s="790" t="n">
        <v>1</v>
      </c>
      <c r="AC79" s="791" t="n">
        <v>0</v>
      </c>
      <c r="AD79" s="791" t="n">
        <v>0</v>
      </c>
      <c r="AE79" s="792" t="n">
        <v>0</v>
      </c>
      <c r="AF79" s="778" t="n">
        <f aca="false">SUM(AB79:AE79)</f>
        <v>1</v>
      </c>
      <c r="AG79" s="788" t="n">
        <v>2</v>
      </c>
    </row>
    <row r="80" customFormat="false" ht="24" hidden="false" customHeight="false" outlineLevel="0" collapsed="false">
      <c r="B80" s="498" t="s">
        <v>90</v>
      </c>
      <c r="C80" s="786" t="n">
        <v>0</v>
      </c>
      <c r="D80" s="789" t="n">
        <v>6</v>
      </c>
      <c r="E80" s="787" t="n">
        <v>2</v>
      </c>
      <c r="F80" s="769" t="n">
        <f aca="false">SUM(C80:E80)</f>
        <v>8</v>
      </c>
      <c r="G80" s="786" t="n">
        <v>0</v>
      </c>
      <c r="H80" s="789" t="n">
        <v>2</v>
      </c>
      <c r="I80" s="789" t="n">
        <v>0</v>
      </c>
      <c r="J80" s="789" t="n">
        <v>3</v>
      </c>
      <c r="K80" s="787" t="n">
        <v>0</v>
      </c>
      <c r="L80" s="770" t="n">
        <f aca="false">SUM(G80:K80)</f>
        <v>5</v>
      </c>
      <c r="M80" s="786" t="n">
        <v>0</v>
      </c>
      <c r="N80" s="789" t="n">
        <v>7</v>
      </c>
      <c r="O80" s="789" t="n">
        <v>0</v>
      </c>
      <c r="P80" s="789" t="n">
        <v>3</v>
      </c>
      <c r="Q80" s="787" t="n">
        <v>0</v>
      </c>
      <c r="R80" s="774" t="n">
        <f aca="false">SUM(M80:Q80)</f>
        <v>10</v>
      </c>
      <c r="S80" s="790" t="n">
        <v>0</v>
      </c>
      <c r="T80" s="791" t="n">
        <v>0</v>
      </c>
      <c r="U80" s="791" t="n">
        <v>0</v>
      </c>
      <c r="V80" s="792" t="n">
        <v>0</v>
      </c>
      <c r="W80" s="785" t="n">
        <f aca="false">SUM(S80:V80)</f>
        <v>0</v>
      </c>
      <c r="X80" s="778" t="n">
        <f aca="false">SUM(W80,R80,L80)</f>
        <v>15</v>
      </c>
      <c r="Y80" s="790" t="n">
        <v>2</v>
      </c>
      <c r="Z80" s="792" t="n">
        <v>0</v>
      </c>
      <c r="AA80" s="777" t="n">
        <f aca="false">SUM(Y80:Z80)</f>
        <v>2</v>
      </c>
      <c r="AB80" s="790" t="n">
        <v>0</v>
      </c>
      <c r="AC80" s="791" t="n">
        <v>0</v>
      </c>
      <c r="AD80" s="791" t="n">
        <v>0</v>
      </c>
      <c r="AE80" s="792" t="n">
        <v>0</v>
      </c>
      <c r="AF80" s="778" t="n">
        <f aca="false">SUM(AB80:AE80)</f>
        <v>0</v>
      </c>
      <c r="AG80" s="788" t="n">
        <v>4</v>
      </c>
    </row>
    <row r="81" customFormat="false" ht="24" hidden="false" customHeight="false" outlineLevel="0" collapsed="false">
      <c r="B81" s="498" t="s">
        <v>91</v>
      </c>
      <c r="C81" s="786" t="n">
        <v>0</v>
      </c>
      <c r="D81" s="789" t="n">
        <v>8</v>
      </c>
      <c r="E81" s="787" t="n">
        <v>10</v>
      </c>
      <c r="F81" s="769" t="n">
        <f aca="false">SUM(C81:E81)</f>
        <v>18</v>
      </c>
      <c r="G81" s="786" t="n">
        <v>2</v>
      </c>
      <c r="H81" s="789" t="n">
        <v>2</v>
      </c>
      <c r="I81" s="789" t="n">
        <v>0</v>
      </c>
      <c r="J81" s="789" t="n">
        <v>4</v>
      </c>
      <c r="K81" s="787" t="n">
        <v>0</v>
      </c>
      <c r="L81" s="770" t="n">
        <f aca="false">SUM(G81:K81)</f>
        <v>8</v>
      </c>
      <c r="M81" s="786" t="n">
        <v>0</v>
      </c>
      <c r="N81" s="789" t="n">
        <v>10</v>
      </c>
      <c r="O81" s="789" t="n">
        <v>3</v>
      </c>
      <c r="P81" s="789" t="n">
        <v>2</v>
      </c>
      <c r="Q81" s="787" t="n">
        <v>2</v>
      </c>
      <c r="R81" s="774" t="n">
        <f aca="false">SUM(M81:Q81)</f>
        <v>17</v>
      </c>
      <c r="S81" s="790" t="n">
        <v>2</v>
      </c>
      <c r="T81" s="791" t="n">
        <v>0</v>
      </c>
      <c r="U81" s="791" t="n">
        <v>0</v>
      </c>
      <c r="V81" s="792" t="n">
        <v>0</v>
      </c>
      <c r="W81" s="785" t="n">
        <f aca="false">SUM(S81:V81)</f>
        <v>2</v>
      </c>
      <c r="X81" s="778" t="n">
        <f aca="false">SUM(W81,R81,L81)</f>
        <v>27</v>
      </c>
      <c r="Y81" s="790" t="n">
        <v>0</v>
      </c>
      <c r="Z81" s="792" t="n">
        <v>0</v>
      </c>
      <c r="AA81" s="777" t="n">
        <f aca="false">SUM(Y81:Z81)</f>
        <v>0</v>
      </c>
      <c r="AB81" s="790" t="n">
        <v>0</v>
      </c>
      <c r="AC81" s="791" t="n">
        <v>0</v>
      </c>
      <c r="AD81" s="791" t="n">
        <v>0</v>
      </c>
      <c r="AE81" s="792" t="n">
        <v>0</v>
      </c>
      <c r="AF81" s="778" t="n">
        <f aca="false">SUM(AB81:AE81)</f>
        <v>0</v>
      </c>
      <c r="AG81" s="788" t="n">
        <v>9</v>
      </c>
    </row>
    <row r="82" customFormat="false" ht="24" hidden="false" customHeight="false" outlineLevel="0" collapsed="false">
      <c r="B82" s="498" t="s">
        <v>92</v>
      </c>
      <c r="C82" s="786" t="n">
        <v>0</v>
      </c>
      <c r="D82" s="789" t="n">
        <v>1</v>
      </c>
      <c r="E82" s="787" t="n">
        <v>10</v>
      </c>
      <c r="F82" s="769" t="n">
        <f aca="false">SUM(C82:E82)</f>
        <v>11</v>
      </c>
      <c r="G82" s="786" t="n">
        <v>1</v>
      </c>
      <c r="H82" s="789" t="n">
        <v>3</v>
      </c>
      <c r="I82" s="789" t="n">
        <v>2</v>
      </c>
      <c r="J82" s="789" t="n">
        <v>1</v>
      </c>
      <c r="K82" s="787" t="n">
        <v>0</v>
      </c>
      <c r="L82" s="770" t="n">
        <f aca="false">SUM(G82:K82)</f>
        <v>7</v>
      </c>
      <c r="M82" s="786" t="n">
        <v>1</v>
      </c>
      <c r="N82" s="789" t="n">
        <v>6</v>
      </c>
      <c r="O82" s="789" t="n">
        <v>4</v>
      </c>
      <c r="P82" s="789" t="n">
        <v>0</v>
      </c>
      <c r="Q82" s="787" t="n">
        <v>0</v>
      </c>
      <c r="R82" s="774" t="n">
        <f aca="false">SUM(M82:Q82)</f>
        <v>11</v>
      </c>
      <c r="S82" s="790" t="n">
        <v>3</v>
      </c>
      <c r="T82" s="791" t="n">
        <v>0</v>
      </c>
      <c r="U82" s="791" t="n">
        <v>0</v>
      </c>
      <c r="V82" s="792" t="n">
        <v>0</v>
      </c>
      <c r="W82" s="785" t="n">
        <f aca="false">SUM(S82:V82)</f>
        <v>3</v>
      </c>
      <c r="X82" s="778" t="n">
        <f aca="false">SUM(W82,R82,L82)</f>
        <v>21</v>
      </c>
      <c r="Y82" s="790" t="n">
        <v>5</v>
      </c>
      <c r="Z82" s="792" t="n">
        <v>0</v>
      </c>
      <c r="AA82" s="777" t="n">
        <f aca="false">SUM(Y82:Z82)</f>
        <v>5</v>
      </c>
      <c r="AB82" s="790" t="n">
        <v>0</v>
      </c>
      <c r="AC82" s="791" t="n">
        <v>0</v>
      </c>
      <c r="AD82" s="791" t="n">
        <v>0</v>
      </c>
      <c r="AE82" s="792" t="n">
        <v>0</v>
      </c>
      <c r="AF82" s="778" t="n">
        <f aca="false">SUM(AB82:AE82)</f>
        <v>0</v>
      </c>
      <c r="AG82" s="788" t="n">
        <v>5</v>
      </c>
    </row>
    <row r="83" customFormat="false" ht="24" hidden="false" customHeight="false" outlineLevel="0" collapsed="false">
      <c r="B83" s="498" t="s">
        <v>93</v>
      </c>
      <c r="C83" s="786" t="n">
        <v>0</v>
      </c>
      <c r="D83" s="789" t="n">
        <v>2</v>
      </c>
      <c r="E83" s="787" t="n">
        <v>7</v>
      </c>
      <c r="F83" s="769" t="n">
        <f aca="false">SUM(C83:E83)</f>
        <v>9</v>
      </c>
      <c r="G83" s="786" t="n">
        <v>0</v>
      </c>
      <c r="H83" s="789" t="n">
        <v>1</v>
      </c>
      <c r="I83" s="789" t="n">
        <v>1</v>
      </c>
      <c r="J83" s="789" t="n">
        <v>0</v>
      </c>
      <c r="K83" s="787" t="n">
        <v>0</v>
      </c>
      <c r="L83" s="770" t="n">
        <f aca="false">SUM(G83:K83)</f>
        <v>2</v>
      </c>
      <c r="M83" s="786" t="n">
        <v>0</v>
      </c>
      <c r="N83" s="789" t="n">
        <v>2</v>
      </c>
      <c r="O83" s="789" t="n">
        <v>1</v>
      </c>
      <c r="P83" s="789" t="n">
        <v>0</v>
      </c>
      <c r="Q83" s="787" t="n">
        <v>0</v>
      </c>
      <c r="R83" s="774" t="n">
        <f aca="false">SUM(M83:Q83)</f>
        <v>3</v>
      </c>
      <c r="S83" s="790" t="n">
        <v>2</v>
      </c>
      <c r="T83" s="791" t="n">
        <v>0</v>
      </c>
      <c r="U83" s="791" t="n">
        <v>1</v>
      </c>
      <c r="V83" s="792" t="n">
        <v>0</v>
      </c>
      <c r="W83" s="785" t="n">
        <f aca="false">SUM(S83:V83)</f>
        <v>3</v>
      </c>
      <c r="X83" s="778" t="n">
        <f aca="false">SUM(W83,R83,L83)</f>
        <v>8</v>
      </c>
      <c r="Y83" s="790" t="n">
        <v>1</v>
      </c>
      <c r="Z83" s="792" t="n">
        <v>0</v>
      </c>
      <c r="AA83" s="777" t="n">
        <f aca="false">SUM(Y83:Z83)</f>
        <v>1</v>
      </c>
      <c r="AB83" s="790" t="n">
        <v>0</v>
      </c>
      <c r="AC83" s="791" t="n">
        <v>0</v>
      </c>
      <c r="AD83" s="791" t="n">
        <v>0</v>
      </c>
      <c r="AE83" s="792" t="n">
        <v>0</v>
      </c>
      <c r="AF83" s="778" t="n">
        <f aca="false">SUM(AB83:AE83)</f>
        <v>0</v>
      </c>
      <c r="AG83" s="788" t="n">
        <v>1</v>
      </c>
    </row>
    <row r="84" customFormat="false" ht="24" hidden="false" customHeight="false" outlineLevel="0" collapsed="false">
      <c r="B84" s="498" t="s">
        <v>94</v>
      </c>
      <c r="C84" s="786" t="n">
        <v>2</v>
      </c>
      <c r="D84" s="789" t="n">
        <v>3</v>
      </c>
      <c r="E84" s="787" t="n">
        <v>6</v>
      </c>
      <c r="F84" s="769" t="n">
        <f aca="false">SUM(C84:E84)</f>
        <v>11</v>
      </c>
      <c r="G84" s="786" t="n">
        <v>0</v>
      </c>
      <c r="H84" s="789" t="n">
        <v>3</v>
      </c>
      <c r="I84" s="789" t="n">
        <v>2</v>
      </c>
      <c r="J84" s="789" t="n">
        <v>0</v>
      </c>
      <c r="K84" s="787" t="n">
        <v>0</v>
      </c>
      <c r="L84" s="770" t="n">
        <f aca="false">SUM(G84:K84)</f>
        <v>5</v>
      </c>
      <c r="M84" s="786" t="n">
        <v>0</v>
      </c>
      <c r="N84" s="789" t="n">
        <v>1</v>
      </c>
      <c r="O84" s="789" t="n">
        <v>8</v>
      </c>
      <c r="P84" s="789" t="n">
        <v>5</v>
      </c>
      <c r="Q84" s="787" t="n">
        <v>3</v>
      </c>
      <c r="R84" s="774" t="n">
        <f aca="false">SUM(M84:Q84)</f>
        <v>17</v>
      </c>
      <c r="S84" s="790" t="n">
        <v>1</v>
      </c>
      <c r="T84" s="791" t="n">
        <v>0</v>
      </c>
      <c r="U84" s="791" t="n">
        <v>0</v>
      </c>
      <c r="V84" s="792" t="n">
        <v>0</v>
      </c>
      <c r="W84" s="785" t="n">
        <f aca="false">SUM(S84:V84)</f>
        <v>1</v>
      </c>
      <c r="X84" s="778" t="n">
        <f aca="false">SUM(W84,R84,L84)</f>
        <v>23</v>
      </c>
      <c r="Y84" s="790" t="n">
        <v>5</v>
      </c>
      <c r="Z84" s="792" t="n">
        <v>2</v>
      </c>
      <c r="AA84" s="777" t="n">
        <f aca="false">SUM(Y84:Z84)</f>
        <v>7</v>
      </c>
      <c r="AB84" s="790" t="n">
        <v>0</v>
      </c>
      <c r="AC84" s="791" t="n">
        <v>2</v>
      </c>
      <c r="AD84" s="791" t="n">
        <v>0</v>
      </c>
      <c r="AE84" s="792" t="n">
        <v>0</v>
      </c>
      <c r="AF84" s="778" t="n">
        <f aca="false">SUM(AB84:AE84)</f>
        <v>2</v>
      </c>
      <c r="AG84" s="788" t="n">
        <v>4</v>
      </c>
    </row>
    <row r="85" customFormat="false" ht="24" hidden="false" customHeight="false" outlineLevel="0" collapsed="false">
      <c r="B85" s="498" t="s">
        <v>95</v>
      </c>
      <c r="C85" s="786" t="n">
        <v>0</v>
      </c>
      <c r="D85" s="789" t="n">
        <v>6</v>
      </c>
      <c r="E85" s="787" t="n">
        <v>0</v>
      </c>
      <c r="F85" s="769" t="n">
        <f aca="false">SUM(C85:E85)</f>
        <v>6</v>
      </c>
      <c r="G85" s="786" t="n">
        <v>0</v>
      </c>
      <c r="H85" s="789" t="n">
        <v>2</v>
      </c>
      <c r="I85" s="789" t="n">
        <v>0</v>
      </c>
      <c r="J85" s="789" t="n">
        <v>0</v>
      </c>
      <c r="K85" s="787" t="n">
        <v>0</v>
      </c>
      <c r="L85" s="770" t="n">
        <f aca="false">SUM(G85:K85)</f>
        <v>2</v>
      </c>
      <c r="M85" s="786" t="n">
        <v>0</v>
      </c>
      <c r="N85" s="789" t="n">
        <v>8</v>
      </c>
      <c r="O85" s="789" t="n">
        <v>0</v>
      </c>
      <c r="P85" s="789" t="n">
        <v>0</v>
      </c>
      <c r="Q85" s="787" t="n">
        <v>0</v>
      </c>
      <c r="R85" s="774" t="n">
        <f aca="false">SUM(M85:Q85)</f>
        <v>8</v>
      </c>
      <c r="S85" s="790" t="n">
        <v>1</v>
      </c>
      <c r="T85" s="791" t="n">
        <v>0</v>
      </c>
      <c r="U85" s="791" t="n">
        <v>0</v>
      </c>
      <c r="V85" s="792" t="n">
        <v>0</v>
      </c>
      <c r="W85" s="785" t="n">
        <f aca="false">SUM(S85:V85)</f>
        <v>1</v>
      </c>
      <c r="X85" s="778" t="n">
        <f aca="false">SUM(W85,R85,L85)</f>
        <v>11</v>
      </c>
      <c r="Y85" s="790" t="n">
        <v>0</v>
      </c>
      <c r="Z85" s="792" t="n">
        <v>0</v>
      </c>
      <c r="AA85" s="777" t="n">
        <f aca="false">SUM(Y85:Z85)</f>
        <v>0</v>
      </c>
      <c r="AB85" s="790" t="n">
        <v>0</v>
      </c>
      <c r="AC85" s="791" t="n">
        <v>0</v>
      </c>
      <c r="AD85" s="791" t="n">
        <v>0</v>
      </c>
      <c r="AE85" s="792" t="n">
        <v>0</v>
      </c>
      <c r="AF85" s="778" t="n">
        <f aca="false">SUM(AB85:AE85)</f>
        <v>0</v>
      </c>
      <c r="AG85" s="788" t="n">
        <v>2</v>
      </c>
    </row>
    <row r="86" customFormat="false" ht="24" hidden="false" customHeight="false" outlineLevel="0" collapsed="false">
      <c r="B86" s="498" t="s">
        <v>96</v>
      </c>
      <c r="C86" s="786" t="n">
        <v>2</v>
      </c>
      <c r="D86" s="789" t="n">
        <v>8</v>
      </c>
      <c r="E86" s="787" t="n">
        <v>20</v>
      </c>
      <c r="F86" s="769" t="n">
        <f aca="false">SUM(C86:E86)</f>
        <v>30</v>
      </c>
      <c r="G86" s="786" t="n">
        <v>0</v>
      </c>
      <c r="H86" s="789" t="n">
        <v>4</v>
      </c>
      <c r="I86" s="789" t="n">
        <v>1</v>
      </c>
      <c r="J86" s="789" t="n">
        <v>4</v>
      </c>
      <c r="K86" s="787" t="n">
        <v>0</v>
      </c>
      <c r="L86" s="770" t="n">
        <f aca="false">SUM(G86:K86)</f>
        <v>9</v>
      </c>
      <c r="M86" s="786" t="n">
        <v>0</v>
      </c>
      <c r="N86" s="789" t="n">
        <v>24</v>
      </c>
      <c r="O86" s="789" t="n">
        <v>0</v>
      </c>
      <c r="P86" s="789" t="n">
        <v>1</v>
      </c>
      <c r="Q86" s="787" t="n">
        <v>1</v>
      </c>
      <c r="R86" s="774" t="n">
        <f aca="false">SUM(M86:Q86)</f>
        <v>26</v>
      </c>
      <c r="S86" s="790" t="n">
        <v>5</v>
      </c>
      <c r="T86" s="791" t="n">
        <v>0</v>
      </c>
      <c r="U86" s="791" t="n">
        <v>0</v>
      </c>
      <c r="V86" s="792" t="n">
        <v>0</v>
      </c>
      <c r="W86" s="785" t="n">
        <f aca="false">SUM(S86:V86)</f>
        <v>5</v>
      </c>
      <c r="X86" s="778" t="n">
        <f aca="false">SUM(W86,R86,L86)</f>
        <v>40</v>
      </c>
      <c r="Y86" s="790" t="n">
        <v>1</v>
      </c>
      <c r="Z86" s="792" t="n">
        <v>4</v>
      </c>
      <c r="AA86" s="777" t="n">
        <f aca="false">SUM(Y86:Z86)</f>
        <v>5</v>
      </c>
      <c r="AB86" s="790" t="n">
        <v>0</v>
      </c>
      <c r="AC86" s="791" t="n">
        <v>4</v>
      </c>
      <c r="AD86" s="791" t="n">
        <v>0</v>
      </c>
      <c r="AE86" s="792" t="n">
        <v>0</v>
      </c>
      <c r="AF86" s="778" t="n">
        <f aca="false">SUM(AB86:AE86)</f>
        <v>4</v>
      </c>
      <c r="AG86" s="788" t="n">
        <v>15</v>
      </c>
    </row>
    <row r="87" customFormat="false" ht="24" hidden="false" customHeight="false" outlineLevel="0" collapsed="false">
      <c r="B87" s="498" t="s">
        <v>97</v>
      </c>
      <c r="C87" s="786" t="n">
        <v>1</v>
      </c>
      <c r="D87" s="789" t="n">
        <v>0</v>
      </c>
      <c r="E87" s="787" t="n">
        <v>6</v>
      </c>
      <c r="F87" s="769" t="n">
        <f aca="false">SUM(C87:E87)</f>
        <v>7</v>
      </c>
      <c r="G87" s="786" t="n">
        <v>1</v>
      </c>
      <c r="H87" s="789" t="n">
        <v>4</v>
      </c>
      <c r="I87" s="789" t="n">
        <v>0</v>
      </c>
      <c r="J87" s="789" t="n">
        <v>0</v>
      </c>
      <c r="K87" s="787" t="n">
        <v>0</v>
      </c>
      <c r="L87" s="770" t="n">
        <f aca="false">SUM(G87:K87)</f>
        <v>5</v>
      </c>
      <c r="M87" s="786" t="n">
        <v>5</v>
      </c>
      <c r="N87" s="789" t="n">
        <v>2</v>
      </c>
      <c r="O87" s="789" t="n">
        <v>0</v>
      </c>
      <c r="P87" s="789" t="n">
        <v>5</v>
      </c>
      <c r="Q87" s="787" t="n">
        <v>0</v>
      </c>
      <c r="R87" s="774" t="n">
        <f aca="false">SUM(M87:Q87)</f>
        <v>12</v>
      </c>
      <c r="S87" s="790" t="n">
        <v>0</v>
      </c>
      <c r="T87" s="791" t="n">
        <v>0</v>
      </c>
      <c r="U87" s="791" t="n">
        <v>0</v>
      </c>
      <c r="V87" s="792" t="n">
        <v>0</v>
      </c>
      <c r="W87" s="785" t="n">
        <f aca="false">SUM(S87:V87)</f>
        <v>0</v>
      </c>
      <c r="X87" s="778" t="n">
        <f aca="false">SUM(W87,R87,L87)</f>
        <v>17</v>
      </c>
      <c r="Y87" s="790" t="n">
        <v>0</v>
      </c>
      <c r="Z87" s="792" t="n">
        <v>1</v>
      </c>
      <c r="AA87" s="777" t="n">
        <f aca="false">SUM(Y87:Z87)</f>
        <v>1</v>
      </c>
      <c r="AB87" s="790" t="n">
        <v>0</v>
      </c>
      <c r="AC87" s="791" t="n">
        <v>1</v>
      </c>
      <c r="AD87" s="791" t="n">
        <v>0</v>
      </c>
      <c r="AE87" s="792" t="n">
        <v>0</v>
      </c>
      <c r="AF87" s="778" t="n">
        <f aca="false">SUM(AB87:AE87)</f>
        <v>1</v>
      </c>
      <c r="AG87" s="788" t="n">
        <v>0</v>
      </c>
    </row>
    <row r="88" customFormat="false" ht="24" hidden="false" customHeight="false" outlineLevel="0" collapsed="false">
      <c r="B88" s="531" t="s">
        <v>98</v>
      </c>
      <c r="C88" s="793" t="n">
        <v>1</v>
      </c>
      <c r="D88" s="794" t="n">
        <v>0</v>
      </c>
      <c r="E88" s="795" t="n">
        <v>5</v>
      </c>
      <c r="F88" s="769" t="n">
        <f aca="false">SUM(C88:E88)</f>
        <v>6</v>
      </c>
      <c r="G88" s="793" t="n">
        <v>0</v>
      </c>
      <c r="H88" s="794" t="n">
        <v>0</v>
      </c>
      <c r="I88" s="794" t="n">
        <v>0</v>
      </c>
      <c r="J88" s="794" t="n">
        <v>2</v>
      </c>
      <c r="K88" s="795" t="n">
        <v>0</v>
      </c>
      <c r="L88" s="796" t="n">
        <f aca="false">SUM(G88:K88)</f>
        <v>2</v>
      </c>
      <c r="M88" s="793" t="n">
        <v>1</v>
      </c>
      <c r="N88" s="794" t="n">
        <v>3</v>
      </c>
      <c r="O88" s="794" t="n">
        <v>3</v>
      </c>
      <c r="P88" s="791" t="n">
        <v>1</v>
      </c>
      <c r="Q88" s="792" t="n">
        <v>0</v>
      </c>
      <c r="R88" s="774" t="n">
        <f aca="false">SUM(M88:Q88)</f>
        <v>8</v>
      </c>
      <c r="S88" s="790" t="n">
        <v>0</v>
      </c>
      <c r="T88" s="791" t="n">
        <v>0</v>
      </c>
      <c r="U88" s="791" t="n">
        <v>0</v>
      </c>
      <c r="V88" s="792" t="n">
        <v>0</v>
      </c>
      <c r="W88" s="785" t="n">
        <f aca="false">SUM(S88:V88)</f>
        <v>0</v>
      </c>
      <c r="X88" s="797" t="n">
        <f aca="false">SUM(W88,R88,L88)</f>
        <v>10</v>
      </c>
      <c r="Y88" s="790" t="n">
        <v>1</v>
      </c>
      <c r="Z88" s="792" t="n">
        <v>1</v>
      </c>
      <c r="AA88" s="777" t="n">
        <f aca="false">SUM(Y88:Z88)</f>
        <v>2</v>
      </c>
      <c r="AB88" s="793" t="n">
        <v>0</v>
      </c>
      <c r="AC88" s="794" t="n">
        <v>1</v>
      </c>
      <c r="AD88" s="794" t="n">
        <v>0</v>
      </c>
      <c r="AE88" s="795" t="n">
        <v>0</v>
      </c>
      <c r="AF88" s="778" t="n">
        <f aca="false">SUM(AB88:AE88)</f>
        <v>1</v>
      </c>
      <c r="AG88" s="788" t="n">
        <v>4</v>
      </c>
    </row>
    <row r="89" customFormat="false" ht="29.25" hidden="false" customHeight="true" outlineLevel="0" collapsed="false">
      <c r="B89" s="545" t="s">
        <v>99</v>
      </c>
      <c r="C89" s="798" t="n">
        <f aca="false">SUM(C67:C88)</f>
        <v>21</v>
      </c>
      <c r="D89" s="798" t="n">
        <f aca="false">SUM(D67:D88)</f>
        <v>126</v>
      </c>
      <c r="E89" s="798" t="n">
        <f aca="false">SUM(E67:E88)</f>
        <v>247</v>
      </c>
      <c r="F89" s="769" t="n">
        <f aca="false">SUM(C89:E89)</f>
        <v>394</v>
      </c>
      <c r="G89" s="798" t="n">
        <f aca="false">SUM(G67:G88)</f>
        <v>39</v>
      </c>
      <c r="H89" s="798" t="n">
        <f aca="false">SUM(H67:H88)</f>
        <v>91</v>
      </c>
      <c r="I89" s="798" t="n">
        <f aca="false">SUM(I67:I88)</f>
        <v>28</v>
      </c>
      <c r="J89" s="798" t="n">
        <f aca="false">SUM(J67:J88)</f>
        <v>77</v>
      </c>
      <c r="K89" s="798" t="n">
        <f aca="false">SUM(K67:K88)</f>
        <v>2</v>
      </c>
      <c r="L89" s="799" t="n">
        <f aca="false">SUM(G89:K89)</f>
        <v>237</v>
      </c>
      <c r="M89" s="800" t="n">
        <f aca="false">SUM(M67:M88)</f>
        <v>13</v>
      </c>
      <c r="N89" s="800" t="n">
        <f aca="false">SUM(N67:N88)</f>
        <v>234</v>
      </c>
      <c r="O89" s="800" t="n">
        <f aca="false">SUM(O67:O88)</f>
        <v>92</v>
      </c>
      <c r="P89" s="801" t="n">
        <f aca="false">SUM(P67:P88)</f>
        <v>32</v>
      </c>
      <c r="Q89" s="801" t="n">
        <f aca="false">SUM(Q67:Q88)</f>
        <v>18</v>
      </c>
      <c r="R89" s="770" t="n">
        <f aca="false">SUM(M89:Q89)</f>
        <v>389</v>
      </c>
      <c r="S89" s="802" t="n">
        <f aca="false">SUM(S67:S88)</f>
        <v>66</v>
      </c>
      <c r="T89" s="802" t="n">
        <f aca="false">SUM(T67:T88)</f>
        <v>4</v>
      </c>
      <c r="U89" s="802" t="n">
        <f aca="false">SUM(U67:U88)</f>
        <v>2</v>
      </c>
      <c r="V89" s="802" t="n">
        <f aca="false">SUM(V67:V88)</f>
        <v>3</v>
      </c>
      <c r="W89" s="803" t="n">
        <f aca="false">SUM(S89:V89)</f>
        <v>75</v>
      </c>
      <c r="X89" s="804" t="n">
        <f aca="false">SUM(W89,R89,L89)</f>
        <v>701</v>
      </c>
      <c r="Y89" s="802" t="n">
        <f aca="false">SUM(Y67:Y88)</f>
        <v>74</v>
      </c>
      <c r="Z89" s="802" t="n">
        <f aca="false">SUM(Z67:Z88)</f>
        <v>27</v>
      </c>
      <c r="AA89" s="777" t="n">
        <f aca="false">SUM(Y89:Z89)</f>
        <v>101</v>
      </c>
      <c r="AB89" s="802" t="n">
        <f aca="false">SUM(AB67:AB88)</f>
        <v>1</v>
      </c>
      <c r="AC89" s="802" t="n">
        <f aca="false">SUM(AC67:AC88)</f>
        <v>21</v>
      </c>
      <c r="AD89" s="802" t="n">
        <f aca="false">SUM(AD67:AD88)</f>
        <v>2</v>
      </c>
      <c r="AE89" s="802" t="n">
        <f aca="false">SUM(AE67:AE88)</f>
        <v>3</v>
      </c>
      <c r="AF89" s="778" t="n">
        <f aca="false">SUM(AB89:AE89)</f>
        <v>27</v>
      </c>
      <c r="AG89" s="805" t="n">
        <f aca="false">SUM(AG67:AG88)</f>
        <v>211</v>
      </c>
    </row>
    <row r="90" customFormat="false" ht="15" hidden="false" customHeight="false" outlineLevel="0" collapsed="false">
      <c r="R90" s="0"/>
    </row>
    <row r="95" customFormat="false" ht="37.5" hidden="false" customHeight="true" outlineLevel="0" collapsed="false">
      <c r="B95" s="806" t="s">
        <v>114</v>
      </c>
      <c r="C95" s="806"/>
      <c r="D95" s="806"/>
      <c r="E95" s="806"/>
      <c r="F95" s="806"/>
      <c r="G95" s="806"/>
      <c r="H95" s="806"/>
      <c r="R95" s="0"/>
    </row>
    <row r="96" customFormat="false" ht="15" hidden="false" customHeight="false" outlineLevel="0" collapsed="false">
      <c r="R96" s="0"/>
    </row>
    <row r="97" customFormat="false" ht="78.75" hidden="false" customHeight="false" outlineLevel="0" collapsed="false">
      <c r="B97" s="807" t="s">
        <v>52</v>
      </c>
      <c r="C97" s="808" t="s">
        <v>53</v>
      </c>
      <c r="D97" s="808" t="s">
        <v>54</v>
      </c>
      <c r="E97" s="808" t="s">
        <v>55</v>
      </c>
      <c r="F97" s="808" t="s">
        <v>56</v>
      </c>
      <c r="G97" s="808" t="s">
        <v>57</v>
      </c>
      <c r="H97" s="808" t="s">
        <v>58</v>
      </c>
      <c r="I97" s="808" t="s">
        <v>59</v>
      </c>
      <c r="J97" s="808" t="s">
        <v>60</v>
      </c>
      <c r="K97" s="808" t="s">
        <v>28</v>
      </c>
      <c r="L97" s="809" t="s">
        <v>61</v>
      </c>
      <c r="M97" s="809" t="s">
        <v>62</v>
      </c>
      <c r="N97" s="809" t="s">
        <v>63</v>
      </c>
      <c r="O97" s="809" t="s">
        <v>64</v>
      </c>
      <c r="P97" s="809" t="s">
        <v>65</v>
      </c>
      <c r="Q97" s="809" t="s">
        <v>66</v>
      </c>
      <c r="R97" s="809" t="s">
        <v>67</v>
      </c>
      <c r="S97" s="809" t="s">
        <v>68</v>
      </c>
      <c r="T97" s="809" t="s">
        <v>69</v>
      </c>
      <c r="U97" s="809" t="s">
        <v>70</v>
      </c>
    </row>
    <row r="98" customFormat="false" ht="23.25" hidden="false" customHeight="false" outlineLevel="0" collapsed="false">
      <c r="B98" s="810" t="s">
        <v>77</v>
      </c>
      <c r="C98" s="296" t="n">
        <v>0</v>
      </c>
      <c r="D98" s="296" t="n">
        <v>0</v>
      </c>
      <c r="E98" s="296" t="n">
        <v>0</v>
      </c>
      <c r="F98" s="296" t="n">
        <v>0</v>
      </c>
      <c r="G98" s="296" t="n">
        <v>4</v>
      </c>
      <c r="H98" s="296" t="n">
        <v>0</v>
      </c>
      <c r="I98" s="296" t="n">
        <v>0</v>
      </c>
      <c r="J98" s="296" t="n">
        <v>0</v>
      </c>
      <c r="K98" s="296" t="n">
        <v>9</v>
      </c>
      <c r="L98" s="811" t="n">
        <f aca="false">SUM(C98:K98)</f>
        <v>13</v>
      </c>
      <c r="M98" s="296" t="n">
        <v>13</v>
      </c>
      <c r="N98" s="296" t="n">
        <v>13</v>
      </c>
      <c r="O98" s="296" t="n">
        <v>0</v>
      </c>
      <c r="P98" s="296" t="n">
        <v>0</v>
      </c>
      <c r="Q98" s="296" t="n">
        <v>0</v>
      </c>
      <c r="R98" s="296" t="n">
        <v>0</v>
      </c>
      <c r="S98" s="296" t="n">
        <v>0</v>
      </c>
      <c r="T98" s="812" t="n">
        <v>5700</v>
      </c>
      <c r="U98" s="812" t="n">
        <v>5700</v>
      </c>
    </row>
    <row r="99" customFormat="false" ht="23.25" hidden="false" customHeight="false" outlineLevel="0" collapsed="false">
      <c r="B99" s="810" t="s">
        <v>78</v>
      </c>
      <c r="C99" s="296" t="n">
        <v>0</v>
      </c>
      <c r="D99" s="296" t="n">
        <v>0</v>
      </c>
      <c r="E99" s="296" t="n">
        <v>0</v>
      </c>
      <c r="F99" s="296" t="n">
        <v>0</v>
      </c>
      <c r="G99" s="296" t="n">
        <v>0</v>
      </c>
      <c r="H99" s="296" t="n">
        <v>0</v>
      </c>
      <c r="I99" s="296" t="n">
        <v>0</v>
      </c>
      <c r="J99" s="296" t="n">
        <v>0</v>
      </c>
      <c r="K99" s="296" t="n">
        <v>0</v>
      </c>
      <c r="L99" s="811" t="n">
        <f aca="false">SUM(C99:K99)</f>
        <v>0</v>
      </c>
      <c r="M99" s="296" t="n">
        <v>0</v>
      </c>
      <c r="N99" s="296" t="n">
        <v>0</v>
      </c>
      <c r="O99" s="296" t="n">
        <v>0</v>
      </c>
      <c r="P99" s="296" t="n">
        <v>0</v>
      </c>
      <c r="Q99" s="296" t="n">
        <v>0</v>
      </c>
      <c r="R99" s="296" t="n">
        <v>0</v>
      </c>
      <c r="S99" s="296" t="n">
        <v>0</v>
      </c>
      <c r="T99" s="812" t="n">
        <v>0</v>
      </c>
      <c r="U99" s="812" t="n">
        <v>0</v>
      </c>
    </row>
    <row r="100" customFormat="false" ht="23.25" hidden="false" customHeight="false" outlineLevel="0" collapsed="false">
      <c r="B100" s="810" t="s">
        <v>79</v>
      </c>
      <c r="C100" s="296" t="n">
        <v>0</v>
      </c>
      <c r="D100" s="296" t="n">
        <v>0</v>
      </c>
      <c r="E100" s="296" t="n">
        <v>0</v>
      </c>
      <c r="F100" s="296" t="n">
        <v>0</v>
      </c>
      <c r="G100" s="296" t="n">
        <v>0</v>
      </c>
      <c r="H100" s="296" t="n">
        <v>0</v>
      </c>
      <c r="I100" s="296" t="n">
        <v>0</v>
      </c>
      <c r="J100" s="296" t="n">
        <v>0</v>
      </c>
      <c r="K100" s="296" t="n">
        <v>2</v>
      </c>
      <c r="L100" s="811" t="n">
        <f aca="false">SUM(C100:K100)</f>
        <v>2</v>
      </c>
      <c r="M100" s="296" t="n">
        <v>2</v>
      </c>
      <c r="N100" s="296" t="n">
        <v>2</v>
      </c>
      <c r="O100" s="296" t="n">
        <v>0</v>
      </c>
      <c r="P100" s="296" t="n">
        <v>0</v>
      </c>
      <c r="Q100" s="296" t="n">
        <v>0</v>
      </c>
      <c r="R100" s="296" t="n">
        <v>0</v>
      </c>
      <c r="S100" s="296" t="n">
        <v>0</v>
      </c>
      <c r="T100" s="812" t="n">
        <v>1740</v>
      </c>
      <c r="U100" s="812" t="n">
        <v>1740</v>
      </c>
    </row>
    <row r="101" customFormat="false" ht="23.25" hidden="false" customHeight="false" outlineLevel="0" collapsed="false">
      <c r="B101" s="810" t="s">
        <v>80</v>
      </c>
      <c r="C101" s="296" t="n">
        <v>0</v>
      </c>
      <c r="D101" s="296" t="n">
        <v>0</v>
      </c>
      <c r="E101" s="296" t="n">
        <v>0</v>
      </c>
      <c r="F101" s="296" t="n">
        <v>0</v>
      </c>
      <c r="G101" s="296" t="n">
        <v>0</v>
      </c>
      <c r="H101" s="296" t="n">
        <v>0</v>
      </c>
      <c r="I101" s="296" t="n">
        <v>0</v>
      </c>
      <c r="J101" s="296" t="n">
        <v>0</v>
      </c>
      <c r="K101" s="296" t="n">
        <v>1</v>
      </c>
      <c r="L101" s="811" t="n">
        <f aca="false">SUM(C101:K101)</f>
        <v>1</v>
      </c>
      <c r="M101" s="296" t="n">
        <v>1</v>
      </c>
      <c r="N101" s="296" t="n">
        <v>1</v>
      </c>
      <c r="O101" s="296" t="n">
        <v>0</v>
      </c>
      <c r="P101" s="296" t="n">
        <v>0</v>
      </c>
      <c r="Q101" s="296" t="n">
        <v>0</v>
      </c>
      <c r="R101" s="296" t="n">
        <v>0</v>
      </c>
      <c r="S101" s="296" t="n">
        <v>0</v>
      </c>
      <c r="T101" s="812" t="n">
        <v>660</v>
      </c>
      <c r="U101" s="812" t="n">
        <v>660</v>
      </c>
    </row>
    <row r="102" customFormat="false" ht="23.25" hidden="false" customHeight="false" outlineLevel="0" collapsed="false">
      <c r="B102" s="810" t="s">
        <v>81</v>
      </c>
      <c r="C102" s="296" t="n">
        <v>0</v>
      </c>
      <c r="D102" s="296" t="n">
        <v>0</v>
      </c>
      <c r="E102" s="296" t="n">
        <v>3</v>
      </c>
      <c r="F102" s="296" t="n">
        <v>10</v>
      </c>
      <c r="G102" s="296" t="n">
        <v>42</v>
      </c>
      <c r="H102" s="296" t="n">
        <v>63</v>
      </c>
      <c r="I102" s="296" t="n">
        <v>15</v>
      </c>
      <c r="J102" s="296" t="n">
        <v>4</v>
      </c>
      <c r="K102" s="296" t="n">
        <v>8</v>
      </c>
      <c r="L102" s="811" t="n">
        <f aca="false">SUM(C102:K102)</f>
        <v>145</v>
      </c>
      <c r="M102" s="296" t="n">
        <v>145</v>
      </c>
      <c r="N102" s="296" t="n">
        <v>118</v>
      </c>
      <c r="O102" s="296" t="n">
        <v>12</v>
      </c>
      <c r="P102" s="296" t="n">
        <v>0</v>
      </c>
      <c r="Q102" s="296" t="n">
        <v>15</v>
      </c>
      <c r="R102" s="296" t="n">
        <v>0</v>
      </c>
      <c r="S102" s="296" t="n">
        <v>0</v>
      </c>
      <c r="T102" s="812" t="n">
        <v>95160</v>
      </c>
      <c r="U102" s="812" t="n">
        <v>92100</v>
      </c>
    </row>
    <row r="103" customFormat="false" ht="23.25" hidden="false" customHeight="false" outlineLevel="0" collapsed="false">
      <c r="B103" s="810" t="s">
        <v>82</v>
      </c>
      <c r="C103" s="296" t="n">
        <v>0</v>
      </c>
      <c r="D103" s="296" t="n">
        <v>0</v>
      </c>
      <c r="E103" s="296" t="n">
        <v>0</v>
      </c>
      <c r="F103" s="296" t="n">
        <v>0</v>
      </c>
      <c r="G103" s="296" t="n">
        <v>0</v>
      </c>
      <c r="H103" s="296" t="n">
        <v>0</v>
      </c>
      <c r="I103" s="296" t="n">
        <v>0</v>
      </c>
      <c r="J103" s="296" t="n">
        <v>0</v>
      </c>
      <c r="K103" s="296" t="n">
        <v>4</v>
      </c>
      <c r="L103" s="811" t="n">
        <f aca="false">SUM(C103:K103)</f>
        <v>4</v>
      </c>
      <c r="M103" s="296" t="n">
        <v>4</v>
      </c>
      <c r="N103" s="296" t="n">
        <v>1</v>
      </c>
      <c r="O103" s="296" t="n">
        <v>3</v>
      </c>
      <c r="P103" s="296" t="n">
        <v>0</v>
      </c>
      <c r="Q103" s="296" t="n">
        <v>0</v>
      </c>
      <c r="R103" s="296" t="n">
        <v>0</v>
      </c>
      <c r="S103" s="296" t="n">
        <v>0</v>
      </c>
      <c r="T103" s="812" t="n">
        <v>600</v>
      </c>
      <c r="U103" s="812" t="n">
        <v>600</v>
      </c>
    </row>
    <row r="104" customFormat="false" ht="23.25" hidden="false" customHeight="false" outlineLevel="0" collapsed="false">
      <c r="B104" s="810" t="s">
        <v>83</v>
      </c>
      <c r="C104" s="296" t="n">
        <v>0</v>
      </c>
      <c r="D104" s="296" t="n">
        <v>0</v>
      </c>
      <c r="E104" s="296" t="n">
        <v>0</v>
      </c>
      <c r="F104" s="296" t="n">
        <v>0</v>
      </c>
      <c r="G104" s="296" t="n">
        <v>0</v>
      </c>
      <c r="H104" s="296" t="n">
        <v>0</v>
      </c>
      <c r="I104" s="296" t="n">
        <v>0</v>
      </c>
      <c r="J104" s="296" t="n">
        <v>0</v>
      </c>
      <c r="K104" s="296" t="n">
        <v>2</v>
      </c>
      <c r="L104" s="811" t="n">
        <f aca="false">SUM(C104:K104)</f>
        <v>2</v>
      </c>
      <c r="M104" s="296" t="n">
        <v>2</v>
      </c>
      <c r="N104" s="296" t="n">
        <v>2</v>
      </c>
      <c r="O104" s="296" t="n">
        <v>0</v>
      </c>
      <c r="P104" s="296" t="n">
        <v>0</v>
      </c>
      <c r="Q104" s="296" t="n">
        <v>0</v>
      </c>
      <c r="R104" s="296" t="n">
        <v>0</v>
      </c>
      <c r="S104" s="296" t="n">
        <v>0</v>
      </c>
      <c r="T104" s="812" t="n">
        <v>2040</v>
      </c>
      <c r="U104" s="812" t="n">
        <v>2040</v>
      </c>
    </row>
    <row r="105" customFormat="false" ht="23.25" hidden="false" customHeight="false" outlineLevel="0" collapsed="false">
      <c r="B105" s="810" t="s">
        <v>84</v>
      </c>
      <c r="C105" s="296" t="n">
        <v>0</v>
      </c>
      <c r="D105" s="296" t="n">
        <v>0</v>
      </c>
      <c r="E105" s="296" t="n">
        <v>0</v>
      </c>
      <c r="F105" s="296" t="n">
        <v>0</v>
      </c>
      <c r="G105" s="296" t="n">
        <v>0</v>
      </c>
      <c r="H105" s="296" t="n">
        <v>0</v>
      </c>
      <c r="I105" s="296" t="n">
        <v>0</v>
      </c>
      <c r="J105" s="296" t="n">
        <v>0</v>
      </c>
      <c r="K105" s="296" t="n">
        <v>0</v>
      </c>
      <c r="L105" s="811" t="n">
        <f aca="false">SUM(C105:K105)</f>
        <v>0</v>
      </c>
      <c r="M105" s="296" t="n">
        <v>0</v>
      </c>
      <c r="N105" s="296" t="n">
        <v>0</v>
      </c>
      <c r="O105" s="296" t="n">
        <v>0</v>
      </c>
      <c r="P105" s="296" t="n">
        <v>0</v>
      </c>
      <c r="Q105" s="296" t="n">
        <v>0</v>
      </c>
      <c r="R105" s="296" t="n">
        <v>0</v>
      </c>
      <c r="S105" s="296" t="n">
        <v>0</v>
      </c>
      <c r="T105" s="812" t="n">
        <v>0</v>
      </c>
      <c r="U105" s="812" t="n">
        <v>0</v>
      </c>
    </row>
    <row r="106" customFormat="false" ht="23.25" hidden="false" customHeight="false" outlineLevel="0" collapsed="false">
      <c r="B106" s="810" t="s">
        <v>85</v>
      </c>
      <c r="C106" s="296" t="n">
        <v>0</v>
      </c>
      <c r="D106" s="296" t="n">
        <v>0</v>
      </c>
      <c r="E106" s="296" t="n">
        <v>0</v>
      </c>
      <c r="F106" s="296" t="n">
        <v>0</v>
      </c>
      <c r="G106" s="296" t="n">
        <v>0</v>
      </c>
      <c r="H106" s="296" t="n">
        <v>0</v>
      </c>
      <c r="I106" s="296" t="n">
        <v>0</v>
      </c>
      <c r="J106" s="296" t="n">
        <v>0</v>
      </c>
      <c r="K106" s="296" t="n">
        <v>0</v>
      </c>
      <c r="L106" s="811" t="n">
        <f aca="false">SUM(C106:K106)</f>
        <v>0</v>
      </c>
      <c r="M106" s="296" t="n">
        <v>0</v>
      </c>
      <c r="N106" s="296" t="n">
        <v>0</v>
      </c>
      <c r="O106" s="296" t="n">
        <v>0</v>
      </c>
      <c r="P106" s="296" t="n">
        <v>0</v>
      </c>
      <c r="Q106" s="296" t="n">
        <v>0</v>
      </c>
      <c r="R106" s="296" t="n">
        <v>0</v>
      </c>
      <c r="S106" s="296" t="n">
        <v>0</v>
      </c>
      <c r="T106" s="812" t="n">
        <v>0</v>
      </c>
      <c r="U106" s="812" t="n">
        <v>0</v>
      </c>
    </row>
    <row r="107" customFormat="false" ht="23.25" hidden="false" customHeight="false" outlineLevel="0" collapsed="false">
      <c r="B107" s="810" t="s">
        <v>86</v>
      </c>
      <c r="C107" s="296" t="n">
        <v>0</v>
      </c>
      <c r="D107" s="296" t="n">
        <v>0</v>
      </c>
      <c r="E107" s="296" t="n">
        <v>1</v>
      </c>
      <c r="F107" s="296" t="n">
        <v>0</v>
      </c>
      <c r="G107" s="296" t="n">
        <v>0</v>
      </c>
      <c r="H107" s="296" t="n">
        <v>0</v>
      </c>
      <c r="I107" s="296" t="n">
        <v>0</v>
      </c>
      <c r="J107" s="296" t="n">
        <v>0</v>
      </c>
      <c r="K107" s="296" t="n">
        <v>1</v>
      </c>
      <c r="L107" s="811" t="n">
        <f aca="false">SUM(C107:K107)</f>
        <v>2</v>
      </c>
      <c r="M107" s="296" t="n">
        <v>2</v>
      </c>
      <c r="N107" s="296" t="n">
        <v>1</v>
      </c>
      <c r="O107" s="296" t="n">
        <v>1</v>
      </c>
      <c r="P107" s="296" t="n">
        <v>0</v>
      </c>
      <c r="Q107" s="296" t="n">
        <v>0</v>
      </c>
      <c r="R107" s="296" t="n">
        <v>0</v>
      </c>
      <c r="S107" s="296" t="n">
        <v>0</v>
      </c>
      <c r="T107" s="812" t="n">
        <v>480</v>
      </c>
      <c r="U107" s="812" t="n">
        <v>480</v>
      </c>
    </row>
    <row r="108" customFormat="false" ht="23.25" hidden="false" customHeight="false" outlineLevel="0" collapsed="false">
      <c r="B108" s="810" t="s">
        <v>87</v>
      </c>
      <c r="C108" s="296" t="n">
        <v>0</v>
      </c>
      <c r="D108" s="296" t="n">
        <v>0</v>
      </c>
      <c r="E108" s="296" t="n">
        <v>0</v>
      </c>
      <c r="F108" s="296" t="n">
        <v>0</v>
      </c>
      <c r="G108" s="296" t="n">
        <v>0</v>
      </c>
      <c r="H108" s="296" t="n">
        <v>0</v>
      </c>
      <c r="I108" s="296" t="n">
        <v>0</v>
      </c>
      <c r="J108" s="296" t="n">
        <v>0</v>
      </c>
      <c r="K108" s="296" t="n">
        <v>5</v>
      </c>
      <c r="L108" s="811" t="n">
        <f aca="false">SUM(C108:K108)</f>
        <v>5</v>
      </c>
      <c r="M108" s="296" t="n">
        <v>3</v>
      </c>
      <c r="N108" s="296" t="n">
        <v>3</v>
      </c>
      <c r="O108" s="296" t="n">
        <v>0</v>
      </c>
      <c r="P108" s="296" t="n">
        <v>2</v>
      </c>
      <c r="Q108" s="296" t="n">
        <v>0</v>
      </c>
      <c r="R108" s="296" t="n">
        <v>0</v>
      </c>
      <c r="S108" s="296" t="n">
        <v>0</v>
      </c>
      <c r="T108" s="812" t="n">
        <v>2580</v>
      </c>
      <c r="U108" s="812" t="n">
        <v>2580</v>
      </c>
    </row>
    <row r="109" customFormat="false" ht="23.25" hidden="false" customHeight="false" outlineLevel="0" collapsed="false">
      <c r="B109" s="813" t="s">
        <v>88</v>
      </c>
      <c r="C109" s="296" t="n">
        <v>0</v>
      </c>
      <c r="D109" s="296" t="n">
        <v>0</v>
      </c>
      <c r="E109" s="296" t="n">
        <v>0</v>
      </c>
      <c r="F109" s="296" t="n">
        <v>0</v>
      </c>
      <c r="G109" s="296" t="n">
        <v>0</v>
      </c>
      <c r="H109" s="296" t="n">
        <v>0</v>
      </c>
      <c r="I109" s="296" t="n">
        <v>0</v>
      </c>
      <c r="J109" s="296" t="n">
        <v>0</v>
      </c>
      <c r="K109" s="296" t="n">
        <v>0</v>
      </c>
      <c r="L109" s="814" t="n">
        <f aca="false">SUM(C109:K109)</f>
        <v>0</v>
      </c>
      <c r="M109" s="296" t="n">
        <v>0</v>
      </c>
      <c r="N109" s="296" t="n">
        <v>0</v>
      </c>
      <c r="O109" s="296" t="n">
        <v>0</v>
      </c>
      <c r="P109" s="296" t="n">
        <v>0</v>
      </c>
      <c r="Q109" s="296" t="n">
        <v>0</v>
      </c>
      <c r="R109" s="296" t="n">
        <v>0</v>
      </c>
      <c r="S109" s="296" t="n">
        <v>0</v>
      </c>
      <c r="T109" s="296" t="n">
        <v>0</v>
      </c>
      <c r="U109" s="296" t="n">
        <v>0</v>
      </c>
    </row>
    <row r="110" customFormat="false" ht="23.25" hidden="false" customHeight="false" outlineLevel="0" collapsed="false">
      <c r="B110" s="815" t="s">
        <v>89</v>
      </c>
      <c r="C110" s="816" t="n">
        <v>0</v>
      </c>
      <c r="D110" s="816" t="n">
        <v>0</v>
      </c>
      <c r="E110" s="816" t="n">
        <v>0</v>
      </c>
      <c r="F110" s="816" t="n">
        <v>1</v>
      </c>
      <c r="G110" s="816" t="n">
        <v>1</v>
      </c>
      <c r="H110" s="816" t="n">
        <v>2</v>
      </c>
      <c r="I110" s="816" t="n">
        <v>0</v>
      </c>
      <c r="J110" s="816" t="n">
        <v>0</v>
      </c>
      <c r="K110" s="816" t="n">
        <v>0</v>
      </c>
      <c r="L110" s="811" t="n">
        <f aca="false">SUM(C110:K110)</f>
        <v>4</v>
      </c>
      <c r="M110" s="816" t="n">
        <v>4</v>
      </c>
      <c r="N110" s="816" t="n">
        <v>4</v>
      </c>
      <c r="O110" s="816" t="n">
        <v>0</v>
      </c>
      <c r="P110" s="816" t="n">
        <v>0</v>
      </c>
      <c r="Q110" s="816" t="n">
        <v>0</v>
      </c>
      <c r="R110" s="816" t="n">
        <v>0</v>
      </c>
      <c r="S110" s="816" t="n">
        <v>0</v>
      </c>
      <c r="T110" s="817" t="n">
        <v>1980</v>
      </c>
      <c r="U110" s="817" t="n">
        <v>1980</v>
      </c>
    </row>
    <row r="111" customFormat="false" ht="23.25" hidden="false" customHeight="false" outlineLevel="0" collapsed="false">
      <c r="B111" s="815" t="s">
        <v>90</v>
      </c>
      <c r="C111" s="816" t="n">
        <v>0</v>
      </c>
      <c r="D111" s="816" t="n">
        <v>0</v>
      </c>
      <c r="E111" s="816" t="n">
        <v>0</v>
      </c>
      <c r="F111" s="816" t="n">
        <v>0</v>
      </c>
      <c r="G111" s="816" t="n">
        <v>0</v>
      </c>
      <c r="H111" s="816" t="n">
        <v>0</v>
      </c>
      <c r="I111" s="816" t="n">
        <v>0</v>
      </c>
      <c r="J111" s="816" t="n">
        <v>0</v>
      </c>
      <c r="K111" s="816" t="n">
        <v>0</v>
      </c>
      <c r="L111" s="811" t="n">
        <f aca="false">SUM(C111:K111)</f>
        <v>0</v>
      </c>
      <c r="M111" s="816" t="n">
        <v>0</v>
      </c>
      <c r="N111" s="816" t="n">
        <v>0</v>
      </c>
      <c r="O111" s="816" t="n">
        <v>0</v>
      </c>
      <c r="P111" s="816" t="n">
        <v>0</v>
      </c>
      <c r="Q111" s="816" t="n">
        <v>0</v>
      </c>
      <c r="R111" s="816" t="n">
        <v>0</v>
      </c>
      <c r="S111" s="816" t="n">
        <v>0</v>
      </c>
      <c r="T111" s="816" t="n">
        <v>0</v>
      </c>
      <c r="U111" s="816" t="n">
        <v>0</v>
      </c>
    </row>
    <row r="112" customFormat="false" ht="23.25" hidden="false" customHeight="false" outlineLevel="0" collapsed="false">
      <c r="B112" s="815" t="s">
        <v>91</v>
      </c>
      <c r="C112" s="816" t="n">
        <v>0</v>
      </c>
      <c r="D112" s="816" t="n">
        <v>0</v>
      </c>
      <c r="E112" s="816" t="n">
        <v>0</v>
      </c>
      <c r="F112" s="816" t="n">
        <v>0</v>
      </c>
      <c r="G112" s="816" t="n">
        <v>0</v>
      </c>
      <c r="H112" s="816" t="n">
        <v>0</v>
      </c>
      <c r="I112" s="816" t="n">
        <v>0</v>
      </c>
      <c r="J112" s="816" t="n">
        <v>0</v>
      </c>
      <c r="K112" s="816" t="n">
        <v>0</v>
      </c>
      <c r="L112" s="811" t="n">
        <f aca="false">SUM(C112:K112)</f>
        <v>0</v>
      </c>
      <c r="M112" s="816" t="n">
        <v>0</v>
      </c>
      <c r="N112" s="816" t="n">
        <v>0</v>
      </c>
      <c r="O112" s="816" t="n">
        <v>0</v>
      </c>
      <c r="P112" s="816" t="n">
        <v>0</v>
      </c>
      <c r="Q112" s="816" t="n">
        <v>0</v>
      </c>
      <c r="R112" s="816" t="n">
        <v>0</v>
      </c>
      <c r="S112" s="816" t="n">
        <v>0</v>
      </c>
      <c r="T112" s="816" t="n">
        <v>0</v>
      </c>
      <c r="U112" s="816" t="n">
        <v>0</v>
      </c>
    </row>
    <row r="113" customFormat="false" ht="23.25" hidden="false" customHeight="false" outlineLevel="0" collapsed="false">
      <c r="B113" s="815" t="s">
        <v>92</v>
      </c>
      <c r="C113" s="816" t="n">
        <v>0</v>
      </c>
      <c r="D113" s="816" t="n">
        <v>0</v>
      </c>
      <c r="E113" s="816" t="n">
        <v>0</v>
      </c>
      <c r="F113" s="816" t="n">
        <v>0</v>
      </c>
      <c r="G113" s="816" t="n">
        <v>0</v>
      </c>
      <c r="H113" s="816" t="n">
        <v>0</v>
      </c>
      <c r="I113" s="816" t="n">
        <v>0</v>
      </c>
      <c r="J113" s="816" t="n">
        <v>0</v>
      </c>
      <c r="K113" s="816" t="n">
        <v>0</v>
      </c>
      <c r="L113" s="811" t="n">
        <f aca="false">SUM(C113:K113)</f>
        <v>0</v>
      </c>
      <c r="M113" s="816" t="n">
        <v>0</v>
      </c>
      <c r="N113" s="816" t="n">
        <v>0</v>
      </c>
      <c r="O113" s="816" t="n">
        <v>0</v>
      </c>
      <c r="P113" s="816" t="n">
        <v>0</v>
      </c>
      <c r="Q113" s="816" t="n">
        <v>0</v>
      </c>
      <c r="R113" s="816" t="n">
        <v>0</v>
      </c>
      <c r="S113" s="816" t="n">
        <v>0</v>
      </c>
      <c r="T113" s="816" t="n">
        <v>0</v>
      </c>
      <c r="U113" s="816" t="n">
        <v>0</v>
      </c>
    </row>
    <row r="114" customFormat="false" ht="23.25" hidden="false" customHeight="false" outlineLevel="0" collapsed="false">
      <c r="B114" s="815" t="s">
        <v>93</v>
      </c>
      <c r="C114" s="816" t="n">
        <v>0</v>
      </c>
      <c r="D114" s="816" t="n">
        <v>0</v>
      </c>
      <c r="E114" s="816" t="n">
        <v>0</v>
      </c>
      <c r="F114" s="816" t="n">
        <v>0</v>
      </c>
      <c r="G114" s="816" t="n">
        <v>0</v>
      </c>
      <c r="H114" s="816" t="n">
        <v>0</v>
      </c>
      <c r="I114" s="816" t="n">
        <v>0</v>
      </c>
      <c r="J114" s="816" t="n">
        <v>0</v>
      </c>
      <c r="K114" s="816" t="n">
        <v>0</v>
      </c>
      <c r="L114" s="811" t="n">
        <f aca="false">SUM(C114:K114)</f>
        <v>0</v>
      </c>
      <c r="M114" s="816" t="n">
        <v>0</v>
      </c>
      <c r="N114" s="816" t="n">
        <v>0</v>
      </c>
      <c r="O114" s="816" t="n">
        <v>0</v>
      </c>
      <c r="P114" s="816" t="n">
        <v>0</v>
      </c>
      <c r="Q114" s="816" t="n">
        <v>0</v>
      </c>
      <c r="R114" s="816" t="n">
        <v>0</v>
      </c>
      <c r="S114" s="816" t="n">
        <v>0</v>
      </c>
      <c r="T114" s="816" t="n">
        <v>0</v>
      </c>
      <c r="U114" s="816" t="n">
        <v>0</v>
      </c>
    </row>
    <row r="115" customFormat="false" ht="23.25" hidden="false" customHeight="false" outlineLevel="0" collapsed="false">
      <c r="B115" s="815" t="s">
        <v>94</v>
      </c>
      <c r="C115" s="816" t="n">
        <v>0</v>
      </c>
      <c r="D115" s="816" t="n">
        <v>0</v>
      </c>
      <c r="E115" s="816" t="n">
        <v>0</v>
      </c>
      <c r="F115" s="816" t="n">
        <v>0</v>
      </c>
      <c r="G115" s="816" t="n">
        <v>0</v>
      </c>
      <c r="H115" s="816" t="n">
        <v>0</v>
      </c>
      <c r="I115" s="816" t="n">
        <v>0</v>
      </c>
      <c r="J115" s="816" t="n">
        <v>0</v>
      </c>
      <c r="K115" s="816" t="n">
        <v>0</v>
      </c>
      <c r="L115" s="811" t="n">
        <f aca="false">SUM(C115:K115)</f>
        <v>0</v>
      </c>
      <c r="M115" s="816" t="n">
        <v>0</v>
      </c>
      <c r="N115" s="816" t="n">
        <v>0</v>
      </c>
      <c r="O115" s="816" t="n">
        <v>0</v>
      </c>
      <c r="P115" s="816" t="n">
        <v>0</v>
      </c>
      <c r="Q115" s="816" t="n">
        <v>0</v>
      </c>
      <c r="R115" s="816" t="n">
        <v>0</v>
      </c>
      <c r="S115" s="816" t="n">
        <v>0</v>
      </c>
      <c r="T115" s="816" t="n">
        <v>0</v>
      </c>
      <c r="U115" s="816" t="n">
        <v>0</v>
      </c>
    </row>
    <row r="116" customFormat="false" ht="23.25" hidden="false" customHeight="false" outlineLevel="0" collapsed="false">
      <c r="B116" s="815" t="s">
        <v>95</v>
      </c>
      <c r="C116" s="816" t="n">
        <v>0</v>
      </c>
      <c r="D116" s="816" t="n">
        <v>0</v>
      </c>
      <c r="E116" s="816" t="n">
        <v>0</v>
      </c>
      <c r="F116" s="816" t="n">
        <v>0</v>
      </c>
      <c r="G116" s="816" t="n">
        <v>0</v>
      </c>
      <c r="H116" s="816" t="n">
        <v>0</v>
      </c>
      <c r="I116" s="816" t="n">
        <v>0</v>
      </c>
      <c r="J116" s="816" t="n">
        <v>0</v>
      </c>
      <c r="K116" s="816" t="n">
        <v>0</v>
      </c>
      <c r="L116" s="811" t="n">
        <f aca="false">SUM(C116:K116)</f>
        <v>0</v>
      </c>
      <c r="M116" s="816" t="n">
        <v>0</v>
      </c>
      <c r="N116" s="816" t="n">
        <v>0</v>
      </c>
      <c r="O116" s="816" t="n">
        <v>0</v>
      </c>
      <c r="P116" s="816" t="n">
        <v>0</v>
      </c>
      <c r="Q116" s="816" t="n">
        <v>0</v>
      </c>
      <c r="R116" s="816" t="n">
        <v>0</v>
      </c>
      <c r="S116" s="816" t="n">
        <v>0</v>
      </c>
      <c r="T116" s="816" t="n">
        <v>0</v>
      </c>
      <c r="U116" s="816" t="n">
        <v>0</v>
      </c>
    </row>
    <row r="117" customFormat="false" ht="23.25" hidden="false" customHeight="false" outlineLevel="0" collapsed="false">
      <c r="B117" s="815" t="s">
        <v>96</v>
      </c>
      <c r="C117" s="816" t="n">
        <v>0</v>
      </c>
      <c r="D117" s="816" t="n">
        <v>0</v>
      </c>
      <c r="E117" s="816" t="n">
        <v>0</v>
      </c>
      <c r="F117" s="816" t="n">
        <v>0</v>
      </c>
      <c r="G117" s="816" t="n">
        <v>0</v>
      </c>
      <c r="H117" s="816" t="n">
        <v>0</v>
      </c>
      <c r="I117" s="816" t="n">
        <v>0</v>
      </c>
      <c r="J117" s="816" t="n">
        <v>0</v>
      </c>
      <c r="K117" s="816" t="n">
        <v>3</v>
      </c>
      <c r="L117" s="811" t="n">
        <f aca="false">SUM(C117:K117)</f>
        <v>3</v>
      </c>
      <c r="M117" s="816" t="n">
        <v>3</v>
      </c>
      <c r="N117" s="816" t="n">
        <v>3</v>
      </c>
      <c r="O117" s="816" t="n">
        <v>0</v>
      </c>
      <c r="P117" s="816" t="n">
        <v>0</v>
      </c>
      <c r="Q117" s="816" t="n">
        <v>0</v>
      </c>
      <c r="R117" s="816" t="n">
        <v>0</v>
      </c>
      <c r="S117" s="816" t="n">
        <v>0</v>
      </c>
      <c r="T117" s="817" t="n">
        <v>1020</v>
      </c>
      <c r="U117" s="817" t="n">
        <v>1020</v>
      </c>
    </row>
    <row r="118" customFormat="false" ht="23.25" hidden="false" customHeight="false" outlineLevel="0" collapsed="false">
      <c r="B118" s="815" t="s">
        <v>97</v>
      </c>
      <c r="C118" s="816" t="n">
        <v>0</v>
      </c>
      <c r="D118" s="816" t="n">
        <v>0</v>
      </c>
      <c r="E118" s="816" t="n">
        <v>0</v>
      </c>
      <c r="F118" s="816" t="n">
        <v>5</v>
      </c>
      <c r="G118" s="816" t="n">
        <v>0</v>
      </c>
      <c r="H118" s="816" t="n">
        <v>2</v>
      </c>
      <c r="I118" s="816" t="n">
        <v>0</v>
      </c>
      <c r="J118" s="816" t="n">
        <v>0</v>
      </c>
      <c r="K118" s="816" t="n">
        <v>8</v>
      </c>
      <c r="L118" s="811" t="n">
        <f aca="false">SUM(C118:K118)</f>
        <v>15</v>
      </c>
      <c r="M118" s="816" t="n">
        <v>6</v>
      </c>
      <c r="N118" s="816" t="n">
        <v>6</v>
      </c>
      <c r="O118" s="816" t="n">
        <v>0</v>
      </c>
      <c r="P118" s="816" t="n">
        <v>9</v>
      </c>
      <c r="Q118" s="816" t="n">
        <v>0</v>
      </c>
      <c r="R118" s="816" t="n">
        <v>0</v>
      </c>
      <c r="S118" s="816" t="n">
        <v>0</v>
      </c>
      <c r="T118" s="817" t="n">
        <v>3600</v>
      </c>
      <c r="U118" s="817" t="n">
        <v>3600</v>
      </c>
    </row>
    <row r="119" customFormat="false" ht="23.25" hidden="false" customHeight="false" outlineLevel="0" collapsed="false">
      <c r="B119" s="815" t="s">
        <v>98</v>
      </c>
      <c r="C119" s="816" t="n">
        <v>0</v>
      </c>
      <c r="D119" s="816" t="n">
        <v>0</v>
      </c>
      <c r="E119" s="816" t="n">
        <v>0</v>
      </c>
      <c r="F119" s="816" t="n">
        <v>0</v>
      </c>
      <c r="G119" s="816" t="n">
        <v>0</v>
      </c>
      <c r="H119" s="816" t="n">
        <v>0</v>
      </c>
      <c r="I119" s="816" t="n">
        <v>0</v>
      </c>
      <c r="J119" s="816" t="n">
        <v>0</v>
      </c>
      <c r="K119" s="816" t="n">
        <v>0</v>
      </c>
      <c r="L119" s="811" t="n">
        <f aca="false">SUM(C119:K119)</f>
        <v>0</v>
      </c>
      <c r="M119" s="816" t="n">
        <v>0</v>
      </c>
      <c r="N119" s="816" t="n">
        <v>0</v>
      </c>
      <c r="O119" s="816" t="n">
        <v>0</v>
      </c>
      <c r="P119" s="816" t="n">
        <v>0</v>
      </c>
      <c r="Q119" s="816" t="n">
        <v>0</v>
      </c>
      <c r="R119" s="816" t="n">
        <v>0</v>
      </c>
      <c r="S119" s="816" t="n">
        <v>0</v>
      </c>
      <c r="T119" s="816" t="n">
        <v>0</v>
      </c>
      <c r="U119" s="816" t="n">
        <v>0</v>
      </c>
    </row>
    <row r="120" customFormat="false" ht="25.5" hidden="false" customHeight="true" outlineLevel="0" collapsed="false">
      <c r="B120" s="815" t="s">
        <v>15</v>
      </c>
      <c r="C120" s="818" t="n">
        <f aca="false">SUM(C98:C119)</f>
        <v>0</v>
      </c>
      <c r="D120" s="818" t="n">
        <f aca="false">SUM(D98:D119)</f>
        <v>0</v>
      </c>
      <c r="E120" s="818" t="n">
        <f aca="false">SUM(E98:E119)</f>
        <v>4</v>
      </c>
      <c r="F120" s="818" t="n">
        <f aca="false">SUM(F98:F119)</f>
        <v>16</v>
      </c>
      <c r="G120" s="818" t="n">
        <f aca="false">SUM(G98:G119)</f>
        <v>47</v>
      </c>
      <c r="H120" s="818" t="n">
        <f aca="false">SUM(H98:H119)</f>
        <v>67</v>
      </c>
      <c r="I120" s="818" t="n">
        <f aca="false">SUM(I98:I119)</f>
        <v>15</v>
      </c>
      <c r="J120" s="818" t="n">
        <f aca="false">SUM(J98:J119)</f>
        <v>4</v>
      </c>
      <c r="K120" s="818" t="n">
        <f aca="false">SUM(K98:K119)</f>
        <v>43</v>
      </c>
      <c r="L120" s="818" t="n">
        <f aca="false">SUM(L98:L119)</f>
        <v>196</v>
      </c>
      <c r="M120" s="818" t="n">
        <f aca="false">SUM(M98:M119)</f>
        <v>185</v>
      </c>
      <c r="N120" s="818" t="n">
        <f aca="false">SUM(N98:N119)</f>
        <v>154</v>
      </c>
      <c r="O120" s="818" t="n">
        <f aca="false">SUM(O98:O119)</f>
        <v>16</v>
      </c>
      <c r="P120" s="818" t="n">
        <f aca="false">SUM(P98:P119)</f>
        <v>11</v>
      </c>
      <c r="Q120" s="818" t="n">
        <f aca="false">SUM(Q98:Q119)</f>
        <v>15</v>
      </c>
      <c r="R120" s="818" t="n">
        <f aca="false">SUM(R98:R119)</f>
        <v>0</v>
      </c>
      <c r="S120" s="818" t="n">
        <f aca="false">SUM(S98:S119)</f>
        <v>0</v>
      </c>
      <c r="T120" s="818" t="n">
        <f aca="false">SUM(T98:T119)</f>
        <v>115560</v>
      </c>
      <c r="U120" s="818" t="n">
        <f aca="false">SUM(U98:U119)</f>
        <v>112500</v>
      </c>
    </row>
  </sheetData>
  <mergeCells count="67">
    <mergeCell ref="B3:AG3"/>
    <mergeCell ref="B4:AG4"/>
    <mergeCell ref="B5:AG5"/>
    <mergeCell ref="B6:AG6"/>
    <mergeCell ref="B8:C8"/>
    <mergeCell ref="D8:G8"/>
    <mergeCell ref="B10:B13"/>
    <mergeCell ref="C10:F11"/>
    <mergeCell ref="G10:X11"/>
    <mergeCell ref="Y10:AA12"/>
    <mergeCell ref="AB10:AF10"/>
    <mergeCell ref="AG10:AG13"/>
    <mergeCell ref="AB11:AC11"/>
    <mergeCell ref="AD11:AE11"/>
    <mergeCell ref="AF11:AF13"/>
    <mergeCell ref="C12:C13"/>
    <mergeCell ref="D12:D13"/>
    <mergeCell ref="E12:E13"/>
    <mergeCell ref="F12:F13"/>
    <mergeCell ref="G12:L12"/>
    <mergeCell ref="M12:R12"/>
    <mergeCell ref="S12:W12"/>
    <mergeCell ref="X12:X13"/>
    <mergeCell ref="AB12:AB13"/>
    <mergeCell ref="AC12:AC13"/>
    <mergeCell ref="AD12:AD13"/>
    <mergeCell ref="AE12:AE13"/>
    <mergeCell ref="C26:F26"/>
    <mergeCell ref="G26:L26"/>
    <mergeCell ref="M26:R26"/>
    <mergeCell ref="S26:W26"/>
    <mergeCell ref="Y26:AA26"/>
    <mergeCell ref="AB26:AF26"/>
    <mergeCell ref="G27:K27"/>
    <mergeCell ref="B28:B31"/>
    <mergeCell ref="G28:K28"/>
    <mergeCell ref="C31:E31"/>
    <mergeCell ref="G31:L31"/>
    <mergeCell ref="M31:R31"/>
    <mergeCell ref="S31:W31"/>
    <mergeCell ref="Y31:AA31"/>
    <mergeCell ref="AB31:AF31"/>
    <mergeCell ref="C37:K37"/>
    <mergeCell ref="B57:Q59"/>
    <mergeCell ref="B61:C61"/>
    <mergeCell ref="D61:G61"/>
    <mergeCell ref="B63:B66"/>
    <mergeCell ref="C63:F64"/>
    <mergeCell ref="G63:X64"/>
    <mergeCell ref="Y63:AA65"/>
    <mergeCell ref="AB63:AF63"/>
    <mergeCell ref="AG63:AG66"/>
    <mergeCell ref="AB64:AC64"/>
    <mergeCell ref="AD64:AE64"/>
    <mergeCell ref="AF64:AF66"/>
    <mergeCell ref="C65:C66"/>
    <mergeCell ref="D65:D66"/>
    <mergeCell ref="E65:E66"/>
    <mergeCell ref="F65:F66"/>
    <mergeCell ref="G65:L65"/>
    <mergeCell ref="M65:R65"/>
    <mergeCell ref="S65:W65"/>
    <mergeCell ref="X65:X66"/>
    <mergeCell ref="AB65:AB66"/>
    <mergeCell ref="AC65:AC66"/>
    <mergeCell ref="AD65:AD66"/>
    <mergeCell ref="AE65:AE6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20"/>
  <sheetViews>
    <sheetView windowProtection="false" showFormulas="false" showGridLines="true" showRowColHeaders="true" showZeros="true" rightToLeft="false" tabSelected="false" showOutlineSymbols="true" defaultGridColor="true" view="normal" topLeftCell="I10" colorId="64" zoomScale="60" zoomScaleNormal="60" zoomScalePageLayoutView="100" workbookViewId="0">
      <selection pane="topLeft" activeCell="AB19" activeCellId="0" sqref="AB19"/>
    </sheetView>
  </sheetViews>
  <sheetFormatPr defaultRowHeight="15"/>
  <cols>
    <col collapsed="false" hidden="false" max="1" min="1" style="0" width="14.0408163265306"/>
    <col collapsed="false" hidden="false" max="2" min="2" style="0" width="16.5051020408163"/>
    <col collapsed="false" hidden="false" max="3" min="3" style="0" width="10.4948979591837"/>
    <col collapsed="false" hidden="false" max="4" min="4" style="0" width="12.030612244898"/>
    <col collapsed="false" hidden="false" max="5" min="5" style="0" width="11.5714285714286"/>
    <col collapsed="false" hidden="false" max="6" min="6" style="0" width="11.7244897959184"/>
    <col collapsed="false" hidden="false" max="7" min="7" style="0" width="9.41326530612245"/>
    <col collapsed="false" hidden="false" max="8" min="8" style="0" width="12.9591836734694"/>
    <col collapsed="false" hidden="false" max="9" min="9" style="0" width="10.3418367346939"/>
    <col collapsed="false" hidden="false" max="10" min="10" style="0" width="9.41326530612245"/>
    <col collapsed="false" hidden="false" max="11" min="11" style="0" width="9.0969387755102"/>
    <col collapsed="false" hidden="false" max="12" min="12" style="0" width="10.4948979591837"/>
    <col collapsed="false" hidden="false" max="13" min="13" style="0" width="10.6479591836735"/>
    <col collapsed="false" hidden="false" max="14" min="14" style="0" width="9.0969387755102"/>
    <col collapsed="false" hidden="false" max="15" min="15" style="0" width="8.79081632653061"/>
    <col collapsed="false" hidden="false" max="16" min="16" style="0" width="7.56122448979592"/>
    <col collapsed="false" hidden="false" max="17" min="17" style="0" width="9.41326530612245"/>
    <col collapsed="false" hidden="false" max="18" min="18" style="1" width="12.3367346938776"/>
    <col collapsed="false" hidden="false" max="19" min="19" style="0" width="10.0255102040816"/>
    <col collapsed="false" hidden="false" max="20" min="20" style="0" width="11.5714285714286"/>
    <col collapsed="false" hidden="false" max="21" min="21" style="0" width="11.1071428571429"/>
    <col collapsed="false" hidden="false" max="22" min="22" style="0" width="11.2602040816327"/>
    <col collapsed="false" hidden="false" max="23" min="23" style="0" width="10.0255102040816"/>
    <col collapsed="false" hidden="false" max="24" min="24" style="0" width="12.3367346938776"/>
    <col collapsed="false" hidden="false" max="25" min="25" style="0" width="10.3418367346939"/>
    <col collapsed="false" hidden="false" max="26" min="26" style="0" width="8.48469387755102"/>
    <col collapsed="false" hidden="false" max="27" min="27" style="0" width="9.71938775510204"/>
    <col collapsed="false" hidden="false" max="32" min="28" style="0" width="8.48469387755102"/>
    <col collapsed="false" hidden="false" max="33" min="33" style="0" width="12.3367346938776"/>
    <col collapsed="false" hidden="false" max="1025" min="34" style="0" width="8.48469387755102"/>
  </cols>
  <sheetData>
    <row r="1" customFormat="false" ht="15" hidden="false" customHeight="false" outlineLevel="0" collapsed="false">
      <c r="R1" s="0"/>
    </row>
    <row r="3" customFormat="false" ht="35.25" hidden="false" customHeight="true" outlineLevel="0" collapsed="false">
      <c r="B3" s="2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3"/>
      <c r="AI3" s="3"/>
    </row>
    <row r="4" customFormat="false" ht="34.5" hidden="false" customHeight="false" outlineLevel="0" collapsed="false">
      <c r="B4" s="2" t="s">
        <v>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/>
      <c r="AI4" s="3"/>
    </row>
    <row r="5" customFormat="false" ht="25.5" hidden="false" customHeight="false" outlineLevel="0" collapsed="false">
      <c r="B5" s="4" t="s">
        <v>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5"/>
      <c r="AI5" s="3"/>
    </row>
    <row r="6" customFormat="false" ht="36.75" hidden="false" customHeight="true" outlineLevel="0" collapsed="false">
      <c r="B6" s="819" t="s">
        <v>3</v>
      </c>
      <c r="C6" s="819"/>
      <c r="D6" s="819"/>
      <c r="E6" s="819"/>
      <c r="F6" s="819"/>
      <c r="G6" s="819"/>
      <c r="H6" s="819"/>
      <c r="I6" s="819"/>
      <c r="J6" s="819"/>
      <c r="K6" s="819"/>
      <c r="L6" s="819"/>
      <c r="M6" s="819"/>
      <c r="N6" s="819"/>
      <c r="O6" s="819"/>
      <c r="P6" s="819"/>
      <c r="Q6" s="819"/>
      <c r="R6" s="819"/>
      <c r="S6" s="819"/>
      <c r="T6" s="819"/>
      <c r="U6" s="819"/>
      <c r="V6" s="819"/>
      <c r="W6" s="819"/>
      <c r="X6" s="819"/>
      <c r="Y6" s="819"/>
      <c r="Z6" s="819"/>
      <c r="AA6" s="819"/>
      <c r="AB6" s="819"/>
      <c r="AC6" s="819"/>
      <c r="AD6" s="819"/>
      <c r="AE6" s="819"/>
      <c r="AF6" s="819"/>
      <c r="AG6" s="819"/>
      <c r="AH6" s="7"/>
      <c r="AI6" s="7"/>
    </row>
    <row r="7" customFormat="false" ht="16.5" hidden="false" customHeight="false" outlineLevel="0" collapsed="false">
      <c r="B7" s="8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9"/>
      <c r="R7" s="0"/>
      <c r="S7" s="1"/>
      <c r="T7" s="1"/>
      <c r="U7" s="1"/>
      <c r="V7" s="10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</row>
    <row r="8" customFormat="false" ht="24" hidden="false" customHeight="false" outlineLevel="0" collapsed="false">
      <c r="B8" s="820" t="s">
        <v>4</v>
      </c>
      <c r="C8" s="820"/>
      <c r="D8" s="821" t="s">
        <v>115</v>
      </c>
      <c r="E8" s="821"/>
      <c r="F8" s="821"/>
      <c r="G8" s="821"/>
      <c r="H8" s="1"/>
      <c r="I8" s="1"/>
      <c r="J8" s="1" t="s">
        <v>6</v>
      </c>
      <c r="K8" s="1"/>
      <c r="L8" s="1"/>
      <c r="M8" s="1"/>
      <c r="N8" s="1"/>
      <c r="O8" s="1"/>
      <c r="P8" s="1"/>
      <c r="Q8" s="9"/>
      <c r="R8" s="0"/>
      <c r="U8" s="1"/>
      <c r="V8" s="10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</row>
    <row r="9" customFormat="false" ht="15.75" hidden="false" customHeight="true" outlineLevel="0" collapsed="false">
      <c r="B9" s="8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9"/>
      <c r="R9" s="0"/>
      <c r="U9" s="1"/>
      <c r="V9" s="10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</row>
    <row r="10" customFormat="false" ht="15.75" hidden="false" customHeight="true" outlineLevel="0" collapsed="false">
      <c r="B10" s="17" t="s">
        <v>7</v>
      </c>
      <c r="C10" s="24" t="s">
        <v>8</v>
      </c>
      <c r="D10" s="24"/>
      <c r="E10" s="24"/>
      <c r="F10" s="24"/>
      <c r="G10" s="90" t="s">
        <v>9</v>
      </c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24" t="s">
        <v>10</v>
      </c>
      <c r="Z10" s="24"/>
      <c r="AA10" s="24"/>
      <c r="AB10" s="24" t="s">
        <v>11</v>
      </c>
      <c r="AC10" s="24"/>
      <c r="AD10" s="24"/>
      <c r="AE10" s="24"/>
      <c r="AF10" s="24"/>
      <c r="AG10" s="24" t="s">
        <v>12</v>
      </c>
      <c r="AH10" s="7"/>
      <c r="AI10" s="7"/>
    </row>
    <row r="11" customFormat="false" ht="15.75" hidden="false" customHeight="true" outlineLevel="0" collapsed="false">
      <c r="B11" s="17"/>
      <c r="C11" s="24"/>
      <c r="D11" s="24"/>
      <c r="E11" s="24"/>
      <c r="F11" s="24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24"/>
      <c r="Z11" s="24"/>
      <c r="AA11" s="24"/>
      <c r="AB11" s="24" t="s">
        <v>13</v>
      </c>
      <c r="AC11" s="24"/>
      <c r="AD11" s="24" t="s">
        <v>14</v>
      </c>
      <c r="AE11" s="24"/>
      <c r="AF11" s="90" t="s">
        <v>15</v>
      </c>
      <c r="AG11" s="24"/>
      <c r="AH11" s="7"/>
      <c r="AI11" s="7"/>
    </row>
    <row r="12" customFormat="false" ht="32.25" hidden="false" customHeight="true" outlineLevel="0" collapsed="false">
      <c r="B12" s="17"/>
      <c r="C12" s="24" t="s">
        <v>16</v>
      </c>
      <c r="D12" s="24" t="s">
        <v>17</v>
      </c>
      <c r="E12" s="390" t="s">
        <v>18</v>
      </c>
      <c r="F12" s="24" t="s">
        <v>15</v>
      </c>
      <c r="G12" s="24" t="s">
        <v>19</v>
      </c>
      <c r="H12" s="24"/>
      <c r="I12" s="24"/>
      <c r="J12" s="24"/>
      <c r="K12" s="24"/>
      <c r="L12" s="24"/>
      <c r="M12" s="24" t="s">
        <v>20</v>
      </c>
      <c r="N12" s="24"/>
      <c r="O12" s="24"/>
      <c r="P12" s="24"/>
      <c r="Q12" s="24"/>
      <c r="R12" s="24"/>
      <c r="S12" s="24" t="s">
        <v>21</v>
      </c>
      <c r="T12" s="24"/>
      <c r="U12" s="24"/>
      <c r="V12" s="24"/>
      <c r="W12" s="24"/>
      <c r="X12" s="24" t="s">
        <v>15</v>
      </c>
      <c r="Y12" s="24"/>
      <c r="Z12" s="24"/>
      <c r="AA12" s="24"/>
      <c r="AB12" s="396" t="s">
        <v>22</v>
      </c>
      <c r="AC12" s="396" t="s">
        <v>23</v>
      </c>
      <c r="AD12" s="396" t="s">
        <v>22</v>
      </c>
      <c r="AE12" s="577" t="s">
        <v>23</v>
      </c>
      <c r="AF12" s="90"/>
      <c r="AG12" s="90"/>
      <c r="AH12" s="7"/>
      <c r="AI12" s="7"/>
    </row>
    <row r="13" customFormat="false" ht="15.75" hidden="false" customHeight="true" outlineLevel="0" collapsed="false">
      <c r="B13" s="17"/>
      <c r="C13" s="24"/>
      <c r="D13" s="24"/>
      <c r="E13" s="390"/>
      <c r="F13" s="24"/>
      <c r="G13" s="578" t="s">
        <v>24</v>
      </c>
      <c r="H13" s="578" t="s">
        <v>25</v>
      </c>
      <c r="I13" s="578" t="s">
        <v>26</v>
      </c>
      <c r="J13" s="578" t="s">
        <v>27</v>
      </c>
      <c r="K13" s="578" t="s">
        <v>28</v>
      </c>
      <c r="L13" s="476" t="s">
        <v>15</v>
      </c>
      <c r="M13" s="475" t="s">
        <v>25</v>
      </c>
      <c r="N13" s="477" t="s">
        <v>29</v>
      </c>
      <c r="O13" s="578" t="s">
        <v>30</v>
      </c>
      <c r="P13" s="578" t="s">
        <v>26</v>
      </c>
      <c r="Q13" s="477" t="s">
        <v>31</v>
      </c>
      <c r="R13" s="579" t="s">
        <v>15</v>
      </c>
      <c r="S13" s="578" t="s">
        <v>21</v>
      </c>
      <c r="T13" s="477" t="s">
        <v>32</v>
      </c>
      <c r="U13" s="579" t="s">
        <v>33</v>
      </c>
      <c r="V13" s="579" t="s">
        <v>34</v>
      </c>
      <c r="W13" s="477" t="s">
        <v>15</v>
      </c>
      <c r="X13" s="24"/>
      <c r="Y13" s="394" t="s">
        <v>35</v>
      </c>
      <c r="Z13" s="474" t="s">
        <v>36</v>
      </c>
      <c r="AA13" s="394" t="s">
        <v>15</v>
      </c>
      <c r="AB13" s="396"/>
      <c r="AC13" s="396"/>
      <c r="AD13" s="396"/>
      <c r="AE13" s="577"/>
      <c r="AF13" s="90"/>
      <c r="AG13" s="24"/>
      <c r="AH13" s="7"/>
      <c r="AI13" s="7"/>
    </row>
    <row r="14" customFormat="false" ht="33" hidden="false" customHeight="true" outlineLevel="0" collapsed="false">
      <c r="B14" s="528" t="s">
        <v>37</v>
      </c>
      <c r="C14" s="401" t="n">
        <f aca="false">C89</f>
        <v>31</v>
      </c>
      <c r="D14" s="401" t="n">
        <f aca="false">D89</f>
        <v>113</v>
      </c>
      <c r="E14" s="401" t="n">
        <f aca="false">E89</f>
        <v>204</v>
      </c>
      <c r="F14" s="822" t="n">
        <f aca="false">SUM(C14:E14)</f>
        <v>348</v>
      </c>
      <c r="G14" s="402" t="n">
        <f aca="false">G89</f>
        <v>41</v>
      </c>
      <c r="H14" s="402" t="n">
        <f aca="false">H89</f>
        <v>65</v>
      </c>
      <c r="I14" s="402" t="n">
        <f aca="false">I89</f>
        <v>41</v>
      </c>
      <c r="J14" s="402" t="n">
        <f aca="false">J89</f>
        <v>71</v>
      </c>
      <c r="K14" s="402" t="n">
        <f aca="false">K89</f>
        <v>0</v>
      </c>
      <c r="L14" s="823" t="n">
        <f aca="false">SUM(G14:K14)</f>
        <v>218</v>
      </c>
      <c r="M14" s="404" t="n">
        <f aca="false">M89</f>
        <v>10</v>
      </c>
      <c r="N14" s="404" t="n">
        <f aca="false">N89</f>
        <v>153</v>
      </c>
      <c r="O14" s="404" t="n">
        <f aca="false">O89</f>
        <v>76</v>
      </c>
      <c r="P14" s="404" t="n">
        <f aca="false">P89</f>
        <v>31</v>
      </c>
      <c r="Q14" s="404" t="n">
        <f aca="false">Q89</f>
        <v>7</v>
      </c>
      <c r="R14" s="823" t="n">
        <f aca="false">SUM(M14:Q14)</f>
        <v>277</v>
      </c>
      <c r="S14" s="404" t="n">
        <f aca="false">S89</f>
        <v>78</v>
      </c>
      <c r="T14" s="404" t="n">
        <f aca="false">T89</f>
        <v>10</v>
      </c>
      <c r="U14" s="404" t="n">
        <f aca="false">U89</f>
        <v>0</v>
      </c>
      <c r="V14" s="404" t="n">
        <f aca="false">V89</f>
        <v>1</v>
      </c>
      <c r="W14" s="31" t="n">
        <f aca="false">SUM(S14:V14)</f>
        <v>89</v>
      </c>
      <c r="X14" s="824" t="n">
        <f aca="false">SUM(W14,R14,L14)</f>
        <v>584</v>
      </c>
      <c r="Y14" s="825" t="n">
        <f aca="false">Y89</f>
        <v>58</v>
      </c>
      <c r="Z14" s="825" t="n">
        <f aca="false">Z89</f>
        <v>31</v>
      </c>
      <c r="AA14" s="748" t="n">
        <f aca="false">SUM(Y14:Z14)</f>
        <v>89</v>
      </c>
      <c r="AB14" s="826" t="n">
        <f aca="false">AB89</f>
        <v>2</v>
      </c>
      <c r="AC14" s="826" t="n">
        <f aca="false">AC89</f>
        <v>23</v>
      </c>
      <c r="AD14" s="826" t="n">
        <f aca="false">AD89</f>
        <v>2</v>
      </c>
      <c r="AE14" s="826" t="n">
        <f aca="false">AE89</f>
        <v>6</v>
      </c>
      <c r="AF14" s="827" t="n">
        <f aca="false">SUM(AB14:AE14)</f>
        <v>33</v>
      </c>
      <c r="AG14" s="403" t="n">
        <f aca="false">AG89</f>
        <v>159</v>
      </c>
      <c r="AH14" s="7"/>
      <c r="AI14" s="7"/>
    </row>
    <row r="15" customFormat="false" ht="26.25" hidden="false" customHeight="true" outlineLevel="0" collapsed="false">
      <c r="B15" s="528" t="s">
        <v>38</v>
      </c>
      <c r="C15" s="401" t="n">
        <v>11</v>
      </c>
      <c r="D15" s="410" t="n">
        <v>24</v>
      </c>
      <c r="E15" s="411" t="n">
        <v>52</v>
      </c>
      <c r="F15" s="822" t="n">
        <f aca="false">SUM(C15:E15)</f>
        <v>87</v>
      </c>
      <c r="G15" s="401" t="n">
        <v>1</v>
      </c>
      <c r="H15" s="410" t="n">
        <v>26</v>
      </c>
      <c r="I15" s="410" t="n">
        <v>12</v>
      </c>
      <c r="J15" s="410" t="n">
        <v>12</v>
      </c>
      <c r="K15" s="410" t="n">
        <v>0</v>
      </c>
      <c r="L15" s="828" t="n">
        <f aca="false">SUM(G15:K15)</f>
        <v>51</v>
      </c>
      <c r="M15" s="410" t="n">
        <v>1</v>
      </c>
      <c r="N15" s="410" t="n">
        <v>26</v>
      </c>
      <c r="O15" s="410" t="n">
        <v>18</v>
      </c>
      <c r="P15" s="410" t="n">
        <v>16</v>
      </c>
      <c r="Q15" s="410" t="n">
        <v>2</v>
      </c>
      <c r="R15" s="828" t="n">
        <f aca="false">SUM(M15:Q15)</f>
        <v>63</v>
      </c>
      <c r="S15" s="410" t="n">
        <v>25</v>
      </c>
      <c r="T15" s="410" t="n">
        <v>0</v>
      </c>
      <c r="U15" s="410" t="n">
        <v>0</v>
      </c>
      <c r="V15" s="410" t="n">
        <v>6</v>
      </c>
      <c r="W15" s="829" t="n">
        <f aca="false">SUM(S15:V15)</f>
        <v>31</v>
      </c>
      <c r="X15" s="824" t="n">
        <f aca="false">SUM(W15,R15,L15)</f>
        <v>145</v>
      </c>
      <c r="Y15" s="830" t="n">
        <v>19</v>
      </c>
      <c r="Z15" s="831" t="n">
        <v>8</v>
      </c>
      <c r="AA15" s="832" t="n">
        <f aca="false">SUM(Y15:Z15)</f>
        <v>27</v>
      </c>
      <c r="AB15" s="833" t="n">
        <v>0</v>
      </c>
      <c r="AC15" s="833" t="n">
        <v>8</v>
      </c>
      <c r="AD15" s="833" t="n">
        <v>0</v>
      </c>
      <c r="AE15" s="833" t="n">
        <v>3</v>
      </c>
      <c r="AF15" s="827" t="n">
        <f aca="false">SUM(AB15:AE15)</f>
        <v>11</v>
      </c>
      <c r="AG15" s="610" t="n">
        <v>79</v>
      </c>
      <c r="AH15" s="7"/>
      <c r="AI15" s="7"/>
    </row>
    <row r="16" customFormat="false" ht="26.25" hidden="false" customHeight="true" outlineLevel="0" collapsed="false">
      <c r="B16" s="528" t="s">
        <v>39</v>
      </c>
      <c r="C16" s="401" t="n">
        <v>19</v>
      </c>
      <c r="D16" s="410" t="n">
        <v>36</v>
      </c>
      <c r="E16" s="411" t="n">
        <v>45</v>
      </c>
      <c r="F16" s="822" t="n">
        <f aca="false">SUM(C16:E16)</f>
        <v>100</v>
      </c>
      <c r="G16" s="401" t="n">
        <v>4</v>
      </c>
      <c r="H16" s="410" t="n">
        <v>25</v>
      </c>
      <c r="I16" s="410" t="n">
        <v>6</v>
      </c>
      <c r="J16" s="410" t="n">
        <v>29</v>
      </c>
      <c r="K16" s="410" t="n">
        <v>2</v>
      </c>
      <c r="L16" s="828" t="n">
        <f aca="false">SUM(G16:K16)</f>
        <v>66</v>
      </c>
      <c r="M16" s="410" t="n">
        <v>2</v>
      </c>
      <c r="N16" s="410" t="n">
        <v>26</v>
      </c>
      <c r="O16" s="410" t="n">
        <v>5</v>
      </c>
      <c r="P16" s="410" t="n">
        <v>11</v>
      </c>
      <c r="Q16" s="410" t="n">
        <v>2</v>
      </c>
      <c r="R16" s="828" t="n">
        <f aca="false">SUM(M16:Q16)</f>
        <v>46</v>
      </c>
      <c r="S16" s="410" t="n">
        <v>22</v>
      </c>
      <c r="T16" s="410" t="n">
        <v>4</v>
      </c>
      <c r="U16" s="410" t="n">
        <v>0</v>
      </c>
      <c r="V16" s="410" t="n">
        <v>0</v>
      </c>
      <c r="W16" s="829" t="n">
        <f aca="false">SUM(S16:V16)</f>
        <v>26</v>
      </c>
      <c r="X16" s="824" t="n">
        <f aca="false">SUM(W16,R16,L16)</f>
        <v>138</v>
      </c>
      <c r="Y16" s="830" t="n">
        <v>27</v>
      </c>
      <c r="Z16" s="831" t="n">
        <v>10</v>
      </c>
      <c r="AA16" s="832" t="n">
        <f aca="false">SUM(Y16:Z16)</f>
        <v>37</v>
      </c>
      <c r="AB16" s="833" t="n">
        <v>4</v>
      </c>
      <c r="AC16" s="833" t="n">
        <v>13</v>
      </c>
      <c r="AD16" s="833" t="n">
        <v>4</v>
      </c>
      <c r="AE16" s="833" t="n">
        <v>3</v>
      </c>
      <c r="AF16" s="827" t="n">
        <f aca="false">SUM(AB16:AE16)</f>
        <v>24</v>
      </c>
      <c r="AG16" s="610" t="n">
        <v>152</v>
      </c>
      <c r="AH16" s="7"/>
      <c r="AI16" s="7"/>
    </row>
    <row r="17" customFormat="false" ht="26.25" hidden="false" customHeight="true" outlineLevel="0" collapsed="false">
      <c r="B17" s="528" t="s">
        <v>40</v>
      </c>
      <c r="C17" s="401" t="n">
        <v>10</v>
      </c>
      <c r="D17" s="410" t="n">
        <v>25</v>
      </c>
      <c r="E17" s="411" t="n">
        <v>38</v>
      </c>
      <c r="F17" s="822" t="n">
        <f aca="false">SUM(C17:E17)</f>
        <v>73</v>
      </c>
      <c r="G17" s="401" t="n">
        <v>8</v>
      </c>
      <c r="H17" s="410" t="n">
        <v>4</v>
      </c>
      <c r="I17" s="410" t="n">
        <v>4</v>
      </c>
      <c r="J17" s="410" t="n">
        <v>16</v>
      </c>
      <c r="K17" s="410" t="n">
        <v>2</v>
      </c>
      <c r="L17" s="828" t="n">
        <f aca="false">SUM(G17:K17)</f>
        <v>34</v>
      </c>
      <c r="M17" s="410" t="n">
        <v>4</v>
      </c>
      <c r="N17" s="410" t="n">
        <v>22</v>
      </c>
      <c r="O17" s="410" t="n">
        <v>12</v>
      </c>
      <c r="P17" s="410" t="n">
        <v>22</v>
      </c>
      <c r="Q17" s="410" t="n">
        <v>1</v>
      </c>
      <c r="R17" s="828" t="n">
        <f aca="false">SUM(M17:Q17)</f>
        <v>61</v>
      </c>
      <c r="S17" s="410" t="n">
        <v>12</v>
      </c>
      <c r="T17" s="410" t="n">
        <v>1</v>
      </c>
      <c r="U17" s="410" t="n">
        <v>0</v>
      </c>
      <c r="V17" s="410" t="n">
        <v>2</v>
      </c>
      <c r="W17" s="829" t="n">
        <f aca="false">SUM(S17:V17)</f>
        <v>15</v>
      </c>
      <c r="X17" s="824" t="n">
        <f aca="false">SUM(W17,R17,L17)</f>
        <v>110</v>
      </c>
      <c r="Y17" s="830" t="n">
        <v>10</v>
      </c>
      <c r="Z17" s="831" t="n">
        <v>4</v>
      </c>
      <c r="AA17" s="832" t="n">
        <f aca="false">SUM(Y17:Z17)</f>
        <v>14</v>
      </c>
      <c r="AB17" s="833" t="n">
        <v>2</v>
      </c>
      <c r="AC17" s="833" t="n">
        <v>7</v>
      </c>
      <c r="AD17" s="833" t="n">
        <v>1</v>
      </c>
      <c r="AE17" s="833" t="n">
        <v>7</v>
      </c>
      <c r="AF17" s="827" t="n">
        <f aca="false">SUM(AB17:AE17)</f>
        <v>17</v>
      </c>
      <c r="AG17" s="610" t="n">
        <v>118</v>
      </c>
      <c r="AH17" s="7"/>
      <c r="AI17" s="7"/>
    </row>
    <row r="18" customFormat="false" ht="26.25" hidden="false" customHeight="true" outlineLevel="0" collapsed="false">
      <c r="B18" s="528" t="s">
        <v>41</v>
      </c>
      <c r="C18" s="401" t="n">
        <v>10</v>
      </c>
      <c r="D18" s="410" t="n">
        <v>20</v>
      </c>
      <c r="E18" s="411" t="n">
        <v>26</v>
      </c>
      <c r="F18" s="822" t="n">
        <f aca="false">SUM(C18:E18)</f>
        <v>56</v>
      </c>
      <c r="G18" s="401" t="n">
        <v>9</v>
      </c>
      <c r="H18" s="410" t="n">
        <v>7</v>
      </c>
      <c r="I18" s="410" t="n">
        <v>9</v>
      </c>
      <c r="J18" s="410" t="n">
        <v>16</v>
      </c>
      <c r="K18" s="410" t="n">
        <v>2</v>
      </c>
      <c r="L18" s="828" t="n">
        <f aca="false">SUM(G18:K18)</f>
        <v>43</v>
      </c>
      <c r="M18" s="410" t="n">
        <v>4</v>
      </c>
      <c r="N18" s="410" t="n">
        <v>9</v>
      </c>
      <c r="O18" s="410" t="n">
        <v>9</v>
      </c>
      <c r="P18" s="410" t="n">
        <v>7</v>
      </c>
      <c r="Q18" s="410" t="n">
        <v>3</v>
      </c>
      <c r="R18" s="828" t="n">
        <f aca="false">SUM(M18:Q18)</f>
        <v>32</v>
      </c>
      <c r="S18" s="410" t="n">
        <v>7</v>
      </c>
      <c r="T18" s="410" t="n">
        <v>1</v>
      </c>
      <c r="U18" s="410" t="n">
        <v>0</v>
      </c>
      <c r="V18" s="410" t="n">
        <v>1</v>
      </c>
      <c r="W18" s="829" t="n">
        <f aca="false">SUM(S18:V18)</f>
        <v>9</v>
      </c>
      <c r="X18" s="824" t="n">
        <f aca="false">SUM(W18,R18,L18)</f>
        <v>84</v>
      </c>
      <c r="Y18" s="830" t="n">
        <v>14</v>
      </c>
      <c r="Z18" s="831" t="n">
        <v>3</v>
      </c>
      <c r="AA18" s="832" t="n">
        <f aca="false">SUM(Y18:Z18)</f>
        <v>17</v>
      </c>
      <c r="AB18" s="833" t="n">
        <v>3</v>
      </c>
      <c r="AC18" s="833" t="n">
        <v>5</v>
      </c>
      <c r="AD18" s="833" t="n">
        <v>3</v>
      </c>
      <c r="AE18" s="833" t="n">
        <v>5</v>
      </c>
      <c r="AF18" s="827" t="n">
        <f aca="false">SUM(AB18:AE18)</f>
        <v>16</v>
      </c>
      <c r="AG18" s="610" t="n">
        <v>61</v>
      </c>
      <c r="AH18" s="48"/>
      <c r="AI18" s="7"/>
    </row>
    <row r="19" customFormat="false" ht="26.25" hidden="false" customHeight="true" outlineLevel="0" collapsed="false">
      <c r="B19" s="528" t="s">
        <v>42</v>
      </c>
      <c r="C19" s="401" t="n">
        <v>26</v>
      </c>
      <c r="D19" s="410" t="n">
        <v>58</v>
      </c>
      <c r="E19" s="411" t="n">
        <v>82</v>
      </c>
      <c r="F19" s="822" t="n">
        <f aca="false">SUM(C19:E19)</f>
        <v>166</v>
      </c>
      <c r="G19" s="401" t="n">
        <v>29</v>
      </c>
      <c r="H19" s="410" t="n">
        <v>32</v>
      </c>
      <c r="I19" s="410" t="n">
        <v>48</v>
      </c>
      <c r="J19" s="410" t="n">
        <v>25</v>
      </c>
      <c r="K19" s="410" t="n">
        <v>0</v>
      </c>
      <c r="L19" s="828" t="n">
        <f aca="false">SUM(G19:K19)</f>
        <v>134</v>
      </c>
      <c r="M19" s="410" t="n">
        <v>3</v>
      </c>
      <c r="N19" s="410" t="n">
        <v>47</v>
      </c>
      <c r="O19" s="410" t="n">
        <v>31</v>
      </c>
      <c r="P19" s="410" t="n">
        <v>7</v>
      </c>
      <c r="Q19" s="410" t="n">
        <v>1</v>
      </c>
      <c r="R19" s="828" t="n">
        <f aca="false">SUM(M19:Q19)</f>
        <v>89</v>
      </c>
      <c r="S19" s="410" t="n">
        <v>19</v>
      </c>
      <c r="T19" s="410" t="n">
        <v>1</v>
      </c>
      <c r="U19" s="410" t="n">
        <v>0</v>
      </c>
      <c r="V19" s="410" t="n">
        <v>16</v>
      </c>
      <c r="W19" s="829" t="n">
        <f aca="false">SUM(S19:V19)</f>
        <v>36</v>
      </c>
      <c r="X19" s="824" t="n">
        <f aca="false">SUM(W19,R19,L19)</f>
        <v>259</v>
      </c>
      <c r="Y19" s="830" t="n">
        <v>40</v>
      </c>
      <c r="Z19" s="831" t="n">
        <v>10</v>
      </c>
      <c r="AA19" s="832" t="n">
        <f aca="false">SUM(Y19:Z19)</f>
        <v>50</v>
      </c>
      <c r="AB19" s="833" t="n">
        <v>3</v>
      </c>
      <c r="AC19" s="833" t="n">
        <v>21</v>
      </c>
      <c r="AD19" s="833" t="n">
        <v>1</v>
      </c>
      <c r="AE19" s="833" t="n">
        <v>1</v>
      </c>
      <c r="AF19" s="827" t="n">
        <f aca="false">SUM(AB19:AE19)</f>
        <v>26</v>
      </c>
      <c r="AG19" s="610" t="n">
        <v>112</v>
      </c>
    </row>
    <row r="20" customFormat="false" ht="26.25" hidden="false" customHeight="true" outlineLevel="0" collapsed="false">
      <c r="B20" s="528" t="s">
        <v>43</v>
      </c>
      <c r="C20" s="401" t="n">
        <v>10</v>
      </c>
      <c r="D20" s="410" t="n">
        <v>25</v>
      </c>
      <c r="E20" s="411" t="n">
        <v>21</v>
      </c>
      <c r="F20" s="822" t="n">
        <f aca="false">SUM(C20:E20)</f>
        <v>56</v>
      </c>
      <c r="G20" s="401" t="n">
        <v>1</v>
      </c>
      <c r="H20" s="410" t="n">
        <v>16</v>
      </c>
      <c r="I20" s="410" t="n">
        <v>2</v>
      </c>
      <c r="J20" s="410" t="n">
        <v>23</v>
      </c>
      <c r="K20" s="410" t="n">
        <v>1</v>
      </c>
      <c r="L20" s="828" t="n">
        <f aca="false">SUM(G20:K20)</f>
        <v>43</v>
      </c>
      <c r="M20" s="410" t="n">
        <v>0</v>
      </c>
      <c r="N20" s="410" t="n">
        <v>15</v>
      </c>
      <c r="O20" s="410" t="n">
        <v>5</v>
      </c>
      <c r="P20" s="410" t="n">
        <v>6</v>
      </c>
      <c r="Q20" s="410" t="n">
        <v>0</v>
      </c>
      <c r="R20" s="828" t="n">
        <f aca="false">SUM(M20:Q20)</f>
        <v>26</v>
      </c>
      <c r="S20" s="410" t="n">
        <v>30</v>
      </c>
      <c r="T20" s="410" t="n">
        <v>2</v>
      </c>
      <c r="U20" s="410" t="n">
        <v>0</v>
      </c>
      <c r="V20" s="410" t="n">
        <v>1</v>
      </c>
      <c r="W20" s="829" t="n">
        <f aca="false">SUM(S20:V20)</f>
        <v>33</v>
      </c>
      <c r="X20" s="824" t="n">
        <f aca="false">SUM(W20,R20,L20)</f>
        <v>102</v>
      </c>
      <c r="Y20" s="830" t="n">
        <v>9</v>
      </c>
      <c r="Z20" s="831" t="n">
        <v>2</v>
      </c>
      <c r="AA20" s="832" t="n">
        <f aca="false">SUM(Y20:Z20)</f>
        <v>11</v>
      </c>
      <c r="AB20" s="833" t="n">
        <v>1</v>
      </c>
      <c r="AC20" s="833" t="n">
        <v>7</v>
      </c>
      <c r="AD20" s="833" t="n">
        <v>1</v>
      </c>
      <c r="AE20" s="833" t="n">
        <v>1</v>
      </c>
      <c r="AF20" s="827" t="n">
        <f aca="false">SUM(AB20:AE20)</f>
        <v>10</v>
      </c>
      <c r="AG20" s="610" t="n">
        <v>79</v>
      </c>
    </row>
    <row r="21" customFormat="false" ht="26.25" hidden="false" customHeight="true" outlineLevel="0" collapsed="false">
      <c r="B21" s="528" t="s">
        <v>44</v>
      </c>
      <c r="C21" s="401" t="n">
        <v>6</v>
      </c>
      <c r="D21" s="410" t="n">
        <v>12</v>
      </c>
      <c r="E21" s="411" t="n">
        <v>4</v>
      </c>
      <c r="F21" s="822" t="n">
        <f aca="false">SUM(C21:E21)</f>
        <v>22</v>
      </c>
      <c r="G21" s="401" t="n">
        <v>0</v>
      </c>
      <c r="H21" s="410" t="n">
        <v>4</v>
      </c>
      <c r="I21" s="410" t="n">
        <v>4</v>
      </c>
      <c r="J21" s="410" t="n">
        <v>1</v>
      </c>
      <c r="K21" s="410" t="n">
        <v>1</v>
      </c>
      <c r="L21" s="828" t="n">
        <f aca="false">SUM(G21:K21)</f>
        <v>10</v>
      </c>
      <c r="M21" s="410" t="n">
        <v>0</v>
      </c>
      <c r="N21" s="410" t="n">
        <v>3</v>
      </c>
      <c r="O21" s="410" t="n">
        <v>8</v>
      </c>
      <c r="P21" s="410" t="n">
        <v>1</v>
      </c>
      <c r="Q21" s="410" t="n">
        <v>0</v>
      </c>
      <c r="R21" s="828" t="n">
        <f aca="false">SUM(M21:Q21)</f>
        <v>12</v>
      </c>
      <c r="S21" s="410" t="n">
        <v>7</v>
      </c>
      <c r="T21" s="410" t="n">
        <v>3</v>
      </c>
      <c r="U21" s="410" t="n">
        <v>0</v>
      </c>
      <c r="V21" s="410" t="n">
        <v>2</v>
      </c>
      <c r="W21" s="829" t="n">
        <f aca="false">SUM(S21:V21)</f>
        <v>12</v>
      </c>
      <c r="X21" s="824" t="n">
        <f aca="false">SUM(W21,R21,L21)</f>
        <v>34</v>
      </c>
      <c r="Y21" s="830" t="n">
        <v>0</v>
      </c>
      <c r="Z21" s="831" t="n">
        <v>2</v>
      </c>
      <c r="AA21" s="832" t="n">
        <f aca="false">SUM(Y21:Z21)</f>
        <v>2</v>
      </c>
      <c r="AB21" s="833" t="n">
        <v>1</v>
      </c>
      <c r="AC21" s="833" t="n">
        <v>7</v>
      </c>
      <c r="AD21" s="833" t="n">
        <v>2</v>
      </c>
      <c r="AE21" s="833" t="n">
        <v>4</v>
      </c>
      <c r="AF21" s="827" t="n">
        <f aca="false">SUM(AB21:AE21)</f>
        <v>14</v>
      </c>
      <c r="AG21" s="610" t="n">
        <v>63</v>
      </c>
    </row>
    <row r="22" customFormat="false" ht="26.25" hidden="false" customHeight="true" outlineLevel="0" collapsed="false">
      <c r="B22" s="528" t="s">
        <v>45</v>
      </c>
      <c r="C22" s="401" t="n">
        <v>2</v>
      </c>
      <c r="D22" s="410" t="n">
        <v>8</v>
      </c>
      <c r="E22" s="411" t="n">
        <v>5</v>
      </c>
      <c r="F22" s="822" t="n">
        <f aca="false">SUM(C22:E22)</f>
        <v>15</v>
      </c>
      <c r="G22" s="401" t="n">
        <v>1</v>
      </c>
      <c r="H22" s="410" t="n">
        <v>0</v>
      </c>
      <c r="I22" s="410" t="n">
        <v>4</v>
      </c>
      <c r="J22" s="410" t="n">
        <v>0</v>
      </c>
      <c r="K22" s="410" t="n">
        <v>0</v>
      </c>
      <c r="L22" s="828" t="n">
        <f aca="false">SUM(G22:K22)</f>
        <v>5</v>
      </c>
      <c r="M22" s="410" t="n">
        <v>0</v>
      </c>
      <c r="N22" s="410" t="n">
        <v>2</v>
      </c>
      <c r="O22" s="410" t="n">
        <v>3</v>
      </c>
      <c r="P22" s="410" t="n">
        <v>0</v>
      </c>
      <c r="Q22" s="410" t="n">
        <v>1</v>
      </c>
      <c r="R22" s="828" t="n">
        <f aca="false">SUM(M22:Q22)</f>
        <v>6</v>
      </c>
      <c r="S22" s="410" t="n">
        <v>9</v>
      </c>
      <c r="T22" s="410" t="n">
        <v>0</v>
      </c>
      <c r="U22" s="410" t="n">
        <v>0</v>
      </c>
      <c r="V22" s="410" t="n">
        <v>2</v>
      </c>
      <c r="W22" s="829" t="n">
        <f aca="false">SUM(S22:V22)</f>
        <v>11</v>
      </c>
      <c r="X22" s="824" t="n">
        <f aca="false">SUM(W22,R22,L22)</f>
        <v>22</v>
      </c>
      <c r="Y22" s="830" t="n">
        <v>4</v>
      </c>
      <c r="Z22" s="831" t="n">
        <v>1</v>
      </c>
      <c r="AA22" s="832" t="n">
        <f aca="false">SUM(Y22:Z22)</f>
        <v>5</v>
      </c>
      <c r="AB22" s="833" t="n">
        <v>1</v>
      </c>
      <c r="AC22" s="833" t="n">
        <v>1</v>
      </c>
      <c r="AD22" s="833" t="n">
        <v>0</v>
      </c>
      <c r="AE22" s="833" t="n">
        <v>0</v>
      </c>
      <c r="AF22" s="827" t="n">
        <f aca="false">SUM(AB22:AE22)</f>
        <v>2</v>
      </c>
      <c r="AG22" s="610" t="n">
        <v>20</v>
      </c>
    </row>
    <row r="23" customFormat="false" ht="26.25" hidden="false" customHeight="true" outlineLevel="0" collapsed="false">
      <c r="B23" s="528" t="s">
        <v>46</v>
      </c>
      <c r="C23" s="401" t="n">
        <v>4</v>
      </c>
      <c r="D23" s="410" t="n">
        <v>5</v>
      </c>
      <c r="E23" s="411" t="n">
        <v>4</v>
      </c>
      <c r="F23" s="822" t="n">
        <f aca="false">SUM(C23:E23)</f>
        <v>13</v>
      </c>
      <c r="G23" s="401" t="n">
        <v>0</v>
      </c>
      <c r="H23" s="410" t="n">
        <v>1</v>
      </c>
      <c r="I23" s="410" t="n">
        <v>2</v>
      </c>
      <c r="J23" s="410" t="n">
        <v>1</v>
      </c>
      <c r="K23" s="410" t="n">
        <v>0</v>
      </c>
      <c r="L23" s="828" t="n">
        <f aca="false">SUM(G23:K23)</f>
        <v>4</v>
      </c>
      <c r="M23" s="410" t="n">
        <v>0</v>
      </c>
      <c r="N23" s="410" t="n">
        <v>0</v>
      </c>
      <c r="O23" s="410" t="n">
        <v>1</v>
      </c>
      <c r="P23" s="410" t="n">
        <v>4</v>
      </c>
      <c r="Q23" s="410" t="n">
        <v>1</v>
      </c>
      <c r="R23" s="828" t="n">
        <f aca="false">SUM(M23:Q23)</f>
        <v>6</v>
      </c>
      <c r="S23" s="410" t="n">
        <v>8</v>
      </c>
      <c r="T23" s="410" t="n">
        <v>1</v>
      </c>
      <c r="U23" s="410" t="n">
        <v>0</v>
      </c>
      <c r="V23" s="410" t="n">
        <v>0</v>
      </c>
      <c r="W23" s="829" t="n">
        <f aca="false">SUM(S23:V23)</f>
        <v>9</v>
      </c>
      <c r="X23" s="824" t="n">
        <f aca="false">SUM(W23,R23,L23)</f>
        <v>19</v>
      </c>
      <c r="Y23" s="830" t="n">
        <v>3</v>
      </c>
      <c r="Z23" s="831" t="n">
        <v>1</v>
      </c>
      <c r="AA23" s="832" t="n">
        <f aca="false">SUM(Y23:Z23)</f>
        <v>4</v>
      </c>
      <c r="AB23" s="833" t="n">
        <v>1</v>
      </c>
      <c r="AC23" s="833" t="n">
        <v>3</v>
      </c>
      <c r="AD23" s="833" t="n">
        <v>0</v>
      </c>
      <c r="AE23" s="833" t="n">
        <v>0</v>
      </c>
      <c r="AF23" s="827" t="n">
        <f aca="false">SUM(AB23:AE23)</f>
        <v>4</v>
      </c>
      <c r="AG23" s="610" t="n">
        <v>10</v>
      </c>
    </row>
    <row r="24" s="49" customFormat="true" ht="26.25" hidden="false" customHeight="true" outlineLevel="0" collapsed="false">
      <c r="B24" s="528" t="s">
        <v>47</v>
      </c>
      <c r="C24" s="401" t="n">
        <v>15</v>
      </c>
      <c r="D24" s="410" t="n">
        <v>14</v>
      </c>
      <c r="E24" s="411" t="n">
        <v>9</v>
      </c>
      <c r="F24" s="822" t="n">
        <f aca="false">SUM(C24:E24)</f>
        <v>38</v>
      </c>
      <c r="G24" s="401" t="n">
        <v>0</v>
      </c>
      <c r="H24" s="410" t="n">
        <v>5</v>
      </c>
      <c r="I24" s="410" t="n">
        <v>7</v>
      </c>
      <c r="J24" s="410" t="n">
        <v>13</v>
      </c>
      <c r="K24" s="410" t="n">
        <v>0</v>
      </c>
      <c r="L24" s="828" t="n">
        <f aca="false">SUM(G24:K24)</f>
        <v>25</v>
      </c>
      <c r="M24" s="410" t="n">
        <v>1</v>
      </c>
      <c r="N24" s="410" t="n">
        <v>4</v>
      </c>
      <c r="O24" s="410" t="n">
        <v>5</v>
      </c>
      <c r="P24" s="410" t="n">
        <v>3</v>
      </c>
      <c r="Q24" s="410" t="n">
        <v>0</v>
      </c>
      <c r="R24" s="828" t="n">
        <f aca="false">SUM(M24:Q24)</f>
        <v>13</v>
      </c>
      <c r="S24" s="410" t="n">
        <v>14</v>
      </c>
      <c r="T24" s="410" t="n">
        <v>3</v>
      </c>
      <c r="U24" s="410" t="n">
        <v>0</v>
      </c>
      <c r="V24" s="410" t="n">
        <v>2</v>
      </c>
      <c r="W24" s="829" t="n">
        <f aca="false">SUM(S24:V24)</f>
        <v>19</v>
      </c>
      <c r="X24" s="824" t="n">
        <f aca="false">SUM(W24,R24,L24)</f>
        <v>57</v>
      </c>
      <c r="Y24" s="834" t="n">
        <v>7</v>
      </c>
      <c r="Z24" s="835" t="n">
        <v>5</v>
      </c>
      <c r="AA24" s="832" t="n">
        <f aca="false">SUM(Y24:Z24)</f>
        <v>12</v>
      </c>
      <c r="AB24" s="833" t="n">
        <v>1</v>
      </c>
      <c r="AC24" s="833" t="n">
        <v>15</v>
      </c>
      <c r="AD24" s="833" t="n">
        <v>0</v>
      </c>
      <c r="AE24" s="833" t="n">
        <v>2</v>
      </c>
      <c r="AF24" s="827" t="n">
        <f aca="false">SUM(AB24:AE24)</f>
        <v>18</v>
      </c>
      <c r="AG24" s="610" t="n">
        <v>45</v>
      </c>
    </row>
    <row r="25" s="57" customFormat="true" ht="26.25" hidden="false" customHeight="true" outlineLevel="0" collapsed="false">
      <c r="B25" s="836" t="s">
        <v>15</v>
      </c>
      <c r="C25" s="837" t="n">
        <f aca="false">SUM(C14:C24)</f>
        <v>144</v>
      </c>
      <c r="D25" s="838" t="n">
        <f aca="false">SUM(D14:D24)</f>
        <v>340</v>
      </c>
      <c r="E25" s="838" t="n">
        <f aca="false">SUM(E14:E24)</f>
        <v>490</v>
      </c>
      <c r="F25" s="839" t="n">
        <f aca="false">SUM(F14:F24)</f>
        <v>974</v>
      </c>
      <c r="G25" s="838" t="n">
        <f aca="false">SUM(G14:G24)</f>
        <v>94</v>
      </c>
      <c r="H25" s="838" t="n">
        <f aca="false">SUM(H14:H24)</f>
        <v>185</v>
      </c>
      <c r="I25" s="838" t="n">
        <f aca="false">SUM(I14:I24)</f>
        <v>139</v>
      </c>
      <c r="J25" s="838" t="n">
        <f aca="false">SUM(J14:J24)</f>
        <v>207</v>
      </c>
      <c r="K25" s="838" t="n">
        <f aca="false">SUM(K14:K24)</f>
        <v>8</v>
      </c>
      <c r="L25" s="840" t="n">
        <f aca="false">SUM(L14:L24)</f>
        <v>633</v>
      </c>
      <c r="M25" s="838" t="n">
        <f aca="false">SUM(M14:M24)</f>
        <v>25</v>
      </c>
      <c r="N25" s="838" t="n">
        <f aca="false">SUM(N14:N24)</f>
        <v>307</v>
      </c>
      <c r="O25" s="838" t="n">
        <f aca="false">SUM(O14:O24)</f>
        <v>173</v>
      </c>
      <c r="P25" s="838" t="n">
        <f aca="false">SUM(P14:P24)</f>
        <v>108</v>
      </c>
      <c r="Q25" s="838" t="n">
        <f aca="false">SUM(Q14:Q24)</f>
        <v>18</v>
      </c>
      <c r="R25" s="840" t="n">
        <f aca="false">SUM(R14:R24)</f>
        <v>631</v>
      </c>
      <c r="S25" s="838" t="n">
        <f aca="false">SUM(S14:S24)</f>
        <v>231</v>
      </c>
      <c r="T25" s="838" t="n">
        <f aca="false">SUM(T14:T24)</f>
        <v>26</v>
      </c>
      <c r="U25" s="838" t="n">
        <f aca="false">SUM(U14:U24)</f>
        <v>0</v>
      </c>
      <c r="V25" s="838" t="n">
        <f aca="false">SUM(V14:V24)</f>
        <v>33</v>
      </c>
      <c r="W25" s="838" t="n">
        <f aca="false">SUM(W14:W24)</f>
        <v>290</v>
      </c>
      <c r="X25" s="841" t="n">
        <f aca="false">SUM(X14:X24)</f>
        <v>1554</v>
      </c>
      <c r="Y25" s="842" t="n">
        <f aca="false">SUM(Y14:Y24)</f>
        <v>191</v>
      </c>
      <c r="Z25" s="842" t="n">
        <f aca="false">SUM(Z14:Z24)</f>
        <v>77</v>
      </c>
      <c r="AA25" s="843" t="n">
        <f aca="false">SUM(AA14:AA24)</f>
        <v>268</v>
      </c>
      <c r="AB25" s="838" t="n">
        <f aca="false">SUM(AB14:AB24)</f>
        <v>19</v>
      </c>
      <c r="AC25" s="838" t="n">
        <f aca="false">SUM(AC14:AC24)</f>
        <v>110</v>
      </c>
      <c r="AD25" s="838" t="n">
        <f aca="false">SUM(AD14:AD24)</f>
        <v>14</v>
      </c>
      <c r="AE25" s="838" t="n">
        <f aca="false">SUM(AE14:AE24)</f>
        <v>32</v>
      </c>
      <c r="AF25" s="839" t="n">
        <f aca="false">SUM(AF14:AF24)</f>
        <v>175</v>
      </c>
      <c r="AG25" s="844" t="n">
        <f aca="false">SUM(AG14:AG24)</f>
        <v>898</v>
      </c>
    </row>
    <row r="26" customFormat="false" ht="32.25" hidden="false" customHeight="false" outlineLevel="0" collapsed="false">
      <c r="A26" s="57"/>
      <c r="B26" s="845" t="s">
        <v>48</v>
      </c>
      <c r="C26" s="846" t="n">
        <f aca="false">SUM(C25:E25)</f>
        <v>974</v>
      </c>
      <c r="D26" s="846"/>
      <c r="E26" s="846"/>
      <c r="F26" s="846"/>
      <c r="G26" s="847" t="n">
        <f aca="false">SUM(G25:K25)</f>
        <v>633</v>
      </c>
      <c r="H26" s="847"/>
      <c r="I26" s="847"/>
      <c r="J26" s="847"/>
      <c r="K26" s="847"/>
      <c r="L26" s="847"/>
      <c r="M26" s="848" t="n">
        <f aca="false">SUM(M25:Q25)</f>
        <v>631</v>
      </c>
      <c r="N26" s="848"/>
      <c r="O26" s="848"/>
      <c r="P26" s="848"/>
      <c r="Q26" s="848"/>
      <c r="R26" s="848"/>
      <c r="S26" s="849" t="n">
        <f aca="false">SUM(S25:V25)</f>
        <v>290</v>
      </c>
      <c r="T26" s="849"/>
      <c r="U26" s="849"/>
      <c r="V26" s="849"/>
      <c r="W26" s="849"/>
      <c r="X26" s="850" t="n">
        <f aca="false">SUM(G26:W26)</f>
        <v>1554</v>
      </c>
      <c r="Y26" s="851" t="n">
        <f aca="false">SUM(Y25:Z25)</f>
        <v>268</v>
      </c>
      <c r="Z26" s="851"/>
      <c r="AA26" s="851"/>
      <c r="AB26" s="848" t="n">
        <f aca="false">SUM(AB25:AE25)</f>
        <v>175</v>
      </c>
      <c r="AC26" s="848"/>
      <c r="AD26" s="848"/>
      <c r="AE26" s="848"/>
      <c r="AF26" s="848"/>
      <c r="AG26" s="848" t="n">
        <f aca="false">SUM(AG25)</f>
        <v>898</v>
      </c>
    </row>
    <row r="27" customFormat="false" ht="24" hidden="false" customHeight="false" outlineLevel="0" collapsed="false">
      <c r="A27" s="57"/>
      <c r="B27" s="248"/>
      <c r="C27" s="432"/>
      <c r="D27" s="432"/>
      <c r="E27" s="432"/>
      <c r="F27" s="433"/>
      <c r="G27" s="434"/>
      <c r="H27" s="434"/>
      <c r="I27" s="434"/>
      <c r="J27" s="434"/>
      <c r="K27" s="434"/>
      <c r="L27" s="432"/>
      <c r="M27" s="435"/>
      <c r="N27" s="435"/>
      <c r="O27" s="435"/>
      <c r="P27" s="84"/>
      <c r="Q27" s="435"/>
      <c r="R27" s="84"/>
    </row>
    <row r="28" customFormat="false" ht="24" hidden="false" customHeight="true" outlineLevel="0" collapsed="false">
      <c r="B28" s="255" t="s">
        <v>116</v>
      </c>
      <c r="C28" s="432"/>
      <c r="D28" s="432"/>
      <c r="E28" s="432" t="s">
        <v>6</v>
      </c>
      <c r="F28" s="433"/>
      <c r="G28" s="852" t="str">
        <f aca="false">B28</f>
        <v>JUNE, 2016</v>
      </c>
      <c r="H28" s="852"/>
      <c r="I28" s="852"/>
      <c r="J28" s="852"/>
      <c r="K28" s="852"/>
      <c r="L28" s="432"/>
      <c r="M28" s="432" t="s">
        <v>6</v>
      </c>
      <c r="N28" s="432"/>
      <c r="O28" s="432"/>
      <c r="P28" s="433"/>
      <c r="Q28" s="437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4"/>
    </row>
    <row r="29" customFormat="false" ht="16.5" hidden="false" customHeight="false" outlineLevel="0" collapsed="false">
      <c r="B29" s="255"/>
      <c r="C29" s="435"/>
      <c r="D29" s="435"/>
      <c r="E29" s="435"/>
      <c r="F29" s="84"/>
      <c r="G29" s="435"/>
      <c r="H29" s="435"/>
      <c r="I29" s="435"/>
      <c r="J29" s="84"/>
      <c r="K29" s="435"/>
      <c r="L29" s="435"/>
      <c r="M29" s="435"/>
      <c r="N29" s="435"/>
      <c r="O29" s="435"/>
      <c r="P29" s="84"/>
      <c r="Q29" s="438"/>
      <c r="R29" s="0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9"/>
    </row>
    <row r="30" customFormat="false" ht="19.5" hidden="false" customHeight="true" outlineLevel="0" collapsed="false">
      <c r="B30" s="255"/>
      <c r="C30" s="439"/>
      <c r="D30" s="440"/>
      <c r="E30" s="440"/>
      <c r="F30" s="441"/>
      <c r="G30" s="440"/>
      <c r="H30" s="440"/>
      <c r="I30" s="440"/>
      <c r="J30" s="441"/>
      <c r="K30" s="440"/>
      <c r="L30" s="440"/>
      <c r="M30" s="440"/>
      <c r="N30" s="440"/>
      <c r="O30" s="440"/>
      <c r="P30" s="441"/>
      <c r="Q30" s="440"/>
      <c r="R30" s="442"/>
      <c r="S30" s="442"/>
      <c r="T30" s="442"/>
      <c r="U30" s="442"/>
      <c r="V30" s="442"/>
      <c r="W30" s="442"/>
      <c r="X30" s="442"/>
      <c r="Y30" s="442"/>
      <c r="Z30" s="442"/>
      <c r="AA30" s="442"/>
      <c r="AB30" s="442"/>
      <c r="AC30" s="442"/>
      <c r="AD30" s="442"/>
      <c r="AE30" s="442"/>
      <c r="AF30" s="442"/>
      <c r="AG30" s="443"/>
    </row>
    <row r="31" customFormat="false" ht="23.25" hidden="false" customHeight="false" outlineLevel="0" collapsed="false">
      <c r="B31" s="255"/>
      <c r="C31" s="853" t="n">
        <v>1070</v>
      </c>
      <c r="D31" s="853"/>
      <c r="E31" s="853"/>
      <c r="F31" s="854"/>
      <c r="G31" s="590" t="n">
        <v>719</v>
      </c>
      <c r="H31" s="590"/>
      <c r="I31" s="590"/>
      <c r="J31" s="590"/>
      <c r="K31" s="590"/>
      <c r="L31" s="590"/>
      <c r="M31" s="590" t="n">
        <v>742</v>
      </c>
      <c r="N31" s="590"/>
      <c r="O31" s="590"/>
      <c r="P31" s="590"/>
      <c r="Q31" s="590"/>
      <c r="R31" s="590"/>
      <c r="S31" s="855" t="n">
        <v>221</v>
      </c>
      <c r="T31" s="855"/>
      <c r="U31" s="855"/>
      <c r="V31" s="855"/>
      <c r="W31" s="855"/>
      <c r="X31" s="854" t="n">
        <v>1682</v>
      </c>
      <c r="Y31" s="855" t="n">
        <v>215</v>
      </c>
      <c r="Z31" s="855"/>
      <c r="AA31" s="855"/>
      <c r="AB31" s="855" t="n">
        <v>146</v>
      </c>
      <c r="AC31" s="855"/>
      <c r="AD31" s="855"/>
      <c r="AE31" s="855"/>
      <c r="AF31" s="855"/>
      <c r="AG31" s="854" t="n">
        <v>785</v>
      </c>
    </row>
    <row r="32" customFormat="false" ht="15" hidden="false" customHeight="false" outlineLevel="0" collapsed="false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0"/>
    </row>
    <row r="34" customFormat="false" ht="22.5" hidden="false" customHeight="true" outlineLevel="0" collapsed="false">
      <c r="R34" s="0"/>
    </row>
    <row r="35" customFormat="false" ht="15" hidden="false" customHeight="false" outlineLevel="0" collapsed="false">
      <c r="R35" s="0"/>
    </row>
    <row r="37" customFormat="false" ht="29.25" hidden="false" customHeight="true" outlineLevel="0" collapsed="false">
      <c r="B37" s="8"/>
      <c r="C37" s="1"/>
      <c r="D37" s="1"/>
      <c r="E37" s="856" t="s">
        <v>117</v>
      </c>
      <c r="F37" s="856"/>
      <c r="G37" s="856"/>
      <c r="H37" s="856"/>
      <c r="I37" s="856"/>
      <c r="J37" s="856"/>
      <c r="K37" s="856"/>
      <c r="L37" s="856"/>
      <c r="M37" s="856"/>
      <c r="N37" s="856"/>
      <c r="O37" s="1"/>
      <c r="P37" s="1"/>
      <c r="Q37" s="9"/>
      <c r="R37" s="0"/>
    </row>
    <row r="38" customFormat="false" ht="15.75" hidden="false" customHeight="false" outlineLevel="0" collapsed="false">
      <c r="B38" s="8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9"/>
      <c r="R38" s="0"/>
    </row>
    <row r="39" customFormat="false" ht="51.75" hidden="false" customHeight="false" outlineLevel="0" collapsed="false">
      <c r="B39" s="452" t="s">
        <v>52</v>
      </c>
      <c r="C39" s="453" t="s">
        <v>53</v>
      </c>
      <c r="D39" s="454" t="s">
        <v>54</v>
      </c>
      <c r="E39" s="454" t="s">
        <v>55</v>
      </c>
      <c r="F39" s="454" t="s">
        <v>56</v>
      </c>
      <c r="G39" s="454" t="s">
        <v>57</v>
      </c>
      <c r="H39" s="454" t="s">
        <v>58</v>
      </c>
      <c r="I39" s="454" t="s">
        <v>59</v>
      </c>
      <c r="J39" s="454" t="s">
        <v>60</v>
      </c>
      <c r="K39" s="454" t="s">
        <v>28</v>
      </c>
      <c r="L39" s="455" t="s">
        <v>61</v>
      </c>
      <c r="M39" s="456" t="s">
        <v>62</v>
      </c>
      <c r="N39" s="457" t="s">
        <v>63</v>
      </c>
      <c r="O39" s="457" t="s">
        <v>64</v>
      </c>
      <c r="P39" s="457" t="s">
        <v>65</v>
      </c>
      <c r="Q39" s="457" t="s">
        <v>66</v>
      </c>
      <c r="R39" s="457" t="s">
        <v>67</v>
      </c>
      <c r="S39" s="458" t="s">
        <v>68</v>
      </c>
      <c r="T39" s="459" t="s">
        <v>69</v>
      </c>
      <c r="U39" s="460" t="s">
        <v>70</v>
      </c>
    </row>
    <row r="40" customFormat="false" ht="31.5" hidden="false" customHeight="false" outlineLevel="0" collapsed="false">
      <c r="B40" s="857" t="s">
        <v>71</v>
      </c>
      <c r="C40" s="107" t="n">
        <v>0</v>
      </c>
      <c r="D40" s="755" t="n">
        <v>0</v>
      </c>
      <c r="E40" s="755" t="n">
        <v>0</v>
      </c>
      <c r="F40" s="755" t="n">
        <v>0</v>
      </c>
      <c r="G40" s="755" t="n">
        <v>6</v>
      </c>
      <c r="H40" s="755" t="n">
        <v>9</v>
      </c>
      <c r="I40" s="755" t="n">
        <v>4</v>
      </c>
      <c r="J40" s="755" t="n">
        <v>0</v>
      </c>
      <c r="K40" s="755" t="n">
        <v>3</v>
      </c>
      <c r="L40" s="858" t="n">
        <f aca="false">SUM(C40:K40)</f>
        <v>22</v>
      </c>
      <c r="M40" s="859" t="n">
        <v>9</v>
      </c>
      <c r="N40" s="860" t="n">
        <v>9</v>
      </c>
      <c r="O40" s="860" t="n">
        <v>0</v>
      </c>
      <c r="P40" s="860" t="n">
        <v>13</v>
      </c>
      <c r="Q40" s="860" t="n">
        <v>0</v>
      </c>
      <c r="R40" s="860" t="n">
        <v>0</v>
      </c>
      <c r="S40" s="861" t="n">
        <v>0</v>
      </c>
      <c r="T40" s="862" t="n">
        <v>2556</v>
      </c>
      <c r="U40" s="863" t="n">
        <v>2556</v>
      </c>
    </row>
    <row r="41" customFormat="false" ht="31.5" hidden="false" customHeight="false" outlineLevel="0" collapsed="false">
      <c r="B41" s="864" t="s">
        <v>44</v>
      </c>
      <c r="C41" s="758" t="n">
        <v>0</v>
      </c>
      <c r="D41" s="711" t="n">
        <v>0</v>
      </c>
      <c r="E41" s="711" t="n">
        <v>0</v>
      </c>
      <c r="F41" s="711" t="n">
        <v>0</v>
      </c>
      <c r="G41" s="711" t="n">
        <v>0</v>
      </c>
      <c r="H41" s="711" t="n">
        <v>2</v>
      </c>
      <c r="I41" s="711" t="n">
        <v>0</v>
      </c>
      <c r="J41" s="711" t="n">
        <v>0</v>
      </c>
      <c r="K41" s="711" t="n">
        <v>1</v>
      </c>
      <c r="L41" s="858" t="n">
        <f aca="false">SUM(C41:K41)</f>
        <v>3</v>
      </c>
      <c r="M41" s="865" t="n">
        <v>1</v>
      </c>
      <c r="N41" s="866" t="n">
        <v>1</v>
      </c>
      <c r="O41" s="866" t="n">
        <v>0</v>
      </c>
      <c r="P41" s="866" t="n">
        <v>2</v>
      </c>
      <c r="Q41" s="866" t="n">
        <v>0</v>
      </c>
      <c r="R41" s="866" t="n">
        <v>0</v>
      </c>
      <c r="S41" s="867" t="n">
        <v>0</v>
      </c>
      <c r="T41" s="868" t="n">
        <v>300</v>
      </c>
      <c r="U41" s="869" t="n">
        <v>300</v>
      </c>
    </row>
    <row r="42" customFormat="false" ht="31.5" hidden="false" customHeight="false" outlineLevel="0" collapsed="false">
      <c r="B42" s="864" t="s">
        <v>72</v>
      </c>
      <c r="C42" s="758" t="n">
        <v>0</v>
      </c>
      <c r="D42" s="711" t="n">
        <v>0</v>
      </c>
      <c r="E42" s="711" t="n">
        <v>0</v>
      </c>
      <c r="F42" s="711" t="n">
        <v>0</v>
      </c>
      <c r="G42" s="711" t="n">
        <v>2</v>
      </c>
      <c r="H42" s="711" t="n">
        <v>0</v>
      </c>
      <c r="I42" s="711" t="n">
        <v>0</v>
      </c>
      <c r="J42" s="711" t="n">
        <v>0</v>
      </c>
      <c r="K42" s="711" t="n">
        <v>2</v>
      </c>
      <c r="L42" s="858" t="n">
        <f aca="false">SUM(C42:K42)</f>
        <v>4</v>
      </c>
      <c r="M42" s="865" t="n">
        <v>0</v>
      </c>
      <c r="N42" s="866" t="n">
        <v>0</v>
      </c>
      <c r="O42" s="866" t="n">
        <v>0</v>
      </c>
      <c r="P42" s="866" t="n">
        <v>4</v>
      </c>
      <c r="Q42" s="866" t="n">
        <v>0</v>
      </c>
      <c r="R42" s="866" t="n">
        <v>0</v>
      </c>
      <c r="S42" s="867" t="n">
        <v>0</v>
      </c>
      <c r="T42" s="868" t="n">
        <v>0</v>
      </c>
      <c r="U42" s="869" t="n">
        <v>0</v>
      </c>
    </row>
    <row r="43" customFormat="false" ht="31.5" hidden="false" customHeight="false" outlineLevel="0" collapsed="false">
      <c r="B43" s="864" t="s">
        <v>73</v>
      </c>
      <c r="C43" s="758" t="n">
        <v>3</v>
      </c>
      <c r="D43" s="711" t="n">
        <v>8</v>
      </c>
      <c r="E43" s="711" t="n">
        <v>2</v>
      </c>
      <c r="F43" s="711" t="n">
        <v>6</v>
      </c>
      <c r="G43" s="711" t="n">
        <v>21</v>
      </c>
      <c r="H43" s="711" t="n">
        <v>19</v>
      </c>
      <c r="I43" s="711" t="n">
        <v>4</v>
      </c>
      <c r="J43" s="711" t="n">
        <v>3</v>
      </c>
      <c r="K43" s="711" t="n">
        <v>6</v>
      </c>
      <c r="L43" s="858" t="n">
        <f aca="false">SUM(C43:K43)</f>
        <v>72</v>
      </c>
      <c r="M43" s="865" t="n">
        <v>72</v>
      </c>
      <c r="N43" s="866" t="n">
        <v>59</v>
      </c>
      <c r="O43" s="866" t="n">
        <v>7</v>
      </c>
      <c r="P43" s="866" t="n">
        <v>0</v>
      </c>
      <c r="Q43" s="866" t="n">
        <v>4</v>
      </c>
      <c r="R43" s="866" t="n">
        <v>0</v>
      </c>
      <c r="S43" s="867" t="n">
        <v>2</v>
      </c>
      <c r="T43" s="868" t="n">
        <v>11352</v>
      </c>
      <c r="U43" s="869" t="n">
        <v>11352</v>
      </c>
    </row>
    <row r="44" customFormat="false" ht="31.5" hidden="false" customHeight="false" outlineLevel="0" collapsed="false">
      <c r="B44" s="864" t="s">
        <v>38</v>
      </c>
      <c r="C44" s="758" t="n">
        <v>1</v>
      </c>
      <c r="D44" s="711" t="n">
        <v>0</v>
      </c>
      <c r="E44" s="711" t="n">
        <v>0</v>
      </c>
      <c r="F44" s="711" t="n">
        <v>0</v>
      </c>
      <c r="G44" s="711" t="n">
        <v>1</v>
      </c>
      <c r="H44" s="711" t="n">
        <v>2</v>
      </c>
      <c r="I44" s="711" t="n">
        <v>0</v>
      </c>
      <c r="J44" s="711" t="n">
        <v>0</v>
      </c>
      <c r="K44" s="711" t="n">
        <v>1</v>
      </c>
      <c r="L44" s="858" t="n">
        <f aca="false">SUM(C44:K44)</f>
        <v>5</v>
      </c>
      <c r="M44" s="865" t="n">
        <v>2</v>
      </c>
      <c r="N44" s="866" t="n">
        <v>2</v>
      </c>
      <c r="O44" s="866" t="n">
        <v>0</v>
      </c>
      <c r="P44" s="866" t="n">
        <v>3</v>
      </c>
      <c r="Q44" s="866" t="n">
        <v>0</v>
      </c>
      <c r="R44" s="866" t="n">
        <v>0</v>
      </c>
      <c r="S44" s="867" t="n">
        <v>0</v>
      </c>
      <c r="T44" s="868" t="n">
        <v>2040</v>
      </c>
      <c r="U44" s="869" t="n">
        <v>2040</v>
      </c>
    </row>
    <row r="45" customFormat="false" ht="31.5" hidden="false" customHeight="false" outlineLevel="0" collapsed="false">
      <c r="B45" s="864" t="s">
        <v>39</v>
      </c>
      <c r="C45" s="758" t="n">
        <v>5</v>
      </c>
      <c r="D45" s="711" t="n">
        <v>2</v>
      </c>
      <c r="E45" s="711" t="n">
        <v>1</v>
      </c>
      <c r="F45" s="711" t="n">
        <v>3</v>
      </c>
      <c r="G45" s="711" t="n">
        <v>11</v>
      </c>
      <c r="H45" s="711" t="n">
        <v>9</v>
      </c>
      <c r="I45" s="711" t="n">
        <v>4</v>
      </c>
      <c r="J45" s="711" t="n">
        <v>5</v>
      </c>
      <c r="K45" s="711" t="n">
        <v>16</v>
      </c>
      <c r="L45" s="858" t="n">
        <f aca="false">SUM(C45:K45)</f>
        <v>56</v>
      </c>
      <c r="M45" s="865" t="n">
        <v>51</v>
      </c>
      <c r="N45" s="866" t="n">
        <v>44</v>
      </c>
      <c r="O45" s="866" t="n">
        <v>0</v>
      </c>
      <c r="P45" s="866" t="n">
        <v>5</v>
      </c>
      <c r="Q45" s="866" t="n">
        <v>7</v>
      </c>
      <c r="R45" s="866" t="n">
        <v>0</v>
      </c>
      <c r="S45" s="867" t="n">
        <v>0</v>
      </c>
      <c r="T45" s="868" t="n">
        <v>10920</v>
      </c>
      <c r="U45" s="869" t="n">
        <v>10920</v>
      </c>
    </row>
    <row r="46" customFormat="false" ht="31.5" hidden="false" customHeight="false" outlineLevel="0" collapsed="false">
      <c r="B46" s="864" t="s">
        <v>40</v>
      </c>
      <c r="C46" s="758" t="n">
        <v>1</v>
      </c>
      <c r="D46" s="711" t="n">
        <v>5</v>
      </c>
      <c r="E46" s="711" t="n">
        <v>4</v>
      </c>
      <c r="F46" s="711" t="n">
        <v>3</v>
      </c>
      <c r="G46" s="711" t="n">
        <v>4</v>
      </c>
      <c r="H46" s="711" t="n">
        <v>2</v>
      </c>
      <c r="I46" s="711" t="n">
        <v>3</v>
      </c>
      <c r="J46" s="711" t="n">
        <v>6</v>
      </c>
      <c r="K46" s="711" t="n">
        <v>1</v>
      </c>
      <c r="L46" s="858" t="n">
        <f aca="false">SUM(C46:K46)</f>
        <v>29</v>
      </c>
      <c r="M46" s="865" t="n">
        <v>28</v>
      </c>
      <c r="N46" s="866" t="n">
        <v>27</v>
      </c>
      <c r="O46" s="866" t="n">
        <v>1</v>
      </c>
      <c r="P46" s="866" t="n">
        <v>1</v>
      </c>
      <c r="Q46" s="866" t="n">
        <v>0</v>
      </c>
      <c r="R46" s="866" t="n">
        <v>0</v>
      </c>
      <c r="S46" s="867" t="n">
        <v>0</v>
      </c>
      <c r="T46" s="868" t="n">
        <v>7590</v>
      </c>
      <c r="U46" s="869" t="n">
        <v>7590</v>
      </c>
    </row>
    <row r="47" customFormat="false" ht="31.5" hidden="false" customHeight="false" outlineLevel="0" collapsed="false">
      <c r="B47" s="864" t="s">
        <v>43</v>
      </c>
      <c r="C47" s="758" t="n">
        <v>0</v>
      </c>
      <c r="D47" s="711" t="n">
        <v>0</v>
      </c>
      <c r="E47" s="711" t="n">
        <v>0</v>
      </c>
      <c r="F47" s="711" t="n">
        <v>0</v>
      </c>
      <c r="G47" s="711" t="n">
        <v>1</v>
      </c>
      <c r="H47" s="711" t="n">
        <v>1</v>
      </c>
      <c r="I47" s="711" t="n">
        <v>0</v>
      </c>
      <c r="J47" s="711" t="n">
        <v>0</v>
      </c>
      <c r="K47" s="711" t="n">
        <v>0</v>
      </c>
      <c r="L47" s="858" t="n">
        <f aca="false">SUM(C47:K47)</f>
        <v>2</v>
      </c>
      <c r="M47" s="865" t="n">
        <v>2</v>
      </c>
      <c r="N47" s="866" t="n">
        <v>2</v>
      </c>
      <c r="O47" s="866" t="n">
        <v>0</v>
      </c>
      <c r="P47" s="866" t="n">
        <v>0</v>
      </c>
      <c r="Q47" s="866" t="n">
        <v>0</v>
      </c>
      <c r="R47" s="866" t="n">
        <v>0</v>
      </c>
      <c r="S47" s="867" t="n">
        <v>0</v>
      </c>
      <c r="T47" s="868" t="n">
        <v>2400</v>
      </c>
      <c r="U47" s="869" t="n">
        <v>2400</v>
      </c>
    </row>
    <row r="48" customFormat="false" ht="31.5" hidden="false" customHeight="false" outlineLevel="0" collapsed="false">
      <c r="B48" s="864" t="s">
        <v>74</v>
      </c>
      <c r="C48" s="758" t="n">
        <v>2</v>
      </c>
      <c r="D48" s="711" t="n">
        <v>1</v>
      </c>
      <c r="E48" s="711" t="n">
        <v>1</v>
      </c>
      <c r="F48" s="711" t="n">
        <v>3</v>
      </c>
      <c r="G48" s="711" t="n">
        <v>0</v>
      </c>
      <c r="H48" s="711" t="n">
        <v>4</v>
      </c>
      <c r="I48" s="711" t="n">
        <v>1</v>
      </c>
      <c r="J48" s="711" t="n">
        <v>2</v>
      </c>
      <c r="K48" s="711" t="n">
        <v>3</v>
      </c>
      <c r="L48" s="858" t="n">
        <f aca="false">SUM(C48:K48)</f>
        <v>17</v>
      </c>
      <c r="M48" s="865" t="n">
        <v>15</v>
      </c>
      <c r="N48" s="866" t="n">
        <v>10</v>
      </c>
      <c r="O48" s="866" t="n">
        <v>2</v>
      </c>
      <c r="P48" s="866" t="n">
        <v>2</v>
      </c>
      <c r="Q48" s="866" t="n">
        <v>1</v>
      </c>
      <c r="R48" s="866" t="n">
        <v>0</v>
      </c>
      <c r="S48" s="867" t="n">
        <v>2</v>
      </c>
      <c r="T48" s="868" t="n">
        <v>4360</v>
      </c>
      <c r="U48" s="869" t="n">
        <v>4360</v>
      </c>
    </row>
    <row r="49" customFormat="false" ht="31.5" hidden="false" customHeight="false" outlineLevel="0" collapsed="false">
      <c r="B49" s="864" t="s">
        <v>42</v>
      </c>
      <c r="C49" s="758" t="n">
        <v>0</v>
      </c>
      <c r="D49" s="711" t="n">
        <v>0</v>
      </c>
      <c r="E49" s="711" t="n">
        <v>1</v>
      </c>
      <c r="F49" s="711" t="n">
        <v>0</v>
      </c>
      <c r="G49" s="711" t="n">
        <v>2</v>
      </c>
      <c r="H49" s="711" t="n">
        <v>1</v>
      </c>
      <c r="I49" s="711" t="n">
        <v>2</v>
      </c>
      <c r="J49" s="711" t="n">
        <v>4</v>
      </c>
      <c r="K49" s="711" t="n">
        <v>5</v>
      </c>
      <c r="L49" s="858" t="n">
        <f aca="false">SUM(C49:K49)</f>
        <v>15</v>
      </c>
      <c r="M49" s="865" t="n">
        <v>10</v>
      </c>
      <c r="N49" s="866" t="n">
        <v>10</v>
      </c>
      <c r="O49" s="866" t="n">
        <v>0</v>
      </c>
      <c r="P49" s="866" t="n">
        <v>5</v>
      </c>
      <c r="Q49" s="866" t="n">
        <v>0</v>
      </c>
      <c r="R49" s="866" t="n">
        <v>0</v>
      </c>
      <c r="S49" s="867" t="n">
        <v>0</v>
      </c>
      <c r="T49" s="868" t="n">
        <v>4440</v>
      </c>
      <c r="U49" s="869" t="n">
        <v>4440</v>
      </c>
    </row>
    <row r="50" customFormat="false" ht="32.25" hidden="false" customHeight="false" outlineLevel="0" collapsed="false">
      <c r="B50" s="870" t="s">
        <v>37</v>
      </c>
      <c r="C50" s="760" t="n">
        <v>0</v>
      </c>
      <c r="D50" s="761" t="n">
        <v>0</v>
      </c>
      <c r="E50" s="761" t="n">
        <v>4</v>
      </c>
      <c r="F50" s="761" t="n">
        <v>0</v>
      </c>
      <c r="G50" s="761" t="n">
        <v>5</v>
      </c>
      <c r="H50" s="761" t="n">
        <v>15</v>
      </c>
      <c r="I50" s="761" t="n">
        <v>5</v>
      </c>
      <c r="J50" s="761" t="n">
        <v>7</v>
      </c>
      <c r="K50" s="761" t="n">
        <v>35</v>
      </c>
      <c r="L50" s="858" t="n">
        <f aca="false">SUM(C50:K50)</f>
        <v>71</v>
      </c>
      <c r="M50" s="871" t="n">
        <v>58</v>
      </c>
      <c r="N50" s="872" t="n">
        <v>48</v>
      </c>
      <c r="O50" s="872" t="n">
        <v>3</v>
      </c>
      <c r="P50" s="872" t="n">
        <v>4</v>
      </c>
      <c r="Q50" s="872" t="n">
        <v>0</v>
      </c>
      <c r="R50" s="872" t="n">
        <v>0</v>
      </c>
      <c r="S50" s="873" t="n">
        <v>10</v>
      </c>
      <c r="T50" s="874" t="n">
        <v>19920</v>
      </c>
      <c r="U50" s="875" t="n">
        <v>19920</v>
      </c>
    </row>
    <row r="51" customFormat="false" ht="29.25" hidden="false" customHeight="true" outlineLevel="0" collapsed="false">
      <c r="B51" s="876" t="s">
        <v>15</v>
      </c>
      <c r="C51" s="877" t="n">
        <f aca="false">SUM(C40:C50)</f>
        <v>12</v>
      </c>
      <c r="D51" s="877" t="n">
        <f aca="false">SUM(D40:D50)</f>
        <v>16</v>
      </c>
      <c r="E51" s="877" t="n">
        <f aca="false">SUM(E40:E50)</f>
        <v>13</v>
      </c>
      <c r="F51" s="877" t="n">
        <f aca="false">SUM(F40:F50)</f>
        <v>15</v>
      </c>
      <c r="G51" s="877" t="n">
        <f aca="false">SUM(G40:G50)</f>
        <v>53</v>
      </c>
      <c r="H51" s="877" t="n">
        <f aca="false">SUM(H40:H50)</f>
        <v>64</v>
      </c>
      <c r="I51" s="877" t="n">
        <f aca="false">SUM(I40:I50)</f>
        <v>23</v>
      </c>
      <c r="J51" s="877" t="n">
        <f aca="false">SUM(J40:J50)</f>
        <v>27</v>
      </c>
      <c r="K51" s="877" t="n">
        <f aca="false">SUM(K40:K50)</f>
        <v>73</v>
      </c>
      <c r="L51" s="877" t="n">
        <f aca="false">SUM(L40:L50)</f>
        <v>296</v>
      </c>
      <c r="M51" s="877" t="n">
        <f aca="false">SUM(M40:M50)</f>
        <v>248</v>
      </c>
      <c r="N51" s="877" t="n">
        <f aca="false">SUM(N40:N50)</f>
        <v>212</v>
      </c>
      <c r="O51" s="877" t="n">
        <f aca="false">SUM(O40:O50)</f>
        <v>13</v>
      </c>
      <c r="P51" s="877" t="n">
        <f aca="false">SUM(P40:P50)</f>
        <v>39</v>
      </c>
      <c r="Q51" s="877" t="n">
        <f aca="false">SUM(Q40:Q50)</f>
        <v>12</v>
      </c>
      <c r="R51" s="877" t="n">
        <f aca="false">SUM(R40:R50)</f>
        <v>0</v>
      </c>
      <c r="S51" s="877" t="n">
        <f aca="false">SUM(S40:S50)</f>
        <v>14</v>
      </c>
      <c r="T51" s="877" t="n">
        <f aca="false">SUM(T40:T50)</f>
        <v>65878</v>
      </c>
      <c r="U51" s="877" t="n">
        <f aca="false">SUM(U40:U50)</f>
        <v>65878</v>
      </c>
    </row>
    <row r="52" customFormat="false" ht="15" hidden="false" customHeight="false" outlineLevel="0" collapsed="false">
      <c r="B52" s="8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9"/>
      <c r="R52" s="0"/>
    </row>
    <row r="53" customFormat="false" ht="15" hidden="false" customHeight="false" outlineLevel="0" collapsed="false">
      <c r="B53" s="8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9"/>
      <c r="R53" s="0"/>
    </row>
    <row r="54" customFormat="false" ht="18.75" hidden="false" customHeight="false" outlineLevel="0" collapsed="false">
      <c r="B54" s="115"/>
      <c r="C54" s="116"/>
      <c r="D54" s="116"/>
      <c r="E54" s="116"/>
      <c r="F54" s="116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117"/>
      <c r="R54" s="0"/>
    </row>
    <row r="55" customFormat="false" ht="15" hidden="false" customHeight="false" outlineLevel="0" collapsed="false">
      <c r="B55" s="311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117"/>
      <c r="R55" s="0"/>
    </row>
    <row r="56" customFormat="false" ht="15.75" hidden="false" customHeight="false" outlineLevel="0" collapsed="false">
      <c r="B56" s="118"/>
      <c r="C56" s="119"/>
      <c r="D56" s="119"/>
      <c r="E56" s="119"/>
      <c r="F56" s="119"/>
      <c r="G56" s="119"/>
      <c r="H56" s="119"/>
      <c r="I56" s="119"/>
      <c r="J56" s="119"/>
      <c r="K56" s="119"/>
      <c r="L56" s="119"/>
      <c r="M56" s="119"/>
      <c r="N56" s="119"/>
      <c r="O56" s="119"/>
      <c r="P56" s="119"/>
      <c r="Q56" s="120"/>
      <c r="R56" s="0"/>
    </row>
    <row r="57" customFormat="false" ht="15" hidden="false" customHeight="true" outlineLevel="0" collapsed="false">
      <c r="B57" s="878" t="s">
        <v>75</v>
      </c>
      <c r="C57" s="878"/>
      <c r="D57" s="878"/>
      <c r="E57" s="878"/>
      <c r="F57" s="878"/>
      <c r="G57" s="878"/>
      <c r="H57" s="878"/>
      <c r="I57" s="878"/>
      <c r="J57" s="878"/>
      <c r="K57" s="878"/>
      <c r="L57" s="878"/>
      <c r="M57" s="878"/>
      <c r="N57" s="878"/>
      <c r="O57" s="878"/>
      <c r="P57" s="878"/>
      <c r="Q57" s="878"/>
      <c r="R57" s="0"/>
    </row>
    <row r="58" customFormat="false" ht="15" hidden="false" customHeight="false" outlineLevel="0" collapsed="false">
      <c r="B58" s="878"/>
      <c r="C58" s="878"/>
      <c r="D58" s="878"/>
      <c r="E58" s="878"/>
      <c r="F58" s="878"/>
      <c r="G58" s="878"/>
      <c r="H58" s="878"/>
      <c r="I58" s="878"/>
      <c r="J58" s="878"/>
      <c r="K58" s="878"/>
      <c r="L58" s="878"/>
      <c r="M58" s="878"/>
      <c r="N58" s="878"/>
      <c r="O58" s="878"/>
      <c r="P58" s="878"/>
      <c r="Q58" s="878"/>
      <c r="R58" s="0"/>
    </row>
    <row r="59" customFormat="false" ht="15.75" hidden="false" customHeight="false" outlineLevel="0" collapsed="false">
      <c r="B59" s="878"/>
      <c r="C59" s="878"/>
      <c r="D59" s="878"/>
      <c r="E59" s="878"/>
      <c r="F59" s="878"/>
      <c r="G59" s="878"/>
      <c r="H59" s="878"/>
      <c r="I59" s="878"/>
      <c r="J59" s="878"/>
      <c r="K59" s="878"/>
      <c r="L59" s="878"/>
      <c r="M59" s="878"/>
      <c r="N59" s="878"/>
      <c r="O59" s="878"/>
      <c r="P59" s="878"/>
      <c r="Q59" s="878"/>
      <c r="R59" s="0"/>
    </row>
    <row r="60" customFormat="false" ht="15.75" hidden="false" customHeight="false" outlineLevel="0" collapsed="false">
      <c r="B60" s="8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9"/>
      <c r="R60" s="0"/>
    </row>
    <row r="61" customFormat="false" ht="24" hidden="false" customHeight="false" outlineLevel="0" collapsed="false">
      <c r="B61" s="820" t="s">
        <v>4</v>
      </c>
      <c r="C61" s="820"/>
      <c r="D61" s="821" t="str">
        <f aca="false">D8</f>
        <v>JUNE, 2017</v>
      </c>
      <c r="E61" s="821"/>
      <c r="F61" s="821"/>
      <c r="G61" s="821"/>
      <c r="H61" s="1"/>
      <c r="I61" s="1"/>
      <c r="J61" s="1"/>
      <c r="K61" s="1"/>
      <c r="L61" s="1"/>
      <c r="M61" s="1"/>
      <c r="N61" s="1"/>
      <c r="O61" s="1"/>
      <c r="P61" s="1"/>
      <c r="Q61" s="9"/>
      <c r="R61" s="0"/>
    </row>
    <row r="62" customFormat="false" ht="15.75" hidden="false" customHeight="false" outlineLevel="0" collapsed="false">
      <c r="B62" s="8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9"/>
      <c r="R62" s="0"/>
    </row>
    <row r="63" customFormat="false" ht="15.75" hidden="false" customHeight="true" outlineLevel="0" collapsed="false">
      <c r="B63" s="17" t="s">
        <v>76</v>
      </c>
      <c r="C63" s="24" t="s">
        <v>8</v>
      </c>
      <c r="D63" s="24"/>
      <c r="E63" s="24"/>
      <c r="F63" s="24"/>
      <c r="G63" s="90" t="s">
        <v>9</v>
      </c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24" t="s">
        <v>10</v>
      </c>
      <c r="Z63" s="24"/>
      <c r="AA63" s="24"/>
      <c r="AB63" s="24" t="s">
        <v>11</v>
      </c>
      <c r="AC63" s="24"/>
      <c r="AD63" s="24"/>
      <c r="AE63" s="24"/>
      <c r="AF63" s="24"/>
      <c r="AG63" s="390" t="s">
        <v>12</v>
      </c>
    </row>
    <row r="64" customFormat="false" ht="15.75" hidden="false" customHeight="true" outlineLevel="0" collapsed="false">
      <c r="B64" s="17"/>
      <c r="C64" s="24"/>
      <c r="D64" s="24"/>
      <c r="E64" s="24"/>
      <c r="F64" s="24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24"/>
      <c r="Z64" s="24"/>
      <c r="AA64" s="24"/>
      <c r="AB64" s="24" t="s">
        <v>13</v>
      </c>
      <c r="AC64" s="24"/>
      <c r="AD64" s="24" t="s">
        <v>14</v>
      </c>
      <c r="AE64" s="24"/>
      <c r="AF64" s="90" t="s">
        <v>15</v>
      </c>
      <c r="AG64" s="390"/>
    </row>
    <row r="65" customFormat="false" ht="15.75" hidden="false" customHeight="true" outlineLevel="0" collapsed="false">
      <c r="B65" s="17"/>
      <c r="C65" s="90" t="s">
        <v>16</v>
      </c>
      <c r="D65" s="90" t="s">
        <v>17</v>
      </c>
      <c r="E65" s="91" t="s">
        <v>18</v>
      </c>
      <c r="F65" s="24" t="s">
        <v>15</v>
      </c>
      <c r="G65" s="24" t="s">
        <v>19</v>
      </c>
      <c r="H65" s="24"/>
      <c r="I65" s="24"/>
      <c r="J65" s="24"/>
      <c r="K65" s="24"/>
      <c r="L65" s="24"/>
      <c r="M65" s="24" t="s">
        <v>20</v>
      </c>
      <c r="N65" s="24"/>
      <c r="O65" s="24"/>
      <c r="P65" s="24"/>
      <c r="Q65" s="24"/>
      <c r="R65" s="24"/>
      <c r="S65" s="24" t="s">
        <v>21</v>
      </c>
      <c r="T65" s="24"/>
      <c r="U65" s="24"/>
      <c r="V65" s="24"/>
      <c r="W65" s="24"/>
      <c r="X65" s="24" t="s">
        <v>15</v>
      </c>
      <c r="Y65" s="24"/>
      <c r="Z65" s="24"/>
      <c r="AA65" s="24"/>
      <c r="AB65" s="394" t="s">
        <v>22</v>
      </c>
      <c r="AC65" s="394" t="s">
        <v>23</v>
      </c>
      <c r="AD65" s="394" t="s">
        <v>22</v>
      </c>
      <c r="AE65" s="474" t="s">
        <v>23</v>
      </c>
      <c r="AF65" s="90"/>
      <c r="AG65" s="390"/>
    </row>
    <row r="66" customFormat="false" ht="15.75" hidden="false" customHeight="false" outlineLevel="0" collapsed="false">
      <c r="B66" s="17"/>
      <c r="C66" s="90"/>
      <c r="D66" s="90"/>
      <c r="E66" s="91"/>
      <c r="F66" s="24"/>
      <c r="G66" s="475" t="s">
        <v>24</v>
      </c>
      <c r="H66" s="475" t="s">
        <v>25</v>
      </c>
      <c r="I66" s="475" t="s">
        <v>26</v>
      </c>
      <c r="J66" s="475" t="s">
        <v>27</v>
      </c>
      <c r="K66" s="475" t="s">
        <v>28</v>
      </c>
      <c r="L66" s="476" t="s">
        <v>15</v>
      </c>
      <c r="M66" s="475" t="s">
        <v>25</v>
      </c>
      <c r="N66" s="477" t="s">
        <v>29</v>
      </c>
      <c r="O66" s="475" t="s">
        <v>30</v>
      </c>
      <c r="P66" s="475" t="s">
        <v>26</v>
      </c>
      <c r="Q66" s="477" t="s">
        <v>31</v>
      </c>
      <c r="R66" s="478" t="s">
        <v>15</v>
      </c>
      <c r="S66" s="475" t="s">
        <v>21</v>
      </c>
      <c r="T66" s="477" t="s">
        <v>32</v>
      </c>
      <c r="U66" s="478" t="s">
        <v>33</v>
      </c>
      <c r="V66" s="478" t="s">
        <v>34</v>
      </c>
      <c r="W66" s="477" t="s">
        <v>15</v>
      </c>
      <c r="X66" s="24"/>
      <c r="Y66" s="394" t="s">
        <v>35</v>
      </c>
      <c r="Z66" s="474" t="s">
        <v>36</v>
      </c>
      <c r="AA66" s="394" t="s">
        <v>15</v>
      </c>
      <c r="AB66" s="394"/>
      <c r="AC66" s="394"/>
      <c r="AD66" s="394"/>
      <c r="AE66" s="474"/>
      <c r="AF66" s="90"/>
      <c r="AG66" s="390"/>
    </row>
    <row r="67" customFormat="false" ht="24" hidden="false" customHeight="false" outlineLevel="0" collapsed="false">
      <c r="B67" s="653" t="s">
        <v>77</v>
      </c>
      <c r="C67" s="879" t="n">
        <v>5</v>
      </c>
      <c r="D67" s="880" t="n">
        <v>23</v>
      </c>
      <c r="E67" s="881" t="n">
        <v>19</v>
      </c>
      <c r="F67" s="882" t="n">
        <f aca="false">SUM(C67:E67)</f>
        <v>47</v>
      </c>
      <c r="G67" s="879" t="n">
        <v>2</v>
      </c>
      <c r="H67" s="880" t="n">
        <v>11</v>
      </c>
      <c r="I67" s="880" t="n">
        <v>8</v>
      </c>
      <c r="J67" s="880" t="n">
        <v>7</v>
      </c>
      <c r="K67" s="881" t="n">
        <v>0</v>
      </c>
      <c r="L67" s="883" t="n">
        <f aca="false">SUM(G67:K67)</f>
        <v>28</v>
      </c>
      <c r="M67" s="884" t="n">
        <v>1</v>
      </c>
      <c r="N67" s="885" t="n">
        <v>23</v>
      </c>
      <c r="O67" s="885" t="n">
        <v>15</v>
      </c>
      <c r="P67" s="885" t="n">
        <v>0</v>
      </c>
      <c r="Q67" s="886" t="n">
        <v>0</v>
      </c>
      <c r="R67" s="887" t="n">
        <f aca="false">SUM(M67:Q67)</f>
        <v>39</v>
      </c>
      <c r="S67" s="884" t="n">
        <v>11</v>
      </c>
      <c r="T67" s="885" t="n">
        <v>3</v>
      </c>
      <c r="U67" s="885" t="n">
        <v>0</v>
      </c>
      <c r="V67" s="886" t="n">
        <v>1</v>
      </c>
      <c r="W67" s="886" t="n">
        <f aca="false">SUM(S67:V67)</f>
        <v>15</v>
      </c>
      <c r="X67" s="882" t="n">
        <f aca="false">SUM(W67,R67,L67)</f>
        <v>82</v>
      </c>
      <c r="Y67" s="888" t="n">
        <v>5</v>
      </c>
      <c r="Z67" s="889" t="n">
        <v>4</v>
      </c>
      <c r="AA67" s="890" t="n">
        <f aca="false">SUM(Y67:Z67)</f>
        <v>9</v>
      </c>
      <c r="AB67" s="884" t="n">
        <v>0</v>
      </c>
      <c r="AC67" s="885" t="n">
        <v>4</v>
      </c>
      <c r="AD67" s="885" t="n">
        <v>0</v>
      </c>
      <c r="AE67" s="886" t="n">
        <v>1</v>
      </c>
      <c r="AF67" s="891" t="n">
        <f aca="false">SUM(AB67:AE67)</f>
        <v>5</v>
      </c>
      <c r="AG67" s="892" t="n">
        <v>29</v>
      </c>
    </row>
    <row r="68" customFormat="false" ht="24" hidden="false" customHeight="false" outlineLevel="0" collapsed="false">
      <c r="B68" s="667" t="s">
        <v>78</v>
      </c>
      <c r="C68" s="893" t="n">
        <v>0</v>
      </c>
      <c r="D68" s="894" t="n">
        <v>2</v>
      </c>
      <c r="E68" s="895" t="n">
        <v>9</v>
      </c>
      <c r="F68" s="882" t="n">
        <f aca="false">SUM(C68:E68)</f>
        <v>11</v>
      </c>
      <c r="G68" s="893" t="n">
        <v>0</v>
      </c>
      <c r="H68" s="894" t="n">
        <v>4</v>
      </c>
      <c r="I68" s="894" t="n">
        <v>0</v>
      </c>
      <c r="J68" s="894" t="n">
        <v>1</v>
      </c>
      <c r="K68" s="895" t="n">
        <v>0</v>
      </c>
      <c r="L68" s="883" t="n">
        <f aca="false">SUM(G68:K68)</f>
        <v>5</v>
      </c>
      <c r="M68" s="896" t="n">
        <v>0</v>
      </c>
      <c r="N68" s="897" t="n">
        <v>8</v>
      </c>
      <c r="O68" s="897" t="n">
        <v>2</v>
      </c>
      <c r="P68" s="897" t="n">
        <v>1</v>
      </c>
      <c r="Q68" s="56" t="n">
        <v>0</v>
      </c>
      <c r="R68" s="887" t="n">
        <f aca="false">SUM(M68:Q68)</f>
        <v>11</v>
      </c>
      <c r="S68" s="896" t="n">
        <v>3</v>
      </c>
      <c r="T68" s="897" t="n">
        <v>0</v>
      </c>
      <c r="U68" s="897" t="n">
        <v>0</v>
      </c>
      <c r="V68" s="56" t="n">
        <v>0</v>
      </c>
      <c r="W68" s="56" t="n">
        <f aca="false">SUM(S68:V68)</f>
        <v>3</v>
      </c>
      <c r="X68" s="891" t="n">
        <f aca="false">SUM(W68,R68,L68)</f>
        <v>19</v>
      </c>
      <c r="Y68" s="168" t="n">
        <v>2</v>
      </c>
      <c r="Z68" s="170" t="n">
        <v>0</v>
      </c>
      <c r="AA68" s="890" t="n">
        <f aca="false">SUM(Y68:Z68)</f>
        <v>2</v>
      </c>
      <c r="AB68" s="896" t="n">
        <v>0</v>
      </c>
      <c r="AC68" s="897" t="n">
        <v>0</v>
      </c>
      <c r="AD68" s="897" t="n">
        <v>0</v>
      </c>
      <c r="AE68" s="56" t="n">
        <v>0</v>
      </c>
      <c r="AF68" s="891" t="n">
        <f aca="false">SUM(AB68:AE68)</f>
        <v>0</v>
      </c>
      <c r="AG68" s="898" t="n">
        <v>2</v>
      </c>
    </row>
    <row r="69" customFormat="false" ht="24" hidden="false" customHeight="false" outlineLevel="0" collapsed="false">
      <c r="B69" s="667" t="s">
        <v>79</v>
      </c>
      <c r="C69" s="893" t="n">
        <v>0</v>
      </c>
      <c r="D69" s="894" t="n">
        <v>4</v>
      </c>
      <c r="E69" s="895" t="n">
        <v>13</v>
      </c>
      <c r="F69" s="882" t="n">
        <f aca="false">SUM(C69:E69)</f>
        <v>17</v>
      </c>
      <c r="G69" s="893" t="n">
        <v>6</v>
      </c>
      <c r="H69" s="894" t="n">
        <v>0</v>
      </c>
      <c r="I69" s="894" t="n">
        <v>3</v>
      </c>
      <c r="J69" s="894" t="n">
        <v>6</v>
      </c>
      <c r="K69" s="895" t="n">
        <v>0</v>
      </c>
      <c r="L69" s="883" t="n">
        <f aca="false">SUM(G69:K69)</f>
        <v>15</v>
      </c>
      <c r="M69" s="896" t="n">
        <v>0</v>
      </c>
      <c r="N69" s="897" t="n">
        <v>5</v>
      </c>
      <c r="O69" s="897" t="n">
        <v>8</v>
      </c>
      <c r="P69" s="897" t="n">
        <v>0</v>
      </c>
      <c r="Q69" s="56" t="n">
        <v>0</v>
      </c>
      <c r="R69" s="887" t="n">
        <f aca="false">SUM(M69:Q69)</f>
        <v>13</v>
      </c>
      <c r="S69" s="896" t="n">
        <v>2</v>
      </c>
      <c r="T69" s="897" t="n">
        <v>0</v>
      </c>
      <c r="U69" s="897" t="n">
        <v>0</v>
      </c>
      <c r="V69" s="56" t="n">
        <v>0</v>
      </c>
      <c r="W69" s="56" t="n">
        <f aca="false">SUM(S69:V69)</f>
        <v>2</v>
      </c>
      <c r="X69" s="891" t="n">
        <f aca="false">SUM(W69,R69,L69)</f>
        <v>30</v>
      </c>
      <c r="Y69" s="168" t="n">
        <v>0</v>
      </c>
      <c r="Z69" s="170" t="n">
        <v>0</v>
      </c>
      <c r="AA69" s="890" t="n">
        <f aca="false">SUM(Y69:Z69)</f>
        <v>0</v>
      </c>
      <c r="AB69" s="896" t="n">
        <v>0</v>
      </c>
      <c r="AC69" s="897" t="n">
        <v>0</v>
      </c>
      <c r="AD69" s="897" t="n">
        <v>0</v>
      </c>
      <c r="AE69" s="56" t="n">
        <v>0</v>
      </c>
      <c r="AF69" s="891" t="n">
        <f aca="false">SUM(AB69:AE69)</f>
        <v>0</v>
      </c>
      <c r="AG69" s="898" t="n">
        <v>4</v>
      </c>
    </row>
    <row r="70" customFormat="false" ht="24" hidden="false" customHeight="false" outlineLevel="0" collapsed="false">
      <c r="B70" s="667" t="s">
        <v>80</v>
      </c>
      <c r="C70" s="893" t="n">
        <v>1</v>
      </c>
      <c r="D70" s="894" t="n">
        <v>10</v>
      </c>
      <c r="E70" s="895" t="n">
        <v>4</v>
      </c>
      <c r="F70" s="882" t="n">
        <f aca="false">SUM(C70:E70)</f>
        <v>15</v>
      </c>
      <c r="G70" s="893" t="n">
        <v>2</v>
      </c>
      <c r="H70" s="894" t="n">
        <v>2</v>
      </c>
      <c r="I70" s="894" t="n">
        <v>0</v>
      </c>
      <c r="J70" s="894" t="n">
        <v>1</v>
      </c>
      <c r="K70" s="895" t="n">
        <v>0</v>
      </c>
      <c r="L70" s="883" t="n">
        <f aca="false">SUM(G70:K70)</f>
        <v>5</v>
      </c>
      <c r="M70" s="896" t="n">
        <v>0</v>
      </c>
      <c r="N70" s="897" t="n">
        <v>13</v>
      </c>
      <c r="O70" s="897" t="n">
        <v>2</v>
      </c>
      <c r="P70" s="897" t="n">
        <v>5</v>
      </c>
      <c r="Q70" s="56" t="n">
        <v>0</v>
      </c>
      <c r="R70" s="887" t="n">
        <f aca="false">SUM(M70:Q70)</f>
        <v>20</v>
      </c>
      <c r="S70" s="896" t="n">
        <v>4</v>
      </c>
      <c r="T70" s="897" t="n">
        <v>0</v>
      </c>
      <c r="U70" s="897" t="n">
        <v>0</v>
      </c>
      <c r="V70" s="56" t="n">
        <v>0</v>
      </c>
      <c r="W70" s="56" t="n">
        <f aca="false">SUM(S70:V70)</f>
        <v>4</v>
      </c>
      <c r="X70" s="891" t="n">
        <f aca="false">SUM(W70,R70,L70)</f>
        <v>29</v>
      </c>
      <c r="Y70" s="168" t="n">
        <v>1</v>
      </c>
      <c r="Z70" s="170" t="n">
        <v>1</v>
      </c>
      <c r="AA70" s="890" t="n">
        <f aca="false">SUM(Y70:Z70)</f>
        <v>2</v>
      </c>
      <c r="AB70" s="896" t="n">
        <v>0</v>
      </c>
      <c r="AC70" s="897" t="n">
        <v>1</v>
      </c>
      <c r="AD70" s="897" t="n">
        <v>0</v>
      </c>
      <c r="AE70" s="56" t="n">
        <v>0</v>
      </c>
      <c r="AF70" s="891" t="n">
        <f aca="false">SUM(AB70:AE70)</f>
        <v>1</v>
      </c>
      <c r="AG70" s="898" t="n">
        <v>16</v>
      </c>
    </row>
    <row r="71" customFormat="false" ht="24" hidden="false" customHeight="false" outlineLevel="0" collapsed="false">
      <c r="B71" s="667" t="s">
        <v>81</v>
      </c>
      <c r="C71" s="893" t="n">
        <v>2</v>
      </c>
      <c r="D71" s="894" t="n">
        <v>2</v>
      </c>
      <c r="E71" s="895" t="n">
        <v>8</v>
      </c>
      <c r="F71" s="882" t="n">
        <f aca="false">SUM(C71:E71)</f>
        <v>12</v>
      </c>
      <c r="G71" s="893" t="n">
        <v>0</v>
      </c>
      <c r="H71" s="894" t="n">
        <v>2</v>
      </c>
      <c r="I71" s="894" t="n">
        <v>1</v>
      </c>
      <c r="J71" s="894" t="n">
        <v>3</v>
      </c>
      <c r="K71" s="895" t="n">
        <v>0</v>
      </c>
      <c r="L71" s="883" t="n">
        <f aca="false">SUM(G71:K71)</f>
        <v>6</v>
      </c>
      <c r="M71" s="896" t="n">
        <v>0</v>
      </c>
      <c r="N71" s="897" t="n">
        <v>3</v>
      </c>
      <c r="O71" s="897" t="n">
        <v>2</v>
      </c>
      <c r="P71" s="897" t="n">
        <v>2</v>
      </c>
      <c r="Q71" s="56" t="n">
        <v>2</v>
      </c>
      <c r="R71" s="887" t="n">
        <f aca="false">SUM(M71:Q71)</f>
        <v>9</v>
      </c>
      <c r="S71" s="896" t="n">
        <v>7</v>
      </c>
      <c r="T71" s="897" t="n">
        <v>0</v>
      </c>
      <c r="U71" s="897" t="n">
        <v>0</v>
      </c>
      <c r="V71" s="56" t="n">
        <v>0</v>
      </c>
      <c r="W71" s="56" t="n">
        <f aca="false">SUM(S71:V71)</f>
        <v>7</v>
      </c>
      <c r="X71" s="891" t="n">
        <f aca="false">SUM(W71,R71,L71)</f>
        <v>22</v>
      </c>
      <c r="Y71" s="168" t="n">
        <v>3</v>
      </c>
      <c r="Z71" s="170" t="n">
        <v>2</v>
      </c>
      <c r="AA71" s="890" t="n">
        <f aca="false">SUM(Y71:Z71)</f>
        <v>5</v>
      </c>
      <c r="AB71" s="896" t="n">
        <v>2</v>
      </c>
      <c r="AC71" s="897" t="n">
        <v>0</v>
      </c>
      <c r="AD71" s="897" t="n">
        <v>0</v>
      </c>
      <c r="AE71" s="56" t="n">
        <v>0</v>
      </c>
      <c r="AF71" s="891" t="n">
        <f aca="false">SUM(AB71:AE71)</f>
        <v>2</v>
      </c>
      <c r="AG71" s="898" t="n">
        <v>14</v>
      </c>
    </row>
    <row r="72" customFormat="false" ht="24" hidden="false" customHeight="false" outlineLevel="0" collapsed="false">
      <c r="B72" s="667" t="s">
        <v>82</v>
      </c>
      <c r="C72" s="893" t="n">
        <v>0</v>
      </c>
      <c r="D72" s="894" t="n">
        <v>1</v>
      </c>
      <c r="E72" s="895" t="n">
        <v>10</v>
      </c>
      <c r="F72" s="882" t="n">
        <f aca="false">SUM(C72:E72)</f>
        <v>11</v>
      </c>
      <c r="G72" s="893" t="n">
        <v>0</v>
      </c>
      <c r="H72" s="894" t="n">
        <v>0</v>
      </c>
      <c r="I72" s="894" t="n">
        <v>0</v>
      </c>
      <c r="J72" s="894" t="n">
        <v>5</v>
      </c>
      <c r="K72" s="895" t="n">
        <v>0</v>
      </c>
      <c r="L72" s="883" t="n">
        <f aca="false">SUM(G72:K72)</f>
        <v>5</v>
      </c>
      <c r="M72" s="896" t="n">
        <v>1</v>
      </c>
      <c r="N72" s="897" t="n">
        <v>6</v>
      </c>
      <c r="O72" s="897" t="n">
        <v>4</v>
      </c>
      <c r="P72" s="897" t="n">
        <v>0</v>
      </c>
      <c r="Q72" s="56" t="n">
        <v>0</v>
      </c>
      <c r="R72" s="887" t="n">
        <f aca="false">SUM(M72:Q72)</f>
        <v>11</v>
      </c>
      <c r="S72" s="896" t="n">
        <v>1</v>
      </c>
      <c r="T72" s="897" t="n">
        <v>0</v>
      </c>
      <c r="U72" s="897" t="n">
        <v>0</v>
      </c>
      <c r="V72" s="56" t="n">
        <v>0</v>
      </c>
      <c r="W72" s="56" t="n">
        <f aca="false">SUM(S72:V72)</f>
        <v>1</v>
      </c>
      <c r="X72" s="891" t="n">
        <f aca="false">SUM(W72,R72,L72)</f>
        <v>17</v>
      </c>
      <c r="Y72" s="168" t="n">
        <v>0</v>
      </c>
      <c r="Z72" s="170" t="n">
        <v>0</v>
      </c>
      <c r="AA72" s="890" t="n">
        <f aca="false">SUM(Y72:Z72)</f>
        <v>0</v>
      </c>
      <c r="AB72" s="896" t="n">
        <v>0</v>
      </c>
      <c r="AC72" s="897" t="n">
        <v>0</v>
      </c>
      <c r="AD72" s="897" t="n">
        <v>0</v>
      </c>
      <c r="AE72" s="56" t="n">
        <v>0</v>
      </c>
      <c r="AF72" s="891" t="n">
        <f aca="false">SUM(AB72:AE72)</f>
        <v>0</v>
      </c>
      <c r="AG72" s="898" t="n">
        <v>1</v>
      </c>
    </row>
    <row r="73" customFormat="false" ht="24" hidden="false" customHeight="false" outlineLevel="0" collapsed="false">
      <c r="B73" s="667" t="s">
        <v>83</v>
      </c>
      <c r="C73" s="893" t="n">
        <v>3</v>
      </c>
      <c r="D73" s="894" t="n">
        <v>25</v>
      </c>
      <c r="E73" s="895" t="n">
        <v>33</v>
      </c>
      <c r="F73" s="882" t="n">
        <f aca="false">SUM(C73:E73)</f>
        <v>61</v>
      </c>
      <c r="G73" s="893" t="n">
        <v>12</v>
      </c>
      <c r="H73" s="894" t="n">
        <v>14</v>
      </c>
      <c r="I73" s="894" t="n">
        <v>6</v>
      </c>
      <c r="J73" s="894" t="n">
        <v>11</v>
      </c>
      <c r="K73" s="895" t="n">
        <v>0</v>
      </c>
      <c r="L73" s="883" t="n">
        <f aca="false">SUM(G73:K73)</f>
        <v>43</v>
      </c>
      <c r="M73" s="896" t="n">
        <v>0</v>
      </c>
      <c r="N73" s="897" t="n">
        <v>25</v>
      </c>
      <c r="O73" s="897" t="n">
        <v>12</v>
      </c>
      <c r="P73" s="897" t="n">
        <v>10</v>
      </c>
      <c r="Q73" s="56" t="n">
        <v>3</v>
      </c>
      <c r="R73" s="887" t="n">
        <f aca="false">SUM(M73:Q73)</f>
        <v>50</v>
      </c>
      <c r="S73" s="896" t="n">
        <v>14</v>
      </c>
      <c r="T73" s="897" t="n">
        <v>6</v>
      </c>
      <c r="U73" s="897" t="n">
        <v>0</v>
      </c>
      <c r="V73" s="56" t="n">
        <v>0</v>
      </c>
      <c r="W73" s="56" t="n">
        <f aca="false">SUM(S73:V73)</f>
        <v>20</v>
      </c>
      <c r="X73" s="891" t="n">
        <f aca="false">SUM(W73,R73,L73)</f>
        <v>113</v>
      </c>
      <c r="Y73" s="168" t="n">
        <v>5</v>
      </c>
      <c r="Z73" s="170" t="n">
        <v>3</v>
      </c>
      <c r="AA73" s="890" t="n">
        <f aca="false">SUM(Y73:Z73)</f>
        <v>8</v>
      </c>
      <c r="AB73" s="896" t="n">
        <v>0</v>
      </c>
      <c r="AC73" s="897" t="n">
        <v>3</v>
      </c>
      <c r="AD73" s="897" t="n">
        <v>0</v>
      </c>
      <c r="AE73" s="56" t="n">
        <v>0</v>
      </c>
      <c r="AF73" s="891" t="n">
        <f aca="false">SUM(AB73:AE73)</f>
        <v>3</v>
      </c>
      <c r="AG73" s="898" t="n">
        <v>24</v>
      </c>
    </row>
    <row r="74" customFormat="false" ht="24" hidden="false" customHeight="false" outlineLevel="0" collapsed="false">
      <c r="B74" s="667" t="s">
        <v>84</v>
      </c>
      <c r="C74" s="893" t="n">
        <v>4</v>
      </c>
      <c r="D74" s="894" t="n">
        <v>2</v>
      </c>
      <c r="E74" s="895" t="n">
        <v>8</v>
      </c>
      <c r="F74" s="882" t="n">
        <f aca="false">SUM(C74:E74)</f>
        <v>14</v>
      </c>
      <c r="G74" s="893" t="n">
        <v>0</v>
      </c>
      <c r="H74" s="894" t="n">
        <v>3</v>
      </c>
      <c r="I74" s="894" t="n">
        <v>1</v>
      </c>
      <c r="J74" s="894" t="n">
        <v>4</v>
      </c>
      <c r="K74" s="895" t="n">
        <v>0</v>
      </c>
      <c r="L74" s="883" t="n">
        <f aca="false">SUM(G74:K74)</f>
        <v>8</v>
      </c>
      <c r="M74" s="896" t="n">
        <v>0</v>
      </c>
      <c r="N74" s="897" t="n">
        <v>5</v>
      </c>
      <c r="O74" s="897" t="n">
        <v>3</v>
      </c>
      <c r="P74" s="897" t="n">
        <v>1</v>
      </c>
      <c r="Q74" s="56" t="n">
        <v>1</v>
      </c>
      <c r="R74" s="887" t="n">
        <f aca="false">SUM(M74:Q74)</f>
        <v>10</v>
      </c>
      <c r="S74" s="896" t="n">
        <v>0</v>
      </c>
      <c r="T74" s="897" t="n">
        <v>0</v>
      </c>
      <c r="U74" s="897" t="n">
        <v>0</v>
      </c>
      <c r="V74" s="56" t="n">
        <v>0</v>
      </c>
      <c r="W74" s="56" t="n">
        <f aca="false">SUM(S74:V74)</f>
        <v>0</v>
      </c>
      <c r="X74" s="891" t="n">
        <f aca="false">SUM(W74,R74,L74)</f>
        <v>18</v>
      </c>
      <c r="Y74" s="168" t="n">
        <v>2</v>
      </c>
      <c r="Z74" s="170" t="n">
        <v>4</v>
      </c>
      <c r="AA74" s="890" t="n">
        <f aca="false">SUM(Y74:Z74)</f>
        <v>6</v>
      </c>
      <c r="AB74" s="896" t="n">
        <v>0</v>
      </c>
      <c r="AC74" s="897" t="n">
        <v>3</v>
      </c>
      <c r="AD74" s="897" t="n">
        <v>0</v>
      </c>
      <c r="AE74" s="56" t="n">
        <v>1</v>
      </c>
      <c r="AF74" s="891" t="n">
        <f aca="false">SUM(AB74:AE74)</f>
        <v>4</v>
      </c>
      <c r="AG74" s="898" t="n">
        <v>2</v>
      </c>
    </row>
    <row r="75" customFormat="false" ht="24" hidden="false" customHeight="false" outlineLevel="0" collapsed="false">
      <c r="B75" s="667" t="s">
        <v>85</v>
      </c>
      <c r="C75" s="893" t="n">
        <v>1</v>
      </c>
      <c r="D75" s="894" t="n">
        <v>1</v>
      </c>
      <c r="E75" s="895" t="n">
        <v>2</v>
      </c>
      <c r="F75" s="882" t="n">
        <f aca="false">SUM(C75:E75)</f>
        <v>4</v>
      </c>
      <c r="G75" s="893" t="n">
        <v>1</v>
      </c>
      <c r="H75" s="894" t="n">
        <v>1</v>
      </c>
      <c r="I75" s="894" t="n">
        <v>2</v>
      </c>
      <c r="J75" s="894" t="n">
        <v>0</v>
      </c>
      <c r="K75" s="895" t="n">
        <v>0</v>
      </c>
      <c r="L75" s="883" t="n">
        <f aca="false">SUM(G75:K75)</f>
        <v>4</v>
      </c>
      <c r="M75" s="896" t="n">
        <v>0</v>
      </c>
      <c r="N75" s="897" t="n">
        <v>0</v>
      </c>
      <c r="O75" s="897" t="n">
        <v>2</v>
      </c>
      <c r="P75" s="897" t="n">
        <v>0</v>
      </c>
      <c r="Q75" s="56" t="n">
        <v>0</v>
      </c>
      <c r="R75" s="887" t="n">
        <f aca="false">SUM(M75:Q75)</f>
        <v>2</v>
      </c>
      <c r="S75" s="896" t="n">
        <v>1</v>
      </c>
      <c r="T75" s="897" t="n">
        <v>0</v>
      </c>
      <c r="U75" s="897" t="n">
        <v>0</v>
      </c>
      <c r="V75" s="56" t="n">
        <v>0</v>
      </c>
      <c r="W75" s="56" t="n">
        <f aca="false">SUM(S75:V75)</f>
        <v>1</v>
      </c>
      <c r="X75" s="891" t="n">
        <f aca="false">SUM(W75,R75,L75)</f>
        <v>7</v>
      </c>
      <c r="Y75" s="168" t="n">
        <v>0</v>
      </c>
      <c r="Z75" s="170" t="n">
        <v>1</v>
      </c>
      <c r="AA75" s="890" t="n">
        <f aca="false">SUM(Y75:Z75)</f>
        <v>1</v>
      </c>
      <c r="AB75" s="896" t="n">
        <v>0</v>
      </c>
      <c r="AC75" s="897" t="n">
        <v>1</v>
      </c>
      <c r="AD75" s="897" t="n">
        <v>0</v>
      </c>
      <c r="AE75" s="56" t="n">
        <v>0</v>
      </c>
      <c r="AF75" s="891" t="n">
        <f aca="false">SUM(AB75:AE75)</f>
        <v>1</v>
      </c>
      <c r="AG75" s="898" t="n">
        <v>4</v>
      </c>
    </row>
    <row r="76" customFormat="false" ht="24" hidden="false" customHeight="false" outlineLevel="0" collapsed="false">
      <c r="B76" s="667" t="s">
        <v>86</v>
      </c>
      <c r="C76" s="893" t="n">
        <v>3</v>
      </c>
      <c r="D76" s="894" t="n">
        <v>2</v>
      </c>
      <c r="E76" s="895" t="n">
        <v>6</v>
      </c>
      <c r="F76" s="882" t="n">
        <f aca="false">SUM(C76:E76)</f>
        <v>11</v>
      </c>
      <c r="G76" s="893" t="n">
        <v>1</v>
      </c>
      <c r="H76" s="894" t="n">
        <v>0</v>
      </c>
      <c r="I76" s="894" t="n">
        <v>1</v>
      </c>
      <c r="J76" s="894" t="n">
        <v>2</v>
      </c>
      <c r="K76" s="895" t="n">
        <v>0</v>
      </c>
      <c r="L76" s="883" t="n">
        <f aca="false">SUM(G76:K76)</f>
        <v>4</v>
      </c>
      <c r="M76" s="896" t="n">
        <v>0</v>
      </c>
      <c r="N76" s="897" t="n">
        <v>5</v>
      </c>
      <c r="O76" s="897" t="n">
        <v>3</v>
      </c>
      <c r="P76" s="897" t="n">
        <v>0</v>
      </c>
      <c r="Q76" s="56" t="n">
        <v>0</v>
      </c>
      <c r="R76" s="887" t="n">
        <f aca="false">SUM(M76:Q76)</f>
        <v>8</v>
      </c>
      <c r="S76" s="896" t="n">
        <v>2</v>
      </c>
      <c r="T76" s="897" t="n">
        <v>1</v>
      </c>
      <c r="U76" s="897" t="n">
        <v>0</v>
      </c>
      <c r="V76" s="56" t="n">
        <v>0</v>
      </c>
      <c r="W76" s="56" t="n">
        <f aca="false">SUM(S76:V76)</f>
        <v>3</v>
      </c>
      <c r="X76" s="891" t="n">
        <f aca="false">SUM(W76,R76,L76)</f>
        <v>15</v>
      </c>
      <c r="Y76" s="168" t="n">
        <v>3</v>
      </c>
      <c r="Z76" s="170" t="n">
        <v>3</v>
      </c>
      <c r="AA76" s="890" t="n">
        <f aca="false">SUM(Y76:Z76)</f>
        <v>6</v>
      </c>
      <c r="AB76" s="896" t="n">
        <v>0</v>
      </c>
      <c r="AC76" s="897" t="n">
        <v>0</v>
      </c>
      <c r="AD76" s="897" t="n">
        <v>2</v>
      </c>
      <c r="AE76" s="56" t="n">
        <v>1</v>
      </c>
      <c r="AF76" s="891" t="n">
        <f aca="false">SUM(AB76:AE76)</f>
        <v>3</v>
      </c>
      <c r="AG76" s="898" t="n">
        <v>6</v>
      </c>
    </row>
    <row r="77" customFormat="false" ht="24" hidden="false" customHeight="false" outlineLevel="0" collapsed="false">
      <c r="B77" s="667" t="s">
        <v>87</v>
      </c>
      <c r="C77" s="893" t="n">
        <v>7</v>
      </c>
      <c r="D77" s="894" t="n">
        <v>10</v>
      </c>
      <c r="E77" s="895" t="n">
        <v>28</v>
      </c>
      <c r="F77" s="882" t="n">
        <f aca="false">SUM(C77:E77)</f>
        <v>45</v>
      </c>
      <c r="G77" s="893" t="n">
        <v>14</v>
      </c>
      <c r="H77" s="894" t="n">
        <v>3</v>
      </c>
      <c r="I77" s="894" t="n">
        <v>4</v>
      </c>
      <c r="J77" s="894" t="n">
        <v>14</v>
      </c>
      <c r="K77" s="895" t="n">
        <v>0</v>
      </c>
      <c r="L77" s="883" t="n">
        <f aca="false">SUM(G77:K77)</f>
        <v>35</v>
      </c>
      <c r="M77" s="896" t="n">
        <v>1</v>
      </c>
      <c r="N77" s="897" t="n">
        <v>34</v>
      </c>
      <c r="O77" s="897" t="n">
        <v>4</v>
      </c>
      <c r="P77" s="897" t="n">
        <v>4</v>
      </c>
      <c r="Q77" s="56" t="n">
        <v>0</v>
      </c>
      <c r="R77" s="887" t="n">
        <f aca="false">SUM(M77:Q77)</f>
        <v>43</v>
      </c>
      <c r="S77" s="896" t="n">
        <v>6</v>
      </c>
      <c r="T77" s="897" t="n">
        <v>0</v>
      </c>
      <c r="U77" s="897" t="n">
        <v>0</v>
      </c>
      <c r="V77" s="56" t="n">
        <v>0</v>
      </c>
      <c r="W77" s="56" t="n">
        <f aca="false">SUM(S77:V77)</f>
        <v>6</v>
      </c>
      <c r="X77" s="891" t="n">
        <f aca="false">SUM(W77,R77,L77)</f>
        <v>84</v>
      </c>
      <c r="Y77" s="168" t="n">
        <v>2</v>
      </c>
      <c r="Z77" s="170" t="n">
        <v>8</v>
      </c>
      <c r="AA77" s="890" t="n">
        <f aca="false">SUM(Y77:Z77)</f>
        <v>10</v>
      </c>
      <c r="AB77" s="896" t="n">
        <v>0</v>
      </c>
      <c r="AC77" s="897" t="n">
        <v>8</v>
      </c>
      <c r="AD77" s="897" t="n">
        <v>0</v>
      </c>
      <c r="AE77" s="56" t="n">
        <v>0</v>
      </c>
      <c r="AF77" s="891" t="n">
        <f aca="false">SUM(AB77:AE77)</f>
        <v>8</v>
      </c>
      <c r="AG77" s="898" t="n">
        <v>10</v>
      </c>
    </row>
    <row r="78" customFormat="false" ht="24" hidden="false" customHeight="false" outlineLevel="0" collapsed="false">
      <c r="B78" s="667" t="s">
        <v>88</v>
      </c>
      <c r="C78" s="168" t="n">
        <v>0</v>
      </c>
      <c r="D78" s="169" t="n">
        <v>4</v>
      </c>
      <c r="E78" s="170" t="n">
        <v>7</v>
      </c>
      <c r="F78" s="882" t="n">
        <f aca="false">SUM(C78:E78)</f>
        <v>11</v>
      </c>
      <c r="G78" s="168" t="n">
        <v>1</v>
      </c>
      <c r="H78" s="169" t="n">
        <v>3</v>
      </c>
      <c r="I78" s="169" t="n">
        <v>0</v>
      </c>
      <c r="J78" s="169" t="n">
        <v>4</v>
      </c>
      <c r="K78" s="170" t="n">
        <v>0</v>
      </c>
      <c r="L78" s="883" t="n">
        <f aca="false">SUM(G78:K78)</f>
        <v>8</v>
      </c>
      <c r="M78" s="168" t="n">
        <v>0</v>
      </c>
      <c r="N78" s="169" t="n">
        <v>2</v>
      </c>
      <c r="O78" s="169" t="n">
        <v>0</v>
      </c>
      <c r="P78" s="894" t="n">
        <v>0</v>
      </c>
      <c r="Q78" s="170" t="n">
        <v>0</v>
      </c>
      <c r="R78" s="887" t="n">
        <f aca="false">SUM(M78:Q78)</f>
        <v>2</v>
      </c>
      <c r="S78" s="899" t="n">
        <v>5</v>
      </c>
      <c r="T78" s="894" t="n">
        <v>0</v>
      </c>
      <c r="U78" s="894" t="n">
        <v>0</v>
      </c>
      <c r="V78" s="186" t="n">
        <v>0</v>
      </c>
      <c r="W78" s="56" t="n">
        <f aca="false">SUM(S78:V78)</f>
        <v>5</v>
      </c>
      <c r="X78" s="891" t="n">
        <f aca="false">SUM(W78,R78,L78)</f>
        <v>15</v>
      </c>
      <c r="Y78" s="899" t="n">
        <v>3</v>
      </c>
      <c r="Z78" s="186" t="n">
        <v>0</v>
      </c>
      <c r="AA78" s="890" t="n">
        <f aca="false">SUM(Y78:Z78)</f>
        <v>3</v>
      </c>
      <c r="AB78" s="899" t="n">
        <v>0</v>
      </c>
      <c r="AC78" s="894" t="n">
        <v>0</v>
      </c>
      <c r="AD78" s="894" t="n">
        <v>0</v>
      </c>
      <c r="AE78" s="186" t="n">
        <v>0</v>
      </c>
      <c r="AF78" s="891" t="n">
        <f aca="false">SUM(AB78:AE78)</f>
        <v>0</v>
      </c>
      <c r="AG78" s="898" t="n">
        <v>5</v>
      </c>
    </row>
    <row r="79" customFormat="false" ht="24" hidden="false" customHeight="false" outlineLevel="0" collapsed="false">
      <c r="B79" s="667" t="s">
        <v>89</v>
      </c>
      <c r="C79" s="168" t="n">
        <v>0</v>
      </c>
      <c r="D79" s="169" t="n">
        <v>2</v>
      </c>
      <c r="E79" s="170" t="n">
        <v>7</v>
      </c>
      <c r="F79" s="882" t="n">
        <f aca="false">SUM(C79:E79)</f>
        <v>9</v>
      </c>
      <c r="G79" s="168" t="n">
        <v>0</v>
      </c>
      <c r="H79" s="169" t="n">
        <v>3</v>
      </c>
      <c r="I79" s="169" t="n">
        <v>1</v>
      </c>
      <c r="J79" s="169" t="n">
        <v>4</v>
      </c>
      <c r="K79" s="170" t="n">
        <v>0</v>
      </c>
      <c r="L79" s="883" t="n">
        <f aca="false">SUM(G79:K79)</f>
        <v>8</v>
      </c>
      <c r="M79" s="168" t="n">
        <v>1</v>
      </c>
      <c r="N79" s="169" t="n">
        <v>2</v>
      </c>
      <c r="O79" s="169" t="n">
        <v>1</v>
      </c>
      <c r="P79" s="169" t="n">
        <v>0</v>
      </c>
      <c r="Q79" s="170" t="n">
        <v>0</v>
      </c>
      <c r="R79" s="887" t="n">
        <f aca="false">SUM(M79:Q79)</f>
        <v>4</v>
      </c>
      <c r="S79" s="899" t="n">
        <v>2</v>
      </c>
      <c r="T79" s="169" t="n">
        <v>0</v>
      </c>
      <c r="U79" s="169" t="n">
        <v>0</v>
      </c>
      <c r="V79" s="186" t="n">
        <v>0</v>
      </c>
      <c r="W79" s="56" t="n">
        <f aca="false">SUM(S79:V79)</f>
        <v>2</v>
      </c>
      <c r="X79" s="891" t="n">
        <f aca="false">SUM(W79,R79,L79)</f>
        <v>14</v>
      </c>
      <c r="Y79" s="899" t="n">
        <v>2</v>
      </c>
      <c r="Z79" s="186" t="n">
        <v>0</v>
      </c>
      <c r="AA79" s="890" t="n">
        <f aca="false">SUM(Y79:Z79)</f>
        <v>2</v>
      </c>
      <c r="AB79" s="899" t="n">
        <v>0</v>
      </c>
      <c r="AC79" s="169" t="n">
        <v>0</v>
      </c>
      <c r="AD79" s="169" t="n">
        <v>0</v>
      </c>
      <c r="AE79" s="186" t="n">
        <v>0</v>
      </c>
      <c r="AF79" s="891" t="n">
        <f aca="false">SUM(AB79:AE79)</f>
        <v>0</v>
      </c>
      <c r="AG79" s="898" t="n">
        <v>2</v>
      </c>
    </row>
    <row r="80" customFormat="false" ht="24" hidden="false" customHeight="false" outlineLevel="0" collapsed="false">
      <c r="B80" s="667" t="s">
        <v>90</v>
      </c>
      <c r="C80" s="168" t="n">
        <v>0</v>
      </c>
      <c r="D80" s="169" t="n">
        <v>6</v>
      </c>
      <c r="E80" s="170" t="n">
        <v>1</v>
      </c>
      <c r="F80" s="882" t="n">
        <f aca="false">SUM(C80:E80)</f>
        <v>7</v>
      </c>
      <c r="G80" s="168" t="n">
        <v>0</v>
      </c>
      <c r="H80" s="169" t="n">
        <v>3</v>
      </c>
      <c r="I80" s="169" t="n">
        <v>0</v>
      </c>
      <c r="J80" s="169" t="n">
        <v>0</v>
      </c>
      <c r="K80" s="170" t="n">
        <v>0</v>
      </c>
      <c r="L80" s="883" t="n">
        <f aca="false">SUM(G80:K80)</f>
        <v>3</v>
      </c>
      <c r="M80" s="168" t="n">
        <v>1</v>
      </c>
      <c r="N80" s="169" t="n">
        <v>2</v>
      </c>
      <c r="O80" s="169" t="n">
        <v>1</v>
      </c>
      <c r="P80" s="894" t="n">
        <v>0</v>
      </c>
      <c r="Q80" s="170" t="n">
        <v>0</v>
      </c>
      <c r="R80" s="887" t="n">
        <f aca="false">SUM(M80:Q80)</f>
        <v>4</v>
      </c>
      <c r="S80" s="899" t="n">
        <v>2</v>
      </c>
      <c r="T80" s="894" t="n">
        <v>0</v>
      </c>
      <c r="U80" s="894" t="n">
        <v>0</v>
      </c>
      <c r="V80" s="186" t="n">
        <v>0</v>
      </c>
      <c r="W80" s="56" t="n">
        <f aca="false">SUM(S80:V80)</f>
        <v>2</v>
      </c>
      <c r="X80" s="891" t="n">
        <f aca="false">SUM(W80,R80,L80)</f>
        <v>9</v>
      </c>
      <c r="Y80" s="899" t="n">
        <v>4</v>
      </c>
      <c r="Z80" s="186" t="n">
        <v>0</v>
      </c>
      <c r="AA80" s="890" t="n">
        <f aca="false">SUM(Y80:Z80)</f>
        <v>4</v>
      </c>
      <c r="AB80" s="899" t="n">
        <v>0</v>
      </c>
      <c r="AC80" s="894" t="n">
        <v>0</v>
      </c>
      <c r="AD80" s="894" t="n">
        <v>0</v>
      </c>
      <c r="AE80" s="186" t="n">
        <v>0</v>
      </c>
      <c r="AF80" s="891" t="n">
        <f aca="false">SUM(AB80:AE80)</f>
        <v>0</v>
      </c>
      <c r="AG80" s="898" t="n">
        <v>6</v>
      </c>
    </row>
    <row r="81" customFormat="false" ht="24" hidden="false" customHeight="false" outlineLevel="0" collapsed="false">
      <c r="B81" s="667" t="s">
        <v>91</v>
      </c>
      <c r="C81" s="168" t="n">
        <v>1</v>
      </c>
      <c r="D81" s="169" t="n">
        <v>6</v>
      </c>
      <c r="E81" s="170" t="n">
        <v>13</v>
      </c>
      <c r="F81" s="882" t="n">
        <f aca="false">SUM(C81:E81)</f>
        <v>20</v>
      </c>
      <c r="G81" s="168" t="n">
        <v>0</v>
      </c>
      <c r="H81" s="169" t="n">
        <v>1</v>
      </c>
      <c r="I81" s="169" t="n">
        <v>9</v>
      </c>
      <c r="J81" s="169" t="n">
        <v>0</v>
      </c>
      <c r="K81" s="170" t="n">
        <v>0</v>
      </c>
      <c r="L81" s="883" t="n">
        <f aca="false">SUM(G81:K81)</f>
        <v>10</v>
      </c>
      <c r="M81" s="168" t="n">
        <v>0</v>
      </c>
      <c r="N81" s="169" t="n">
        <v>7</v>
      </c>
      <c r="O81" s="169" t="n">
        <v>4</v>
      </c>
      <c r="P81" s="894" t="n">
        <v>3</v>
      </c>
      <c r="Q81" s="170" t="n">
        <v>0</v>
      </c>
      <c r="R81" s="887" t="n">
        <f aca="false">SUM(M81:Q81)</f>
        <v>14</v>
      </c>
      <c r="S81" s="899" t="n">
        <v>3</v>
      </c>
      <c r="T81" s="894" t="n">
        <v>0</v>
      </c>
      <c r="U81" s="894" t="n">
        <v>0</v>
      </c>
      <c r="V81" s="186" t="n">
        <v>0</v>
      </c>
      <c r="W81" s="56" t="n">
        <f aca="false">SUM(S81:V81)</f>
        <v>3</v>
      </c>
      <c r="X81" s="891" t="n">
        <f aca="false">SUM(W81,R81,L81)</f>
        <v>27</v>
      </c>
      <c r="Y81" s="899" t="n">
        <v>7</v>
      </c>
      <c r="Z81" s="186" t="n">
        <v>1</v>
      </c>
      <c r="AA81" s="890" t="n">
        <f aca="false">SUM(Y81:Z81)</f>
        <v>8</v>
      </c>
      <c r="AB81" s="899" t="n">
        <v>0</v>
      </c>
      <c r="AC81" s="894" t="n">
        <v>0</v>
      </c>
      <c r="AD81" s="894" t="n">
        <v>0</v>
      </c>
      <c r="AE81" s="186" t="n">
        <v>1</v>
      </c>
      <c r="AF81" s="891" t="n">
        <f aca="false">SUM(AB81:AE81)</f>
        <v>1</v>
      </c>
      <c r="AG81" s="898" t="n">
        <v>7</v>
      </c>
    </row>
    <row r="82" customFormat="false" ht="24" hidden="false" customHeight="false" outlineLevel="0" collapsed="false">
      <c r="B82" s="667" t="s">
        <v>92</v>
      </c>
      <c r="C82" s="168" t="n">
        <v>1</v>
      </c>
      <c r="D82" s="169" t="n">
        <v>2</v>
      </c>
      <c r="E82" s="170" t="n">
        <v>13</v>
      </c>
      <c r="F82" s="882" t="n">
        <f aca="false">SUM(C82:E82)</f>
        <v>16</v>
      </c>
      <c r="G82" s="168" t="n">
        <v>1</v>
      </c>
      <c r="H82" s="169" t="n">
        <v>5</v>
      </c>
      <c r="I82" s="169" t="n">
        <v>1</v>
      </c>
      <c r="J82" s="169" t="n">
        <v>0</v>
      </c>
      <c r="K82" s="170" t="n">
        <v>0</v>
      </c>
      <c r="L82" s="883" t="n">
        <f aca="false">SUM(G82:K82)</f>
        <v>7</v>
      </c>
      <c r="M82" s="168" t="n">
        <v>0</v>
      </c>
      <c r="N82" s="169" t="n">
        <v>0</v>
      </c>
      <c r="O82" s="169" t="n">
        <v>5</v>
      </c>
      <c r="P82" s="169" t="n">
        <v>5</v>
      </c>
      <c r="Q82" s="170" t="n">
        <v>1</v>
      </c>
      <c r="R82" s="887" t="n">
        <f aca="false">SUM(M82:Q82)</f>
        <v>11</v>
      </c>
      <c r="S82" s="899" t="n">
        <v>9</v>
      </c>
      <c r="T82" s="169" t="n">
        <v>0</v>
      </c>
      <c r="U82" s="169" t="n">
        <v>0</v>
      </c>
      <c r="V82" s="186" t="n">
        <v>0</v>
      </c>
      <c r="W82" s="56" t="n">
        <f aca="false">SUM(S82:V82)</f>
        <v>9</v>
      </c>
      <c r="X82" s="891" t="n">
        <f aca="false">SUM(W82,R82,L82)</f>
        <v>27</v>
      </c>
      <c r="Y82" s="899" t="n">
        <v>10</v>
      </c>
      <c r="Z82" s="186" t="n">
        <v>1</v>
      </c>
      <c r="AA82" s="890" t="n">
        <f aca="false">SUM(Y82:Z82)</f>
        <v>11</v>
      </c>
      <c r="AB82" s="899" t="n">
        <v>0</v>
      </c>
      <c r="AC82" s="169" t="n">
        <v>0</v>
      </c>
      <c r="AD82" s="169" t="n">
        <v>0</v>
      </c>
      <c r="AE82" s="186" t="n">
        <v>1</v>
      </c>
      <c r="AF82" s="891" t="n">
        <f aca="false">SUM(AB82:AE82)</f>
        <v>1</v>
      </c>
      <c r="AG82" s="898" t="n">
        <v>10</v>
      </c>
    </row>
    <row r="83" customFormat="false" ht="24" hidden="false" customHeight="false" outlineLevel="0" collapsed="false">
      <c r="B83" s="667" t="s">
        <v>118</v>
      </c>
      <c r="C83" s="168" t="n">
        <v>0</v>
      </c>
      <c r="D83" s="169" t="n">
        <v>0</v>
      </c>
      <c r="E83" s="170" t="n">
        <v>12</v>
      </c>
      <c r="F83" s="882" t="n">
        <f aca="false">SUM(C83:E83)</f>
        <v>12</v>
      </c>
      <c r="G83" s="168" t="n">
        <v>0</v>
      </c>
      <c r="H83" s="169" t="n">
        <v>1</v>
      </c>
      <c r="I83" s="169" t="n">
        <v>0</v>
      </c>
      <c r="J83" s="169" t="n">
        <v>4</v>
      </c>
      <c r="K83" s="170" t="n">
        <v>0</v>
      </c>
      <c r="L83" s="883" t="n">
        <f aca="false">SUM(G83:K83)</f>
        <v>5</v>
      </c>
      <c r="M83" s="168" t="n">
        <v>0</v>
      </c>
      <c r="N83" s="169" t="n">
        <v>2</v>
      </c>
      <c r="O83" s="169" t="n">
        <v>2</v>
      </c>
      <c r="P83" s="894" t="n">
        <v>0</v>
      </c>
      <c r="Q83" s="170" t="n">
        <v>0</v>
      </c>
      <c r="R83" s="887" t="n">
        <f aca="false">SUM(M83:Q83)</f>
        <v>4</v>
      </c>
      <c r="S83" s="899" t="n">
        <v>3</v>
      </c>
      <c r="T83" s="894" t="n">
        <v>0</v>
      </c>
      <c r="U83" s="894" t="n">
        <v>0</v>
      </c>
      <c r="V83" s="186" t="n">
        <v>0</v>
      </c>
      <c r="W83" s="56" t="n">
        <f aca="false">SUM(S83:V83)</f>
        <v>3</v>
      </c>
      <c r="X83" s="891" t="n">
        <f aca="false">SUM(W83,R83,L83)</f>
        <v>12</v>
      </c>
      <c r="Y83" s="899" t="n">
        <v>2</v>
      </c>
      <c r="Z83" s="186" t="n">
        <v>0</v>
      </c>
      <c r="AA83" s="890" t="n">
        <f aca="false">SUM(Y83:Z83)</f>
        <v>2</v>
      </c>
      <c r="AB83" s="899" t="n">
        <v>0</v>
      </c>
      <c r="AC83" s="894" t="n">
        <v>0</v>
      </c>
      <c r="AD83" s="894" t="n">
        <v>0</v>
      </c>
      <c r="AE83" s="186" t="n">
        <v>0</v>
      </c>
      <c r="AF83" s="891" t="n">
        <f aca="false">SUM(AB83:AE83)</f>
        <v>0</v>
      </c>
      <c r="AG83" s="898" t="n">
        <v>0</v>
      </c>
    </row>
    <row r="84" customFormat="false" ht="24" hidden="false" customHeight="false" outlineLevel="0" collapsed="false">
      <c r="B84" s="667" t="s">
        <v>94</v>
      </c>
      <c r="C84" s="168" t="n">
        <v>1</v>
      </c>
      <c r="D84" s="169" t="n">
        <v>2</v>
      </c>
      <c r="E84" s="170" t="n">
        <v>6</v>
      </c>
      <c r="F84" s="882" t="n">
        <f aca="false">SUM(C84:E84)</f>
        <v>9</v>
      </c>
      <c r="G84" s="168" t="n">
        <v>0</v>
      </c>
      <c r="H84" s="169" t="n">
        <v>2</v>
      </c>
      <c r="I84" s="169" t="n">
        <v>3</v>
      </c>
      <c r="J84" s="169" t="n">
        <v>3</v>
      </c>
      <c r="K84" s="170" t="n">
        <v>0</v>
      </c>
      <c r="L84" s="883" t="n">
        <f aca="false">SUM(G84:K84)</f>
        <v>8</v>
      </c>
      <c r="M84" s="168" t="n">
        <v>1</v>
      </c>
      <c r="N84" s="169" t="n">
        <v>2</v>
      </c>
      <c r="O84" s="169" t="n">
        <v>4</v>
      </c>
      <c r="P84" s="169" t="n">
        <v>0</v>
      </c>
      <c r="Q84" s="170" t="n">
        <v>0</v>
      </c>
      <c r="R84" s="887" t="n">
        <f aca="false">SUM(M84:Q84)</f>
        <v>7</v>
      </c>
      <c r="S84" s="899" t="n">
        <v>3</v>
      </c>
      <c r="T84" s="169" t="n">
        <v>0</v>
      </c>
      <c r="U84" s="169" t="n">
        <v>0</v>
      </c>
      <c r="V84" s="186" t="n">
        <v>0</v>
      </c>
      <c r="W84" s="56" t="n">
        <f aca="false">SUM(S84:V84)</f>
        <v>3</v>
      </c>
      <c r="X84" s="891" t="n">
        <f aca="false">SUM(W84,R84,L84)</f>
        <v>18</v>
      </c>
      <c r="Y84" s="899" t="n">
        <v>6</v>
      </c>
      <c r="Z84" s="186" t="n">
        <v>1</v>
      </c>
      <c r="AA84" s="890" t="n">
        <f aca="false">SUM(Y84:Z84)</f>
        <v>7</v>
      </c>
      <c r="AB84" s="899" t="n">
        <v>0</v>
      </c>
      <c r="AC84" s="169" t="n">
        <v>1</v>
      </c>
      <c r="AD84" s="169" t="n">
        <v>0</v>
      </c>
      <c r="AE84" s="186" t="n">
        <v>0</v>
      </c>
      <c r="AF84" s="891" t="n">
        <f aca="false">SUM(AB84:AE84)</f>
        <v>1</v>
      </c>
      <c r="AG84" s="898" t="n">
        <v>6</v>
      </c>
    </row>
    <row r="85" customFormat="false" ht="24" hidden="false" customHeight="false" outlineLevel="0" collapsed="false">
      <c r="B85" s="667" t="s">
        <v>95</v>
      </c>
      <c r="C85" s="168" t="n">
        <v>0</v>
      </c>
      <c r="D85" s="169" t="n">
        <v>5</v>
      </c>
      <c r="E85" s="170" t="n">
        <v>0</v>
      </c>
      <c r="F85" s="882" t="n">
        <f aca="false">SUM(C85:E85)</f>
        <v>5</v>
      </c>
      <c r="G85" s="168" t="n">
        <v>0</v>
      </c>
      <c r="H85" s="169" t="n">
        <v>3</v>
      </c>
      <c r="I85" s="169" t="n">
        <v>0</v>
      </c>
      <c r="J85" s="169" t="n">
        <v>2</v>
      </c>
      <c r="K85" s="170" t="n">
        <v>0</v>
      </c>
      <c r="L85" s="883" t="n">
        <f aca="false">SUM(G85:K85)</f>
        <v>5</v>
      </c>
      <c r="M85" s="168" t="n">
        <v>0</v>
      </c>
      <c r="N85" s="169" t="n">
        <v>6</v>
      </c>
      <c r="O85" s="169" t="n">
        <v>0</v>
      </c>
      <c r="P85" s="169" t="n">
        <v>0</v>
      </c>
      <c r="Q85" s="170" t="n">
        <v>0</v>
      </c>
      <c r="R85" s="887" t="n">
        <f aca="false">SUM(M85:Q85)</f>
        <v>6</v>
      </c>
      <c r="S85" s="899" t="n">
        <v>0</v>
      </c>
      <c r="T85" s="169" t="n">
        <v>0</v>
      </c>
      <c r="U85" s="169" t="n">
        <v>0</v>
      </c>
      <c r="V85" s="186" t="n">
        <v>0</v>
      </c>
      <c r="W85" s="56" t="n">
        <f aca="false">SUM(S85:V85)</f>
        <v>0</v>
      </c>
      <c r="X85" s="891" t="n">
        <f aca="false">SUM(W85,R85,L85)</f>
        <v>11</v>
      </c>
      <c r="Y85" s="899" t="n">
        <v>1</v>
      </c>
      <c r="Z85" s="186" t="n">
        <v>0</v>
      </c>
      <c r="AA85" s="890" t="n">
        <f aca="false">SUM(Y85:Z85)</f>
        <v>1</v>
      </c>
      <c r="AB85" s="899" t="n">
        <v>0</v>
      </c>
      <c r="AC85" s="169" t="n">
        <v>0</v>
      </c>
      <c r="AD85" s="169" t="n">
        <v>0</v>
      </c>
      <c r="AE85" s="186" t="n">
        <v>0</v>
      </c>
      <c r="AF85" s="891" t="n">
        <f aca="false">SUM(AB85:AE85)</f>
        <v>0</v>
      </c>
      <c r="AG85" s="898" t="n">
        <v>4</v>
      </c>
    </row>
    <row r="86" customFormat="false" ht="24" hidden="false" customHeight="false" outlineLevel="0" collapsed="false">
      <c r="B86" s="667" t="s">
        <v>96</v>
      </c>
      <c r="C86" s="168" t="n">
        <v>0</v>
      </c>
      <c r="D86" s="169" t="n">
        <v>0</v>
      </c>
      <c r="E86" s="170" t="n">
        <v>0</v>
      </c>
      <c r="F86" s="882" t="n">
        <f aca="false">SUM(C86:E86)</f>
        <v>0</v>
      </c>
      <c r="G86" s="168" t="n">
        <v>0</v>
      </c>
      <c r="H86" s="169" t="n">
        <v>0</v>
      </c>
      <c r="I86" s="169" t="n">
        <v>0</v>
      </c>
      <c r="J86" s="169" t="n">
        <v>0</v>
      </c>
      <c r="K86" s="170" t="n">
        <v>0</v>
      </c>
      <c r="L86" s="883" t="n">
        <f aca="false">SUM(G86:K86)</f>
        <v>0</v>
      </c>
      <c r="M86" s="168" t="n">
        <v>0</v>
      </c>
      <c r="N86" s="169" t="n">
        <v>0</v>
      </c>
      <c r="O86" s="169" t="n">
        <v>0</v>
      </c>
      <c r="P86" s="169" t="n">
        <v>0</v>
      </c>
      <c r="Q86" s="170" t="n">
        <v>0</v>
      </c>
      <c r="R86" s="887" t="n">
        <f aca="false">SUM(M86:Q86)</f>
        <v>0</v>
      </c>
      <c r="S86" s="899" t="n">
        <v>0</v>
      </c>
      <c r="T86" s="169" t="n">
        <v>0</v>
      </c>
      <c r="U86" s="169" t="n">
        <v>0</v>
      </c>
      <c r="V86" s="186" t="n">
        <v>0</v>
      </c>
      <c r="W86" s="56" t="n">
        <f aca="false">SUM(S86:V86)</f>
        <v>0</v>
      </c>
      <c r="X86" s="891" t="n">
        <f aca="false">SUM(W86,R86,L86)</f>
        <v>0</v>
      </c>
      <c r="Y86" s="899" t="n">
        <v>0</v>
      </c>
      <c r="Z86" s="186" t="n">
        <v>0</v>
      </c>
      <c r="AA86" s="890" t="n">
        <f aca="false">SUM(Y86:Z86)</f>
        <v>0</v>
      </c>
      <c r="AB86" s="899" t="n">
        <v>0</v>
      </c>
      <c r="AC86" s="169" t="n">
        <v>0</v>
      </c>
      <c r="AD86" s="169" t="n">
        <v>0</v>
      </c>
      <c r="AE86" s="186" t="n">
        <v>0</v>
      </c>
      <c r="AF86" s="891" t="n">
        <f aca="false">SUM(AB86:AE86)</f>
        <v>0</v>
      </c>
      <c r="AG86" s="898" t="n">
        <v>0</v>
      </c>
    </row>
    <row r="87" customFormat="false" ht="24" hidden="false" customHeight="false" outlineLevel="0" collapsed="false">
      <c r="B87" s="667" t="s">
        <v>97</v>
      </c>
      <c r="C87" s="168" t="n">
        <v>2</v>
      </c>
      <c r="D87" s="169" t="n">
        <v>2</v>
      </c>
      <c r="E87" s="170" t="n">
        <v>4</v>
      </c>
      <c r="F87" s="882" t="n">
        <f aca="false">SUM(C87:E87)</f>
        <v>8</v>
      </c>
      <c r="G87" s="168" t="n">
        <v>0</v>
      </c>
      <c r="H87" s="169" t="n">
        <v>4</v>
      </c>
      <c r="I87" s="169" t="n">
        <v>1</v>
      </c>
      <c r="J87" s="169" t="n">
        <v>0</v>
      </c>
      <c r="K87" s="170" t="n">
        <v>0</v>
      </c>
      <c r="L87" s="883" t="n">
        <f aca="false">SUM(G87:K87)</f>
        <v>5</v>
      </c>
      <c r="M87" s="168" t="n">
        <v>4</v>
      </c>
      <c r="N87" s="169" t="n">
        <v>1</v>
      </c>
      <c r="O87" s="169" t="n">
        <v>0</v>
      </c>
      <c r="P87" s="169" t="n">
        <v>0</v>
      </c>
      <c r="Q87" s="170" t="n">
        <v>0</v>
      </c>
      <c r="R87" s="887" t="n">
        <f aca="false">SUM(M87:Q87)</f>
        <v>5</v>
      </c>
      <c r="S87" s="899" t="n">
        <v>0</v>
      </c>
      <c r="T87" s="169" t="n">
        <v>0</v>
      </c>
      <c r="U87" s="169" t="n">
        <v>0</v>
      </c>
      <c r="V87" s="186" t="n">
        <v>0</v>
      </c>
      <c r="W87" s="56" t="n">
        <f aca="false">SUM(S87:V87)</f>
        <v>0</v>
      </c>
      <c r="X87" s="891" t="n">
        <f aca="false">SUM(W87,R87,L87)</f>
        <v>10</v>
      </c>
      <c r="Y87" s="899" t="n">
        <v>0</v>
      </c>
      <c r="Z87" s="186" t="n">
        <v>2</v>
      </c>
      <c r="AA87" s="890" t="n">
        <f aca="false">SUM(Y87:Z87)</f>
        <v>2</v>
      </c>
      <c r="AB87" s="899" t="n">
        <v>0</v>
      </c>
      <c r="AC87" s="169" t="n">
        <v>2</v>
      </c>
      <c r="AD87" s="169" t="n">
        <v>0</v>
      </c>
      <c r="AE87" s="186" t="n">
        <v>1</v>
      </c>
      <c r="AF87" s="891" t="n">
        <f aca="false">SUM(AB87:AE87)</f>
        <v>3</v>
      </c>
      <c r="AG87" s="898" t="n">
        <v>3</v>
      </c>
    </row>
    <row r="88" customFormat="false" ht="24" hidden="false" customHeight="false" outlineLevel="0" collapsed="false">
      <c r="B88" s="690" t="s">
        <v>98</v>
      </c>
      <c r="C88" s="900" t="n">
        <v>0</v>
      </c>
      <c r="D88" s="901" t="n">
        <v>2</v>
      </c>
      <c r="E88" s="902" t="n">
        <v>1</v>
      </c>
      <c r="F88" s="882" t="n">
        <f aca="false">SUM(C88:E88)</f>
        <v>3</v>
      </c>
      <c r="G88" s="182" t="n">
        <v>1</v>
      </c>
      <c r="H88" s="183" t="n">
        <v>0</v>
      </c>
      <c r="I88" s="183" t="n">
        <v>0</v>
      </c>
      <c r="J88" s="183" t="n">
        <v>0</v>
      </c>
      <c r="K88" s="184" t="n">
        <v>0</v>
      </c>
      <c r="L88" s="903" t="n">
        <f aca="false">SUM(G88:K88)</f>
        <v>1</v>
      </c>
      <c r="M88" s="182" t="n">
        <v>0</v>
      </c>
      <c r="N88" s="183" t="n">
        <v>2</v>
      </c>
      <c r="O88" s="183" t="n">
        <v>2</v>
      </c>
      <c r="P88" s="183" t="n">
        <v>0</v>
      </c>
      <c r="Q88" s="186" t="n">
        <v>0</v>
      </c>
      <c r="R88" s="887" t="n">
        <f aca="false">SUM(M88:Q88)</f>
        <v>4</v>
      </c>
      <c r="S88" s="899" t="n">
        <v>1</v>
      </c>
      <c r="T88" s="169" t="n">
        <v>0</v>
      </c>
      <c r="U88" s="169" t="n">
        <v>0</v>
      </c>
      <c r="V88" s="186" t="n">
        <v>0</v>
      </c>
      <c r="W88" s="56" t="n">
        <f aca="false">SUM(S88:V88)</f>
        <v>1</v>
      </c>
      <c r="X88" s="904" t="n">
        <f aca="false">SUM(W88,R88,L88)</f>
        <v>6</v>
      </c>
      <c r="Y88" s="899" t="n">
        <v>0</v>
      </c>
      <c r="Z88" s="186" t="n">
        <v>0</v>
      </c>
      <c r="AA88" s="890" t="n">
        <f aca="false">SUM(Y88:Z88)</f>
        <v>0</v>
      </c>
      <c r="AB88" s="182" t="n">
        <v>0</v>
      </c>
      <c r="AC88" s="183" t="n">
        <v>0</v>
      </c>
      <c r="AD88" s="183" t="n">
        <v>0</v>
      </c>
      <c r="AE88" s="184" t="n">
        <v>0</v>
      </c>
      <c r="AF88" s="891" t="n">
        <f aca="false">SUM(AB88:AE88)</f>
        <v>0</v>
      </c>
      <c r="AG88" s="898" t="n">
        <v>4</v>
      </c>
    </row>
    <row r="89" customFormat="false" ht="24" hidden="false" customHeight="false" outlineLevel="0" collapsed="false">
      <c r="B89" s="905" t="s">
        <v>99</v>
      </c>
      <c r="C89" s="906" t="n">
        <f aca="false">SUM(C67:C88)</f>
        <v>31</v>
      </c>
      <c r="D89" s="906" t="n">
        <f aca="false">SUM(D67:D88)</f>
        <v>113</v>
      </c>
      <c r="E89" s="906" t="n">
        <f aca="false">SUM(E67:E88)</f>
        <v>204</v>
      </c>
      <c r="F89" s="882" t="n">
        <f aca="false">SUM(C89:E89)</f>
        <v>348</v>
      </c>
      <c r="G89" s="906" t="n">
        <f aca="false">SUM(G67:G88)</f>
        <v>41</v>
      </c>
      <c r="H89" s="906" t="n">
        <f aca="false">SUM(H67:H88)</f>
        <v>65</v>
      </c>
      <c r="I89" s="906" t="n">
        <f aca="false">SUM(I67:I88)</f>
        <v>41</v>
      </c>
      <c r="J89" s="906" t="n">
        <f aca="false">SUM(J67:J88)</f>
        <v>71</v>
      </c>
      <c r="K89" s="906" t="n">
        <f aca="false">SUM(K67:K88)</f>
        <v>0</v>
      </c>
      <c r="L89" s="883" t="n">
        <f aca="false">SUM(G89:K89)</f>
        <v>218</v>
      </c>
      <c r="M89" s="907" t="n">
        <f aca="false">SUM(M67:M88)</f>
        <v>10</v>
      </c>
      <c r="N89" s="908" t="n">
        <f aca="false">SUM(N67:N88)</f>
        <v>153</v>
      </c>
      <c r="O89" s="908" t="n">
        <f aca="false">SUM(O67:O88)</f>
        <v>76</v>
      </c>
      <c r="P89" s="908" t="n">
        <f aca="false">SUM(P67:P88)</f>
        <v>31</v>
      </c>
      <c r="Q89" s="909" t="n">
        <f aca="false">SUM(Q67:Q88)</f>
        <v>7</v>
      </c>
      <c r="R89" s="903" t="n">
        <f aca="false">SUM(M89:Q89)</f>
        <v>277</v>
      </c>
      <c r="S89" s="909" t="n">
        <f aca="false">SUM(S67:S87)</f>
        <v>78</v>
      </c>
      <c r="T89" s="909" t="n">
        <f aca="false">SUM(T67:T87)</f>
        <v>10</v>
      </c>
      <c r="U89" s="909" t="n">
        <f aca="false">SUM(U67:U87)</f>
        <v>0</v>
      </c>
      <c r="V89" s="909" t="n">
        <f aca="false">SUM(V67:V87)</f>
        <v>1</v>
      </c>
      <c r="W89" s="910" t="n">
        <f aca="false">SUM(S89:V89)</f>
        <v>89</v>
      </c>
      <c r="X89" s="911" t="n">
        <f aca="false">SUM(W89,R89,L89)</f>
        <v>584</v>
      </c>
      <c r="Y89" s="909" t="n">
        <f aca="false">SUM(Y67:Y87)</f>
        <v>58</v>
      </c>
      <c r="Z89" s="909" t="n">
        <f aca="false">SUM(Z67:Z87)</f>
        <v>31</v>
      </c>
      <c r="AA89" s="890" t="n">
        <f aca="false">SUM(Y89:Z89)</f>
        <v>89</v>
      </c>
      <c r="AB89" s="909" t="n">
        <f aca="false">SUM(AB67:AB87)</f>
        <v>2</v>
      </c>
      <c r="AC89" s="909" t="n">
        <f aca="false">SUM(AC67:AC87)</f>
        <v>23</v>
      </c>
      <c r="AD89" s="909" t="n">
        <f aca="false">SUM(AD67:AD87)</f>
        <v>2</v>
      </c>
      <c r="AE89" s="909" t="n">
        <f aca="false">SUM(AE67:AE87)</f>
        <v>6</v>
      </c>
      <c r="AF89" s="891" t="n">
        <f aca="false">SUM(AB89:AE89)</f>
        <v>33</v>
      </c>
      <c r="AG89" s="821" t="n">
        <f aca="false">SUM(AG67:AG88)</f>
        <v>159</v>
      </c>
    </row>
    <row r="90" customFormat="false" ht="15" hidden="false" customHeight="false" outlineLevel="0" collapsed="false">
      <c r="R90" s="0"/>
    </row>
    <row r="94" customFormat="false" ht="29.25" hidden="false" customHeight="true" outlineLevel="0" collapsed="false">
      <c r="H94" s="856" t="s">
        <v>51</v>
      </c>
      <c r="I94" s="856"/>
      <c r="J94" s="856"/>
      <c r="K94" s="856"/>
      <c r="L94" s="856"/>
      <c r="M94" s="856"/>
      <c r="R94" s="0"/>
    </row>
    <row r="95" customFormat="false" ht="15" hidden="false" customHeight="false" outlineLevel="0" collapsed="false">
      <c r="R95" s="0"/>
    </row>
    <row r="97" customFormat="false" ht="94.5" hidden="false" customHeight="false" outlineLevel="0" collapsed="false">
      <c r="B97" s="807" t="s">
        <v>52</v>
      </c>
      <c r="C97" s="808" t="s">
        <v>53</v>
      </c>
      <c r="D97" s="808" t="s">
        <v>54</v>
      </c>
      <c r="E97" s="808" t="s">
        <v>55</v>
      </c>
      <c r="F97" s="808" t="s">
        <v>56</v>
      </c>
      <c r="G97" s="808" t="s">
        <v>57</v>
      </c>
      <c r="H97" s="808" t="s">
        <v>58</v>
      </c>
      <c r="I97" s="808" t="s">
        <v>59</v>
      </c>
      <c r="J97" s="808" t="s">
        <v>60</v>
      </c>
      <c r="K97" s="808" t="s">
        <v>28</v>
      </c>
      <c r="L97" s="809" t="s">
        <v>61</v>
      </c>
      <c r="M97" s="809" t="s">
        <v>62</v>
      </c>
      <c r="N97" s="809" t="s">
        <v>63</v>
      </c>
      <c r="O97" s="809" t="s">
        <v>64</v>
      </c>
      <c r="P97" s="809" t="s">
        <v>65</v>
      </c>
      <c r="Q97" s="809" t="s">
        <v>66</v>
      </c>
      <c r="R97" s="809" t="s">
        <v>67</v>
      </c>
      <c r="S97" s="809" t="s">
        <v>68</v>
      </c>
      <c r="T97" s="809" t="s">
        <v>69</v>
      </c>
      <c r="U97" s="809" t="s">
        <v>70</v>
      </c>
    </row>
    <row r="98" customFormat="false" ht="23.25" hidden="false" customHeight="false" outlineLevel="0" collapsed="false">
      <c r="B98" s="912" t="s">
        <v>77</v>
      </c>
      <c r="C98" s="913" t="n">
        <v>0</v>
      </c>
      <c r="D98" s="913" t="n">
        <v>0</v>
      </c>
      <c r="E98" s="913" t="n">
        <v>2</v>
      </c>
      <c r="F98" s="913" t="n">
        <v>0</v>
      </c>
      <c r="G98" s="913" t="n">
        <v>1</v>
      </c>
      <c r="H98" s="913" t="n">
        <v>7</v>
      </c>
      <c r="I98" s="913" t="n">
        <v>4</v>
      </c>
      <c r="J98" s="913" t="n">
        <v>6</v>
      </c>
      <c r="K98" s="913" t="n">
        <v>5</v>
      </c>
      <c r="L98" s="914" t="n">
        <f aca="false">SUM(C98:K98)</f>
        <v>25</v>
      </c>
      <c r="M98" s="915" t="n">
        <v>25</v>
      </c>
      <c r="N98" s="915" t="n">
        <v>24</v>
      </c>
      <c r="O98" s="915" t="n">
        <v>0</v>
      </c>
      <c r="P98" s="915" t="n">
        <v>0</v>
      </c>
      <c r="Q98" s="915" t="n">
        <v>0</v>
      </c>
      <c r="R98" s="915" t="n">
        <v>0</v>
      </c>
      <c r="S98" s="915" t="n">
        <v>1</v>
      </c>
      <c r="T98" s="916" t="n">
        <v>8160</v>
      </c>
      <c r="U98" s="916" t="n">
        <v>8160</v>
      </c>
    </row>
    <row r="99" customFormat="false" ht="23.25" hidden="false" customHeight="false" outlineLevel="0" collapsed="false">
      <c r="B99" s="912" t="s">
        <v>78</v>
      </c>
      <c r="C99" s="913" t="n">
        <v>0</v>
      </c>
      <c r="D99" s="913" t="n">
        <v>0</v>
      </c>
      <c r="E99" s="913" t="n">
        <v>0</v>
      </c>
      <c r="F99" s="913" t="n">
        <v>0</v>
      </c>
      <c r="G99" s="913" t="n">
        <v>0</v>
      </c>
      <c r="H99" s="913" t="n">
        <v>1</v>
      </c>
      <c r="I99" s="913" t="n">
        <v>0</v>
      </c>
      <c r="J99" s="913" t="n">
        <v>0</v>
      </c>
      <c r="K99" s="913" t="n">
        <v>2</v>
      </c>
      <c r="L99" s="914" t="n">
        <f aca="false">SUM(C99:K99)</f>
        <v>3</v>
      </c>
      <c r="M99" s="915" t="n">
        <v>3</v>
      </c>
      <c r="N99" s="915" t="n">
        <v>2</v>
      </c>
      <c r="O99" s="915" t="n">
        <v>1</v>
      </c>
      <c r="P99" s="915" t="n">
        <v>0</v>
      </c>
      <c r="Q99" s="915" t="n">
        <v>0</v>
      </c>
      <c r="R99" s="915" t="n">
        <v>0</v>
      </c>
      <c r="S99" s="915" t="n">
        <v>0</v>
      </c>
      <c r="T99" s="916" t="n">
        <v>300</v>
      </c>
      <c r="U99" s="916" t="n">
        <v>300</v>
      </c>
    </row>
    <row r="100" customFormat="false" ht="23.25" hidden="false" customHeight="false" outlineLevel="0" collapsed="false">
      <c r="B100" s="912" t="s">
        <v>79</v>
      </c>
      <c r="C100" s="913" t="n">
        <v>0</v>
      </c>
      <c r="D100" s="913" t="n">
        <v>0</v>
      </c>
      <c r="E100" s="913" t="n">
        <v>0</v>
      </c>
      <c r="F100" s="913" t="n">
        <v>0</v>
      </c>
      <c r="G100" s="913" t="n">
        <v>0</v>
      </c>
      <c r="H100" s="913" t="n">
        <v>0</v>
      </c>
      <c r="I100" s="913" t="n">
        <v>0</v>
      </c>
      <c r="J100" s="913" t="n">
        <v>0</v>
      </c>
      <c r="K100" s="913" t="n">
        <v>2</v>
      </c>
      <c r="L100" s="914" t="n">
        <f aca="false">SUM(C100:K100)</f>
        <v>2</v>
      </c>
      <c r="M100" s="915" t="n">
        <v>2</v>
      </c>
      <c r="N100" s="915" t="n">
        <v>2</v>
      </c>
      <c r="O100" s="915" t="n">
        <v>0</v>
      </c>
      <c r="P100" s="915" t="n">
        <v>0</v>
      </c>
      <c r="Q100" s="915" t="n">
        <v>0</v>
      </c>
      <c r="R100" s="915" t="n">
        <v>0</v>
      </c>
      <c r="S100" s="915" t="n">
        <v>0</v>
      </c>
      <c r="T100" s="916" t="n">
        <v>1500</v>
      </c>
      <c r="U100" s="916" t="n">
        <v>1500</v>
      </c>
    </row>
    <row r="101" customFormat="false" ht="23.25" hidden="false" customHeight="false" outlineLevel="0" collapsed="false">
      <c r="B101" s="912" t="s">
        <v>80</v>
      </c>
      <c r="C101" s="913" t="n">
        <v>0</v>
      </c>
      <c r="D101" s="913" t="n">
        <v>0</v>
      </c>
      <c r="E101" s="913" t="n">
        <v>0</v>
      </c>
      <c r="F101" s="913" t="n">
        <v>0</v>
      </c>
      <c r="G101" s="913" t="n">
        <v>0</v>
      </c>
      <c r="H101" s="913" t="n">
        <v>0</v>
      </c>
      <c r="I101" s="913" t="n">
        <v>0</v>
      </c>
      <c r="J101" s="913" t="n">
        <v>0</v>
      </c>
      <c r="K101" s="913" t="n">
        <v>0</v>
      </c>
      <c r="L101" s="914" t="n">
        <f aca="false">SUM(C101:K101)</f>
        <v>0</v>
      </c>
      <c r="M101" s="915" t="n">
        <v>0</v>
      </c>
      <c r="N101" s="915" t="n">
        <v>0</v>
      </c>
      <c r="O101" s="915" t="n">
        <v>0</v>
      </c>
      <c r="P101" s="915" t="n">
        <v>0</v>
      </c>
      <c r="Q101" s="915" t="n">
        <v>0</v>
      </c>
      <c r="R101" s="915" t="n">
        <v>0</v>
      </c>
      <c r="S101" s="915" t="n">
        <v>0</v>
      </c>
      <c r="T101" s="916" t="n">
        <v>0</v>
      </c>
      <c r="U101" s="916" t="n">
        <v>0</v>
      </c>
    </row>
    <row r="102" customFormat="false" ht="23.25" hidden="false" customHeight="false" outlineLevel="0" collapsed="false">
      <c r="B102" s="912" t="s">
        <v>81</v>
      </c>
      <c r="C102" s="913" t="n">
        <v>0</v>
      </c>
      <c r="D102" s="913" t="n">
        <v>0</v>
      </c>
      <c r="E102" s="913" t="n">
        <v>0</v>
      </c>
      <c r="F102" s="913" t="n">
        <v>0</v>
      </c>
      <c r="G102" s="913" t="n">
        <v>0</v>
      </c>
      <c r="H102" s="913" t="n">
        <v>0</v>
      </c>
      <c r="I102" s="913" t="n">
        <v>0</v>
      </c>
      <c r="J102" s="913" t="n">
        <v>0</v>
      </c>
      <c r="K102" s="913" t="n">
        <v>0</v>
      </c>
      <c r="L102" s="914" t="n">
        <f aca="false">SUM(C102:K102)</f>
        <v>0</v>
      </c>
      <c r="M102" s="915" t="n">
        <v>0</v>
      </c>
      <c r="N102" s="915" t="n">
        <v>0</v>
      </c>
      <c r="O102" s="915" t="n">
        <v>0</v>
      </c>
      <c r="P102" s="915" t="n">
        <v>0</v>
      </c>
      <c r="Q102" s="915" t="n">
        <v>0</v>
      </c>
      <c r="R102" s="915" t="n">
        <v>0</v>
      </c>
      <c r="S102" s="915" t="n">
        <v>0</v>
      </c>
      <c r="T102" s="916" t="n">
        <v>0</v>
      </c>
      <c r="U102" s="916" t="n">
        <v>0</v>
      </c>
    </row>
    <row r="103" customFormat="false" ht="23.25" hidden="false" customHeight="false" outlineLevel="0" collapsed="false">
      <c r="B103" s="912" t="s">
        <v>82</v>
      </c>
      <c r="C103" s="913" t="n">
        <v>0</v>
      </c>
      <c r="D103" s="913" t="n">
        <v>0</v>
      </c>
      <c r="E103" s="913" t="n">
        <v>0</v>
      </c>
      <c r="F103" s="913" t="n">
        <v>0</v>
      </c>
      <c r="G103" s="913" t="n">
        <v>0</v>
      </c>
      <c r="H103" s="913" t="n">
        <v>0</v>
      </c>
      <c r="I103" s="913" t="n">
        <v>0</v>
      </c>
      <c r="J103" s="913" t="n">
        <v>0</v>
      </c>
      <c r="K103" s="913" t="n">
        <v>0</v>
      </c>
      <c r="L103" s="914" t="n">
        <f aca="false">SUM(C103:K103)</f>
        <v>0</v>
      </c>
      <c r="M103" s="915" t="n">
        <v>0</v>
      </c>
      <c r="N103" s="915" t="n">
        <v>0</v>
      </c>
      <c r="O103" s="915" t="n">
        <v>0</v>
      </c>
      <c r="P103" s="915" t="n">
        <v>0</v>
      </c>
      <c r="Q103" s="915" t="n">
        <v>0</v>
      </c>
      <c r="R103" s="915" t="n">
        <v>0</v>
      </c>
      <c r="S103" s="915" t="n">
        <v>0</v>
      </c>
      <c r="T103" s="916" t="n">
        <v>0</v>
      </c>
      <c r="U103" s="916" t="n">
        <v>0</v>
      </c>
    </row>
    <row r="104" customFormat="false" ht="23.25" hidden="false" customHeight="false" outlineLevel="0" collapsed="false">
      <c r="B104" s="912" t="s">
        <v>83</v>
      </c>
      <c r="C104" s="913" t="n">
        <v>0</v>
      </c>
      <c r="D104" s="913" t="n">
        <v>0</v>
      </c>
      <c r="E104" s="913" t="n">
        <v>0</v>
      </c>
      <c r="F104" s="913" t="n">
        <v>0</v>
      </c>
      <c r="G104" s="913" t="n">
        <v>0</v>
      </c>
      <c r="H104" s="913" t="n">
        <v>0</v>
      </c>
      <c r="I104" s="913" t="n">
        <v>0</v>
      </c>
      <c r="J104" s="913" t="n">
        <v>0</v>
      </c>
      <c r="K104" s="913" t="n">
        <v>1</v>
      </c>
      <c r="L104" s="914" t="n">
        <f aca="false">SUM(C104:K104)</f>
        <v>1</v>
      </c>
      <c r="M104" s="915" t="n">
        <v>1</v>
      </c>
      <c r="N104" s="915" t="n">
        <v>1</v>
      </c>
      <c r="O104" s="915" t="n">
        <v>0</v>
      </c>
      <c r="P104" s="915" t="n">
        <v>0</v>
      </c>
      <c r="Q104" s="915" t="n">
        <v>0</v>
      </c>
      <c r="R104" s="915" t="n">
        <v>0</v>
      </c>
      <c r="S104" s="915" t="n">
        <v>0</v>
      </c>
      <c r="T104" s="916" t="n">
        <v>300</v>
      </c>
      <c r="U104" s="916" t="n">
        <v>300</v>
      </c>
    </row>
    <row r="105" customFormat="false" ht="23.25" hidden="false" customHeight="false" outlineLevel="0" collapsed="false">
      <c r="B105" s="912" t="s">
        <v>84</v>
      </c>
      <c r="C105" s="913" t="n">
        <v>0</v>
      </c>
      <c r="D105" s="913" t="n">
        <v>0</v>
      </c>
      <c r="E105" s="913" t="n">
        <v>0</v>
      </c>
      <c r="F105" s="913" t="n">
        <v>0</v>
      </c>
      <c r="G105" s="913" t="n">
        <v>0</v>
      </c>
      <c r="H105" s="913" t="n">
        <v>0</v>
      </c>
      <c r="I105" s="913" t="n">
        <v>1</v>
      </c>
      <c r="J105" s="913" t="n">
        <v>1</v>
      </c>
      <c r="K105" s="913" t="n">
        <v>4</v>
      </c>
      <c r="L105" s="914" t="n">
        <f aca="false">SUM(C105:K105)</f>
        <v>6</v>
      </c>
      <c r="M105" s="915" t="n">
        <v>6</v>
      </c>
      <c r="N105" s="915" t="n">
        <v>0</v>
      </c>
      <c r="O105" s="915" t="n">
        <v>0</v>
      </c>
      <c r="P105" s="915" t="n">
        <v>0</v>
      </c>
      <c r="Q105" s="915" t="n">
        <v>0</v>
      </c>
      <c r="R105" s="915" t="n">
        <v>0</v>
      </c>
      <c r="S105" s="915" t="n">
        <v>0</v>
      </c>
      <c r="T105" s="916" t="n">
        <v>1800</v>
      </c>
      <c r="U105" s="916" t="n">
        <v>1800</v>
      </c>
    </row>
    <row r="106" customFormat="false" ht="23.25" hidden="false" customHeight="false" outlineLevel="0" collapsed="false">
      <c r="B106" s="912" t="s">
        <v>85</v>
      </c>
      <c r="C106" s="913" t="n">
        <v>0</v>
      </c>
      <c r="D106" s="913" t="n">
        <v>0</v>
      </c>
      <c r="E106" s="913" t="n">
        <v>0</v>
      </c>
      <c r="F106" s="913" t="n">
        <v>0</v>
      </c>
      <c r="G106" s="913" t="n">
        <v>0</v>
      </c>
      <c r="H106" s="913" t="n">
        <v>0</v>
      </c>
      <c r="I106" s="913" t="n">
        <v>0</v>
      </c>
      <c r="J106" s="913" t="n">
        <v>0</v>
      </c>
      <c r="K106" s="913" t="n">
        <v>0</v>
      </c>
      <c r="L106" s="914" t="n">
        <f aca="false">SUM(C106:K106)</f>
        <v>0</v>
      </c>
      <c r="M106" s="915" t="n">
        <v>0</v>
      </c>
      <c r="N106" s="915" t="n">
        <v>0</v>
      </c>
      <c r="O106" s="915" t="n">
        <v>0</v>
      </c>
      <c r="P106" s="915" t="n">
        <v>0</v>
      </c>
      <c r="Q106" s="915" t="n">
        <v>0</v>
      </c>
      <c r="R106" s="915" t="n">
        <v>0</v>
      </c>
      <c r="S106" s="915" t="n">
        <v>0</v>
      </c>
      <c r="T106" s="916" t="n">
        <v>0</v>
      </c>
      <c r="U106" s="916" t="n">
        <v>0</v>
      </c>
    </row>
    <row r="107" customFormat="false" ht="23.25" hidden="false" customHeight="false" outlineLevel="0" collapsed="false">
      <c r="B107" s="912" t="s">
        <v>86</v>
      </c>
      <c r="C107" s="913" t="n">
        <v>0</v>
      </c>
      <c r="D107" s="913" t="n">
        <v>0</v>
      </c>
      <c r="E107" s="913" t="n">
        <v>0</v>
      </c>
      <c r="F107" s="913" t="n">
        <v>0</v>
      </c>
      <c r="G107" s="913" t="n">
        <v>0</v>
      </c>
      <c r="H107" s="913" t="n">
        <v>0</v>
      </c>
      <c r="I107" s="913" t="n">
        <v>0</v>
      </c>
      <c r="J107" s="913" t="n">
        <v>0</v>
      </c>
      <c r="K107" s="913" t="n">
        <v>0</v>
      </c>
      <c r="L107" s="914" t="n">
        <f aca="false">SUM(C107:K107)</f>
        <v>0</v>
      </c>
      <c r="M107" s="915" t="n">
        <v>0</v>
      </c>
      <c r="N107" s="915" t="n">
        <v>0</v>
      </c>
      <c r="O107" s="915" t="n">
        <v>0</v>
      </c>
      <c r="P107" s="915" t="n">
        <v>0</v>
      </c>
      <c r="Q107" s="915" t="n">
        <v>0</v>
      </c>
      <c r="R107" s="915" t="n">
        <v>0</v>
      </c>
      <c r="S107" s="915" t="n">
        <v>0</v>
      </c>
      <c r="T107" s="916" t="n">
        <v>0</v>
      </c>
      <c r="U107" s="916" t="n">
        <v>0</v>
      </c>
    </row>
    <row r="108" customFormat="false" ht="23.25" hidden="false" customHeight="false" outlineLevel="0" collapsed="false">
      <c r="B108" s="912" t="s">
        <v>87</v>
      </c>
      <c r="C108" s="913" t="n">
        <v>0</v>
      </c>
      <c r="D108" s="913" t="n">
        <v>0</v>
      </c>
      <c r="E108" s="913" t="n">
        <v>0</v>
      </c>
      <c r="F108" s="913" t="n">
        <v>0</v>
      </c>
      <c r="G108" s="913" t="n">
        <v>0</v>
      </c>
      <c r="H108" s="913" t="n">
        <v>0</v>
      </c>
      <c r="I108" s="913" t="n">
        <v>0</v>
      </c>
      <c r="J108" s="913" t="n">
        <v>0</v>
      </c>
      <c r="K108" s="913" t="n">
        <v>0</v>
      </c>
      <c r="L108" s="914" t="n">
        <f aca="false">SUM(C108:K108)</f>
        <v>0</v>
      </c>
      <c r="M108" s="915" t="n">
        <v>0</v>
      </c>
      <c r="N108" s="915" t="n">
        <v>0</v>
      </c>
      <c r="O108" s="915" t="n">
        <v>0</v>
      </c>
      <c r="P108" s="915" t="n">
        <v>0</v>
      </c>
      <c r="Q108" s="915" t="n">
        <v>0</v>
      </c>
      <c r="R108" s="915" t="n">
        <v>0</v>
      </c>
      <c r="S108" s="915" t="n">
        <v>0</v>
      </c>
      <c r="T108" s="916" t="n">
        <v>0</v>
      </c>
      <c r="U108" s="916" t="n">
        <v>0</v>
      </c>
    </row>
    <row r="109" customFormat="false" ht="23.25" hidden="false" customHeight="false" outlineLevel="0" collapsed="false">
      <c r="B109" s="913" t="s">
        <v>88</v>
      </c>
      <c r="C109" s="917" t="n">
        <v>0</v>
      </c>
      <c r="D109" s="917" t="n">
        <v>0</v>
      </c>
      <c r="E109" s="917" t="n">
        <v>0</v>
      </c>
      <c r="F109" s="917" t="n">
        <v>0</v>
      </c>
      <c r="G109" s="917" t="n">
        <v>0</v>
      </c>
      <c r="H109" s="917" t="n">
        <v>0</v>
      </c>
      <c r="I109" s="917" t="n">
        <v>0</v>
      </c>
      <c r="J109" s="917" t="n">
        <v>0</v>
      </c>
      <c r="K109" s="917" t="n">
        <v>1</v>
      </c>
      <c r="L109" s="914" t="n">
        <f aca="false">SUM(C109:K109)</f>
        <v>1</v>
      </c>
      <c r="M109" s="913" t="n">
        <v>1</v>
      </c>
      <c r="N109" s="913" t="n">
        <v>1</v>
      </c>
      <c r="O109" s="913" t="n">
        <v>0</v>
      </c>
      <c r="P109" s="913" t="n">
        <v>0</v>
      </c>
      <c r="Q109" s="913" t="n">
        <v>0</v>
      </c>
      <c r="R109" s="913" t="n">
        <v>0</v>
      </c>
      <c r="S109" s="913" t="n">
        <v>0</v>
      </c>
      <c r="T109" s="913" t="n">
        <v>420</v>
      </c>
      <c r="U109" s="913" t="n">
        <v>420</v>
      </c>
    </row>
    <row r="110" customFormat="false" ht="23.25" hidden="false" customHeight="false" outlineLevel="0" collapsed="false">
      <c r="B110" s="918" t="s">
        <v>89</v>
      </c>
      <c r="C110" s="918" t="n">
        <v>0</v>
      </c>
      <c r="D110" s="918" t="n">
        <v>0</v>
      </c>
      <c r="E110" s="918" t="n">
        <v>0</v>
      </c>
      <c r="F110" s="918" t="n">
        <v>0</v>
      </c>
      <c r="G110" s="918" t="n">
        <v>0</v>
      </c>
      <c r="H110" s="918" t="n">
        <v>0</v>
      </c>
      <c r="I110" s="918" t="n">
        <v>0</v>
      </c>
      <c r="J110" s="918" t="n">
        <v>0</v>
      </c>
      <c r="K110" s="918" t="n">
        <v>10</v>
      </c>
      <c r="L110" s="914" t="n">
        <f aca="false">SUM(C110:K110)</f>
        <v>10</v>
      </c>
      <c r="M110" s="918" t="n">
        <v>10</v>
      </c>
      <c r="N110" s="918" t="n">
        <v>10</v>
      </c>
      <c r="O110" s="918" t="n">
        <v>0</v>
      </c>
      <c r="P110" s="918" t="n">
        <v>0</v>
      </c>
      <c r="Q110" s="918" t="n">
        <v>0</v>
      </c>
      <c r="R110" s="918" t="n">
        <v>0</v>
      </c>
      <c r="S110" s="918" t="n">
        <v>0</v>
      </c>
      <c r="T110" s="919" t="n">
        <v>4200</v>
      </c>
      <c r="U110" s="919" t="n">
        <v>4200</v>
      </c>
    </row>
    <row r="111" customFormat="false" ht="23.25" hidden="false" customHeight="false" outlineLevel="0" collapsed="false">
      <c r="B111" s="918" t="s">
        <v>90</v>
      </c>
      <c r="C111" s="918" t="n">
        <v>0</v>
      </c>
      <c r="D111" s="918" t="n">
        <v>0</v>
      </c>
      <c r="E111" s="918" t="n">
        <v>0</v>
      </c>
      <c r="F111" s="918" t="n">
        <v>0</v>
      </c>
      <c r="G111" s="918" t="n">
        <v>0</v>
      </c>
      <c r="H111" s="918" t="n">
        <v>0</v>
      </c>
      <c r="I111" s="918" t="n">
        <v>0</v>
      </c>
      <c r="J111" s="918" t="n">
        <v>0</v>
      </c>
      <c r="K111" s="918" t="n">
        <v>0</v>
      </c>
      <c r="L111" s="914" t="n">
        <f aca="false">SUM(C111:K111)</f>
        <v>0</v>
      </c>
      <c r="M111" s="918" t="n">
        <v>0</v>
      </c>
      <c r="N111" s="918" t="n">
        <v>0</v>
      </c>
      <c r="O111" s="918" t="n">
        <v>0</v>
      </c>
      <c r="P111" s="918" t="n">
        <v>0</v>
      </c>
      <c r="Q111" s="918" t="n">
        <v>0</v>
      </c>
      <c r="R111" s="918" t="n">
        <v>0</v>
      </c>
      <c r="S111" s="918" t="n">
        <v>0</v>
      </c>
      <c r="T111" s="918" t="n">
        <v>0</v>
      </c>
      <c r="U111" s="918" t="n">
        <v>0</v>
      </c>
    </row>
    <row r="112" customFormat="false" ht="23.25" hidden="false" customHeight="false" outlineLevel="0" collapsed="false">
      <c r="B112" s="918" t="s">
        <v>91</v>
      </c>
      <c r="C112" s="918" t="n">
        <v>0</v>
      </c>
      <c r="D112" s="918" t="n">
        <v>0</v>
      </c>
      <c r="E112" s="918" t="n">
        <v>0</v>
      </c>
      <c r="F112" s="918" t="n">
        <v>0</v>
      </c>
      <c r="G112" s="918" t="n">
        <v>0</v>
      </c>
      <c r="H112" s="918" t="n">
        <v>0</v>
      </c>
      <c r="I112" s="918" t="n">
        <v>0</v>
      </c>
      <c r="J112" s="918" t="n">
        <v>0</v>
      </c>
      <c r="K112" s="918" t="n">
        <v>0</v>
      </c>
      <c r="L112" s="914" t="n">
        <f aca="false">SUM(C112:K112)</f>
        <v>0</v>
      </c>
      <c r="M112" s="918" t="n">
        <v>0</v>
      </c>
      <c r="N112" s="918" t="n">
        <v>0</v>
      </c>
      <c r="O112" s="918" t="n">
        <v>0</v>
      </c>
      <c r="P112" s="918" t="n">
        <v>0</v>
      </c>
      <c r="Q112" s="918" t="n">
        <v>0</v>
      </c>
      <c r="R112" s="918" t="n">
        <v>0</v>
      </c>
      <c r="S112" s="918" t="n">
        <v>0</v>
      </c>
      <c r="T112" s="918" t="n">
        <v>0</v>
      </c>
      <c r="U112" s="918" t="n">
        <v>0</v>
      </c>
    </row>
    <row r="113" customFormat="false" ht="23.25" hidden="false" customHeight="false" outlineLevel="0" collapsed="false">
      <c r="B113" s="918" t="s">
        <v>92</v>
      </c>
      <c r="C113" s="918" t="n">
        <v>0</v>
      </c>
      <c r="D113" s="918" t="n">
        <v>0</v>
      </c>
      <c r="E113" s="918" t="n">
        <v>0</v>
      </c>
      <c r="F113" s="918" t="n">
        <v>0</v>
      </c>
      <c r="G113" s="918" t="n">
        <v>0</v>
      </c>
      <c r="H113" s="918" t="n">
        <v>0</v>
      </c>
      <c r="I113" s="918" t="n">
        <v>0</v>
      </c>
      <c r="J113" s="918" t="n">
        <v>0</v>
      </c>
      <c r="K113" s="918" t="n">
        <v>0</v>
      </c>
      <c r="L113" s="914" t="n">
        <f aca="false">SUM(C113:K113)</f>
        <v>0</v>
      </c>
      <c r="M113" s="918" t="n">
        <v>0</v>
      </c>
      <c r="N113" s="918" t="n">
        <v>0</v>
      </c>
      <c r="O113" s="918" t="n">
        <v>0</v>
      </c>
      <c r="P113" s="918" t="n">
        <v>0</v>
      </c>
      <c r="Q113" s="918" t="n">
        <v>0</v>
      </c>
      <c r="R113" s="918" t="n">
        <v>0</v>
      </c>
      <c r="S113" s="918" t="n">
        <v>0</v>
      </c>
      <c r="T113" s="918" t="n">
        <v>0</v>
      </c>
      <c r="U113" s="918" t="n">
        <v>0</v>
      </c>
    </row>
    <row r="114" customFormat="false" ht="23.25" hidden="false" customHeight="false" outlineLevel="0" collapsed="false">
      <c r="B114" s="918" t="s">
        <v>93</v>
      </c>
      <c r="C114" s="918" t="n">
        <v>0</v>
      </c>
      <c r="D114" s="918" t="n">
        <v>0</v>
      </c>
      <c r="E114" s="918" t="n">
        <v>0</v>
      </c>
      <c r="F114" s="918" t="n">
        <v>0</v>
      </c>
      <c r="G114" s="918" t="n">
        <v>0</v>
      </c>
      <c r="H114" s="918" t="n">
        <v>1</v>
      </c>
      <c r="I114" s="918" t="n">
        <v>0</v>
      </c>
      <c r="J114" s="918" t="n">
        <v>0</v>
      </c>
      <c r="K114" s="918" t="n">
        <v>0</v>
      </c>
      <c r="L114" s="914" t="n">
        <f aca="false">SUM(C114:K114)</f>
        <v>1</v>
      </c>
      <c r="M114" s="918" t="n">
        <v>1</v>
      </c>
      <c r="N114" s="918" t="n">
        <v>1</v>
      </c>
      <c r="O114" s="918" t="n">
        <v>0</v>
      </c>
      <c r="P114" s="918" t="n">
        <v>0</v>
      </c>
      <c r="Q114" s="918" t="n">
        <v>0</v>
      </c>
      <c r="R114" s="918" t="n">
        <v>0</v>
      </c>
      <c r="S114" s="918" t="n">
        <v>0</v>
      </c>
      <c r="T114" s="918" t="n">
        <v>600</v>
      </c>
      <c r="U114" s="918" t="n">
        <v>600</v>
      </c>
    </row>
    <row r="115" customFormat="false" ht="23.25" hidden="false" customHeight="false" outlineLevel="0" collapsed="false">
      <c r="B115" s="918" t="s">
        <v>94</v>
      </c>
      <c r="C115" s="918" t="n">
        <v>0</v>
      </c>
      <c r="D115" s="918" t="n">
        <v>0</v>
      </c>
      <c r="E115" s="918" t="n">
        <v>2</v>
      </c>
      <c r="F115" s="918" t="n">
        <v>0</v>
      </c>
      <c r="G115" s="918" t="n">
        <v>4</v>
      </c>
      <c r="H115" s="918" t="n">
        <v>6</v>
      </c>
      <c r="I115" s="918" t="n">
        <v>0</v>
      </c>
      <c r="J115" s="918" t="n">
        <v>0</v>
      </c>
      <c r="K115" s="918" t="n">
        <v>0</v>
      </c>
      <c r="L115" s="914" t="n">
        <f aca="false">SUM(C115:K115)</f>
        <v>12</v>
      </c>
      <c r="M115" s="918" t="n">
        <v>4</v>
      </c>
      <c r="N115" s="918" t="n">
        <v>4</v>
      </c>
      <c r="O115" s="918" t="n">
        <v>0</v>
      </c>
      <c r="P115" s="918" t="n">
        <v>4</v>
      </c>
      <c r="Q115" s="918" t="n">
        <v>0</v>
      </c>
      <c r="R115" s="918" t="n">
        <v>0</v>
      </c>
      <c r="S115" s="918" t="n">
        <v>4</v>
      </c>
      <c r="T115" s="918" t="n">
        <v>600</v>
      </c>
      <c r="U115" s="918" t="n">
        <v>600</v>
      </c>
    </row>
    <row r="116" customFormat="false" ht="23.25" hidden="false" customHeight="false" outlineLevel="0" collapsed="false">
      <c r="B116" s="918" t="s">
        <v>95</v>
      </c>
      <c r="C116" s="918" t="n">
        <v>0</v>
      </c>
      <c r="D116" s="918" t="n">
        <v>0</v>
      </c>
      <c r="E116" s="918" t="n">
        <v>0</v>
      </c>
      <c r="F116" s="918" t="n">
        <v>0</v>
      </c>
      <c r="G116" s="918" t="n">
        <v>0</v>
      </c>
      <c r="H116" s="918" t="n">
        <v>0</v>
      </c>
      <c r="I116" s="918" t="n">
        <v>0</v>
      </c>
      <c r="J116" s="918" t="n">
        <v>0</v>
      </c>
      <c r="K116" s="918" t="n">
        <v>0</v>
      </c>
      <c r="L116" s="914" t="n">
        <f aca="false">SUM(C116:K116)</f>
        <v>0</v>
      </c>
      <c r="M116" s="918" t="n">
        <v>0</v>
      </c>
      <c r="N116" s="918" t="n">
        <v>0</v>
      </c>
      <c r="O116" s="918" t="n">
        <v>0</v>
      </c>
      <c r="P116" s="918" t="n">
        <v>0</v>
      </c>
      <c r="Q116" s="918" t="n">
        <v>0</v>
      </c>
      <c r="R116" s="918" t="n">
        <v>0</v>
      </c>
      <c r="S116" s="918" t="n">
        <v>0</v>
      </c>
      <c r="T116" s="918" t="n">
        <v>0</v>
      </c>
      <c r="U116" s="918" t="n">
        <v>0</v>
      </c>
    </row>
    <row r="117" customFormat="false" ht="23.25" hidden="false" customHeight="false" outlineLevel="0" collapsed="false">
      <c r="B117" s="918" t="s">
        <v>96</v>
      </c>
      <c r="C117" s="918" t="n">
        <v>0</v>
      </c>
      <c r="D117" s="918" t="n">
        <v>0</v>
      </c>
      <c r="E117" s="918" t="n">
        <v>0</v>
      </c>
      <c r="F117" s="918" t="n">
        <v>0</v>
      </c>
      <c r="G117" s="918" t="n">
        <v>0</v>
      </c>
      <c r="H117" s="918" t="n">
        <v>0</v>
      </c>
      <c r="I117" s="918" t="n">
        <v>0</v>
      </c>
      <c r="J117" s="918" t="n">
        <v>0</v>
      </c>
      <c r="K117" s="918" t="n">
        <v>0</v>
      </c>
      <c r="L117" s="914" t="n">
        <f aca="false">SUM(C117:K117)</f>
        <v>0</v>
      </c>
      <c r="M117" s="918" t="n">
        <v>0</v>
      </c>
      <c r="N117" s="918" t="n">
        <v>0</v>
      </c>
      <c r="O117" s="918" t="n">
        <v>0</v>
      </c>
      <c r="P117" s="918" t="n">
        <v>0</v>
      </c>
      <c r="Q117" s="918" t="n">
        <v>0</v>
      </c>
      <c r="R117" s="918" t="n">
        <v>0</v>
      </c>
      <c r="S117" s="918" t="n">
        <v>0</v>
      </c>
      <c r="T117" s="918" t="n">
        <v>0</v>
      </c>
      <c r="U117" s="918" t="n">
        <v>0</v>
      </c>
    </row>
    <row r="118" customFormat="false" ht="23.25" hidden="false" customHeight="false" outlineLevel="0" collapsed="false">
      <c r="B118" s="918" t="s">
        <v>97</v>
      </c>
      <c r="C118" s="918" t="n">
        <v>0</v>
      </c>
      <c r="D118" s="918" t="n">
        <v>0</v>
      </c>
      <c r="E118" s="918" t="n">
        <v>0</v>
      </c>
      <c r="F118" s="918" t="n">
        <v>0</v>
      </c>
      <c r="G118" s="918" t="n">
        <v>0</v>
      </c>
      <c r="H118" s="918" t="n">
        <v>0</v>
      </c>
      <c r="I118" s="918" t="n">
        <v>0</v>
      </c>
      <c r="J118" s="918" t="n">
        <v>0</v>
      </c>
      <c r="K118" s="918" t="n">
        <v>10</v>
      </c>
      <c r="L118" s="914" t="n">
        <f aca="false">SUM(C118:K118)</f>
        <v>10</v>
      </c>
      <c r="M118" s="918" t="n">
        <v>5</v>
      </c>
      <c r="N118" s="918" t="n">
        <v>3</v>
      </c>
      <c r="O118" s="918" t="n">
        <v>2</v>
      </c>
      <c r="P118" s="918" t="n">
        <v>0</v>
      </c>
      <c r="Q118" s="918" t="n">
        <v>0</v>
      </c>
      <c r="R118" s="918" t="n">
        <v>0</v>
      </c>
      <c r="S118" s="918" t="n">
        <v>5</v>
      </c>
      <c r="T118" s="919" t="n">
        <v>2040</v>
      </c>
      <c r="U118" s="919" t="n">
        <v>2040</v>
      </c>
    </row>
    <row r="119" customFormat="false" ht="23.25" hidden="false" customHeight="false" outlineLevel="0" collapsed="false">
      <c r="B119" s="918" t="s">
        <v>98</v>
      </c>
      <c r="C119" s="918" t="n">
        <v>0</v>
      </c>
      <c r="D119" s="918" t="n">
        <v>0</v>
      </c>
      <c r="E119" s="918" t="n">
        <v>0</v>
      </c>
      <c r="F119" s="918" t="n">
        <v>0</v>
      </c>
      <c r="G119" s="918" t="n">
        <v>0</v>
      </c>
      <c r="H119" s="918" t="n">
        <v>0</v>
      </c>
      <c r="I119" s="918" t="n">
        <v>0</v>
      </c>
      <c r="J119" s="918" t="n">
        <v>0</v>
      </c>
      <c r="K119" s="918" t="n">
        <v>0</v>
      </c>
      <c r="L119" s="914" t="n">
        <f aca="false">SUM(C119:K119)</f>
        <v>0</v>
      </c>
      <c r="M119" s="918" t="n">
        <v>0</v>
      </c>
      <c r="N119" s="918" t="n">
        <v>0</v>
      </c>
      <c r="O119" s="918" t="n">
        <v>0</v>
      </c>
      <c r="P119" s="918" t="n">
        <v>0</v>
      </c>
      <c r="Q119" s="918" t="n">
        <v>0</v>
      </c>
      <c r="R119" s="918" t="n">
        <v>0</v>
      </c>
      <c r="S119" s="918" t="n">
        <v>0</v>
      </c>
      <c r="T119" s="918" t="n">
        <v>0</v>
      </c>
      <c r="U119" s="918" t="n">
        <v>0</v>
      </c>
    </row>
    <row r="120" customFormat="false" ht="32.25" hidden="false" customHeight="true" outlineLevel="0" collapsed="false">
      <c r="B120" s="920" t="s">
        <v>15</v>
      </c>
      <c r="C120" s="920" t="n">
        <f aca="false">SUM(C98:C119)</f>
        <v>0</v>
      </c>
      <c r="D120" s="920" t="n">
        <f aca="false">SUM(D98:D119)</f>
        <v>0</v>
      </c>
      <c r="E120" s="920" t="n">
        <f aca="false">SUM(E98:E119)</f>
        <v>4</v>
      </c>
      <c r="F120" s="920" t="n">
        <f aca="false">SUM(F98:F119)</f>
        <v>0</v>
      </c>
      <c r="G120" s="920" t="n">
        <f aca="false">SUM(G98:G119)</f>
        <v>5</v>
      </c>
      <c r="H120" s="920" t="n">
        <f aca="false">SUM(H98:H119)</f>
        <v>15</v>
      </c>
      <c r="I120" s="920" t="n">
        <f aca="false">SUM(I98:I119)</f>
        <v>5</v>
      </c>
      <c r="J120" s="920" t="n">
        <f aca="false">SUM(J98:J119)</f>
        <v>7</v>
      </c>
      <c r="K120" s="920" t="n">
        <f aca="false">SUM(K98:K119)</f>
        <v>35</v>
      </c>
      <c r="L120" s="921" t="n">
        <f aca="false">SUM(L98:L119)</f>
        <v>71</v>
      </c>
      <c r="M120" s="920" t="n">
        <f aca="false">SUM(M98:M119)</f>
        <v>58</v>
      </c>
      <c r="N120" s="920" t="n">
        <f aca="false">SUM(N98:N119)</f>
        <v>48</v>
      </c>
      <c r="O120" s="920" t="n">
        <f aca="false">SUM(O98:O119)</f>
        <v>3</v>
      </c>
      <c r="P120" s="920" t="n">
        <f aca="false">SUM(P98:P119)</f>
        <v>4</v>
      </c>
      <c r="Q120" s="920" t="n">
        <f aca="false">SUM(Q98:Q119)</f>
        <v>0</v>
      </c>
      <c r="R120" s="920" t="n">
        <f aca="false">SUM(R98:R119)</f>
        <v>0</v>
      </c>
      <c r="S120" s="920" t="n">
        <f aca="false">SUM(S98:S119)</f>
        <v>10</v>
      </c>
      <c r="T120" s="920" t="n">
        <f aca="false">SUM(T98:T119)</f>
        <v>19920</v>
      </c>
      <c r="U120" s="920" t="n">
        <f aca="false">SUM(U98:U119)</f>
        <v>19920</v>
      </c>
    </row>
  </sheetData>
  <mergeCells count="68">
    <mergeCell ref="B3:AG3"/>
    <mergeCell ref="B4:AG4"/>
    <mergeCell ref="B5:AG5"/>
    <mergeCell ref="B6:AG6"/>
    <mergeCell ref="B8:C8"/>
    <mergeCell ref="D8:G8"/>
    <mergeCell ref="B10:B13"/>
    <mergeCell ref="C10:F11"/>
    <mergeCell ref="G10:X11"/>
    <mergeCell ref="Y10:AA12"/>
    <mergeCell ref="AB10:AF10"/>
    <mergeCell ref="AG10:AG13"/>
    <mergeCell ref="AB11:AC11"/>
    <mergeCell ref="AD11:AE11"/>
    <mergeCell ref="AF11:AF13"/>
    <mergeCell ref="C12:C13"/>
    <mergeCell ref="D12:D13"/>
    <mergeCell ref="E12:E13"/>
    <mergeCell ref="F12:F13"/>
    <mergeCell ref="G12:L12"/>
    <mergeCell ref="M12:R12"/>
    <mergeCell ref="S12:W12"/>
    <mergeCell ref="X12:X13"/>
    <mergeCell ref="AB12:AB13"/>
    <mergeCell ref="AC12:AC13"/>
    <mergeCell ref="AD12:AD13"/>
    <mergeCell ref="AE12:AE13"/>
    <mergeCell ref="C26:F26"/>
    <mergeCell ref="G26:L26"/>
    <mergeCell ref="M26:R26"/>
    <mergeCell ref="S26:W26"/>
    <mergeCell ref="Y26:AA26"/>
    <mergeCell ref="AB26:AF26"/>
    <mergeCell ref="G27:K27"/>
    <mergeCell ref="B28:B31"/>
    <mergeCell ref="G28:K28"/>
    <mergeCell ref="C31:E31"/>
    <mergeCell ref="G31:L31"/>
    <mergeCell ref="M31:R31"/>
    <mergeCell ref="S31:W31"/>
    <mergeCell ref="Y31:AA31"/>
    <mergeCell ref="AB31:AF31"/>
    <mergeCell ref="E37:N37"/>
    <mergeCell ref="B57:Q59"/>
    <mergeCell ref="B61:C61"/>
    <mergeCell ref="D61:G61"/>
    <mergeCell ref="B63:B66"/>
    <mergeCell ref="C63:F64"/>
    <mergeCell ref="G63:X64"/>
    <mergeCell ref="Y63:AA65"/>
    <mergeCell ref="AB63:AF63"/>
    <mergeCell ref="AG63:AG66"/>
    <mergeCell ref="AB64:AC64"/>
    <mergeCell ref="AD64:AE64"/>
    <mergeCell ref="AF64:AF66"/>
    <mergeCell ref="C65:C66"/>
    <mergeCell ref="D65:D66"/>
    <mergeCell ref="E65:E66"/>
    <mergeCell ref="F65:F66"/>
    <mergeCell ref="G65:L65"/>
    <mergeCell ref="M65:R65"/>
    <mergeCell ref="S65:W65"/>
    <mergeCell ref="X65:X66"/>
    <mergeCell ref="AB65:AB66"/>
    <mergeCell ref="AC65:AC66"/>
    <mergeCell ref="AD65:AD66"/>
    <mergeCell ref="AE65:AE66"/>
    <mergeCell ref="H94:M9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20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60" zoomScaleNormal="60" zoomScalePageLayoutView="100" workbookViewId="0">
      <selection pane="topLeft" activeCell="K19" activeCellId="0" sqref="K19"/>
    </sheetView>
  </sheetViews>
  <sheetFormatPr defaultRowHeight="15.75"/>
  <cols>
    <col collapsed="false" hidden="false" max="1" min="1" style="0" width="14.0408163265306"/>
    <col collapsed="false" hidden="false" max="2" min="2" style="0" width="16.5051020408163"/>
    <col collapsed="false" hidden="false" max="3" min="3" style="0" width="10.4948979591837"/>
    <col collapsed="false" hidden="false" max="4" min="4" style="0" width="12.030612244898"/>
    <col collapsed="false" hidden="false" max="5" min="5" style="0" width="11.5714285714286"/>
    <col collapsed="false" hidden="false" max="6" min="6" style="0" width="11.7244897959184"/>
    <col collapsed="false" hidden="false" max="7" min="7" style="0" width="9.41326530612245"/>
    <col collapsed="false" hidden="false" max="8" min="8" style="0" width="12.9591836734694"/>
    <col collapsed="false" hidden="false" max="9" min="9" style="0" width="10.3418367346939"/>
    <col collapsed="false" hidden="false" max="10" min="10" style="0" width="9.41326530612245"/>
    <col collapsed="false" hidden="false" max="11" min="11" style="0" width="9.0969387755102"/>
    <col collapsed="false" hidden="false" max="12" min="12" style="0" width="10.4948979591837"/>
    <col collapsed="false" hidden="false" max="13" min="13" style="0" width="10.6479591836735"/>
    <col collapsed="false" hidden="false" max="14" min="14" style="0" width="9.0969387755102"/>
    <col collapsed="false" hidden="false" max="15" min="15" style="0" width="8.79081632653061"/>
    <col collapsed="false" hidden="false" max="16" min="16" style="0" width="9.25"/>
    <col collapsed="false" hidden="false" max="17" min="17" style="0" width="9.41326530612245"/>
    <col collapsed="false" hidden="false" max="18" min="18" style="1" width="8.94387755102041"/>
    <col collapsed="false" hidden="false" max="19" min="19" style="0" width="10.0255102040816"/>
    <col collapsed="false" hidden="false" max="20" min="20" style="922" width="14.0408163265306"/>
    <col collapsed="false" hidden="false" max="21" min="21" style="0" width="14.0408163265306"/>
    <col collapsed="false" hidden="false" max="22" min="22" style="0" width="11.2602040816327"/>
    <col collapsed="false" hidden="false" max="23" min="23" style="0" width="10.0255102040816"/>
    <col collapsed="false" hidden="false" max="24" min="24" style="0" width="12.3367346938776"/>
    <col collapsed="false" hidden="false" max="25" min="25" style="0" width="10.3418367346939"/>
    <col collapsed="false" hidden="false" max="32" min="32" style="0" width="9.71938775510204"/>
    <col collapsed="false" hidden="false" max="33" min="33" style="0" width="12.3367346938776"/>
    <col collapsed="false" hidden="false" max="1025" min="34" style="0" width="8.48469387755102"/>
  </cols>
  <sheetData>
    <row r="1" customFormat="false" ht="15.75" hidden="false" customHeight="false" outlineLevel="0" collapsed="false">
      <c r="R1" s="0"/>
      <c r="T1" s="0"/>
    </row>
    <row r="3" customFormat="false" ht="35.25" hidden="false" customHeight="true" outlineLevel="0" collapsed="false">
      <c r="B3" s="2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3"/>
      <c r="AI3" s="3"/>
    </row>
    <row r="4" customFormat="false" ht="34.5" hidden="false" customHeight="false" outlineLevel="0" collapsed="false">
      <c r="B4" s="2" t="s">
        <v>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/>
      <c r="AI4" s="3"/>
    </row>
    <row r="5" customFormat="false" ht="25.5" hidden="false" customHeight="false" outlineLevel="0" collapsed="false">
      <c r="B5" s="4" t="s">
        <v>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5"/>
      <c r="AI5" s="3"/>
    </row>
    <row r="6" s="923" customFormat="true" ht="36.75" hidden="false" customHeight="true" outlineLevel="0" collapsed="false">
      <c r="B6" s="924" t="s">
        <v>3</v>
      </c>
      <c r="C6" s="924"/>
      <c r="D6" s="924"/>
      <c r="E6" s="924"/>
      <c r="F6" s="924"/>
      <c r="G6" s="924"/>
      <c r="H6" s="924"/>
      <c r="I6" s="924"/>
      <c r="J6" s="924"/>
      <c r="K6" s="924"/>
      <c r="L6" s="924"/>
      <c r="M6" s="924"/>
      <c r="N6" s="924"/>
      <c r="O6" s="924"/>
      <c r="P6" s="924"/>
      <c r="Q6" s="924"/>
      <c r="R6" s="924"/>
      <c r="S6" s="924"/>
      <c r="T6" s="924"/>
      <c r="U6" s="924"/>
      <c r="V6" s="924"/>
      <c r="W6" s="924"/>
      <c r="X6" s="924"/>
      <c r="Y6" s="924"/>
      <c r="Z6" s="924"/>
      <c r="AA6" s="924"/>
      <c r="AB6" s="924"/>
      <c r="AC6" s="924"/>
      <c r="AD6" s="924"/>
      <c r="AE6" s="924"/>
      <c r="AF6" s="924"/>
      <c r="AG6" s="924"/>
      <c r="AH6" s="925"/>
      <c r="AI6" s="925"/>
    </row>
    <row r="7" customFormat="false" ht="16.5" hidden="false" customHeight="false" outlineLevel="0" collapsed="false">
      <c r="B7" s="8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9"/>
      <c r="R7" s="0"/>
      <c r="S7" s="1"/>
      <c r="T7" s="926"/>
      <c r="U7" s="1"/>
      <c r="V7" s="10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</row>
    <row r="8" s="923" customFormat="true" ht="24" hidden="false" customHeight="false" outlineLevel="0" collapsed="false">
      <c r="B8" s="927" t="s">
        <v>4</v>
      </c>
      <c r="C8" s="927"/>
      <c r="D8" s="928" t="s">
        <v>119</v>
      </c>
      <c r="E8" s="928"/>
      <c r="F8" s="928"/>
      <c r="G8" s="928"/>
      <c r="H8" s="929"/>
      <c r="I8" s="929"/>
      <c r="J8" s="929" t="s">
        <v>6</v>
      </c>
      <c r="K8" s="929"/>
      <c r="L8" s="929"/>
      <c r="M8" s="929"/>
      <c r="N8" s="929"/>
      <c r="O8" s="929"/>
      <c r="P8" s="929"/>
      <c r="Q8" s="930"/>
      <c r="R8" s="929"/>
      <c r="T8" s="931"/>
      <c r="U8" s="929"/>
      <c r="V8" s="932"/>
      <c r="W8" s="925"/>
      <c r="X8" s="925"/>
      <c r="Y8" s="925"/>
      <c r="Z8" s="925"/>
      <c r="AA8" s="925"/>
      <c r="AB8" s="925"/>
      <c r="AC8" s="925"/>
      <c r="AD8" s="925"/>
      <c r="AE8" s="925"/>
      <c r="AF8" s="925"/>
      <c r="AG8" s="925"/>
      <c r="AH8" s="925"/>
      <c r="AI8" s="925"/>
    </row>
    <row r="9" customFormat="false" ht="15.75" hidden="false" customHeight="true" outlineLevel="0" collapsed="false">
      <c r="B9" s="8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9"/>
      <c r="R9" s="0"/>
      <c r="T9" s="0"/>
      <c r="U9" s="1"/>
      <c r="V9" s="10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</row>
    <row r="10" customFormat="false" ht="15.75" hidden="false" customHeight="true" outlineLevel="0" collapsed="false">
      <c r="B10" s="933" t="s">
        <v>7</v>
      </c>
      <c r="C10" s="934" t="s">
        <v>8</v>
      </c>
      <c r="D10" s="934"/>
      <c r="E10" s="934"/>
      <c r="F10" s="934"/>
      <c r="G10" s="91" t="s">
        <v>9</v>
      </c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24" t="s">
        <v>10</v>
      </c>
      <c r="Z10" s="24"/>
      <c r="AA10" s="24"/>
      <c r="AB10" s="24" t="s">
        <v>11</v>
      </c>
      <c r="AC10" s="24"/>
      <c r="AD10" s="24"/>
      <c r="AE10" s="24"/>
      <c r="AF10" s="24"/>
      <c r="AG10" s="24" t="s">
        <v>12</v>
      </c>
      <c r="AH10" s="7"/>
      <c r="AI10" s="7"/>
    </row>
    <row r="11" customFormat="false" ht="15.75" hidden="false" customHeight="true" outlineLevel="0" collapsed="false">
      <c r="B11" s="933"/>
      <c r="C11" s="934"/>
      <c r="D11" s="934"/>
      <c r="E11" s="934"/>
      <c r="F11" s="934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24"/>
      <c r="Z11" s="24"/>
      <c r="AA11" s="24"/>
      <c r="AB11" s="24" t="s">
        <v>13</v>
      </c>
      <c r="AC11" s="24"/>
      <c r="AD11" s="24" t="s">
        <v>14</v>
      </c>
      <c r="AE11" s="24"/>
      <c r="AF11" s="90" t="s">
        <v>15</v>
      </c>
      <c r="AG11" s="24"/>
      <c r="AH11" s="7"/>
      <c r="AI11" s="7"/>
    </row>
    <row r="12" customFormat="false" ht="32.25" hidden="false" customHeight="true" outlineLevel="0" collapsed="false">
      <c r="B12" s="933"/>
      <c r="C12" s="935" t="s">
        <v>16</v>
      </c>
      <c r="D12" s="935" t="s">
        <v>17</v>
      </c>
      <c r="E12" s="936" t="s">
        <v>18</v>
      </c>
      <c r="F12" s="937" t="s">
        <v>15</v>
      </c>
      <c r="G12" s="390" t="s">
        <v>19</v>
      </c>
      <c r="H12" s="390"/>
      <c r="I12" s="390"/>
      <c r="J12" s="390"/>
      <c r="K12" s="390"/>
      <c r="L12" s="390"/>
      <c r="M12" s="24" t="s">
        <v>20</v>
      </c>
      <c r="N12" s="24"/>
      <c r="O12" s="24"/>
      <c r="P12" s="24"/>
      <c r="Q12" s="24"/>
      <c r="R12" s="24"/>
      <c r="S12" s="24" t="s">
        <v>21</v>
      </c>
      <c r="T12" s="24"/>
      <c r="U12" s="24"/>
      <c r="V12" s="24"/>
      <c r="W12" s="24"/>
      <c r="X12" s="24" t="s">
        <v>15</v>
      </c>
      <c r="Y12" s="24"/>
      <c r="Z12" s="24"/>
      <c r="AA12" s="24"/>
      <c r="AB12" s="396" t="s">
        <v>22</v>
      </c>
      <c r="AC12" s="396" t="s">
        <v>23</v>
      </c>
      <c r="AD12" s="396" t="s">
        <v>22</v>
      </c>
      <c r="AE12" s="577" t="s">
        <v>23</v>
      </c>
      <c r="AF12" s="90"/>
      <c r="AG12" s="90"/>
      <c r="AH12" s="7"/>
      <c r="AI12" s="7"/>
    </row>
    <row r="13" customFormat="false" ht="15.75" hidden="false" customHeight="true" outlineLevel="0" collapsed="false">
      <c r="B13" s="933"/>
      <c r="C13" s="935"/>
      <c r="D13" s="935"/>
      <c r="E13" s="936"/>
      <c r="F13" s="937"/>
      <c r="G13" s="938" t="s">
        <v>24</v>
      </c>
      <c r="H13" s="578" t="s">
        <v>25</v>
      </c>
      <c r="I13" s="578" t="s">
        <v>26</v>
      </c>
      <c r="J13" s="578" t="s">
        <v>27</v>
      </c>
      <c r="K13" s="578" t="s">
        <v>28</v>
      </c>
      <c r="L13" s="476" t="s">
        <v>15</v>
      </c>
      <c r="M13" s="475" t="s">
        <v>25</v>
      </c>
      <c r="N13" s="477" t="s">
        <v>29</v>
      </c>
      <c r="O13" s="578" t="s">
        <v>30</v>
      </c>
      <c r="P13" s="578" t="s">
        <v>26</v>
      </c>
      <c r="Q13" s="477" t="s">
        <v>31</v>
      </c>
      <c r="R13" s="579" t="s">
        <v>15</v>
      </c>
      <c r="S13" s="578" t="s">
        <v>21</v>
      </c>
      <c r="T13" s="561" t="s">
        <v>32</v>
      </c>
      <c r="U13" s="579" t="s">
        <v>33</v>
      </c>
      <c r="V13" s="579" t="s">
        <v>34</v>
      </c>
      <c r="W13" s="477" t="s">
        <v>15</v>
      </c>
      <c r="X13" s="24"/>
      <c r="Y13" s="394" t="s">
        <v>35</v>
      </c>
      <c r="Z13" s="474" t="s">
        <v>36</v>
      </c>
      <c r="AA13" s="394" t="s">
        <v>15</v>
      </c>
      <c r="AB13" s="396"/>
      <c r="AC13" s="396"/>
      <c r="AD13" s="396"/>
      <c r="AE13" s="577"/>
      <c r="AF13" s="90"/>
      <c r="AG13" s="24"/>
      <c r="AH13" s="7"/>
      <c r="AI13" s="7"/>
    </row>
    <row r="14" s="939" customFormat="true" ht="24.75" hidden="false" customHeight="true" outlineLevel="0" collapsed="false">
      <c r="B14" s="940" t="s">
        <v>37</v>
      </c>
      <c r="C14" s="941" t="n">
        <v>22</v>
      </c>
      <c r="D14" s="941" t="n">
        <v>107</v>
      </c>
      <c r="E14" s="941" t="n">
        <v>229</v>
      </c>
      <c r="F14" s="942" t="n">
        <f aca="false">SUM(C14:E14)</f>
        <v>358</v>
      </c>
      <c r="G14" s="943" t="n">
        <v>38</v>
      </c>
      <c r="H14" s="943" t="n">
        <v>59</v>
      </c>
      <c r="I14" s="943" t="n">
        <v>33</v>
      </c>
      <c r="J14" s="943" t="n">
        <v>79</v>
      </c>
      <c r="K14" s="943" t="n">
        <v>0</v>
      </c>
      <c r="L14" s="944" t="n">
        <f aca="false">SUM(G14:K14)</f>
        <v>209</v>
      </c>
      <c r="M14" s="405" t="n">
        <v>10</v>
      </c>
      <c r="N14" s="405" t="n">
        <v>181</v>
      </c>
      <c r="O14" s="405" t="n">
        <v>85</v>
      </c>
      <c r="P14" s="405" t="n">
        <v>19</v>
      </c>
      <c r="Q14" s="405" t="n">
        <v>7</v>
      </c>
      <c r="R14" s="944" t="n">
        <f aca="false">SUM(M14:Q14)</f>
        <v>302</v>
      </c>
      <c r="S14" s="405" t="n">
        <v>75</v>
      </c>
      <c r="T14" s="405" t="n">
        <v>4</v>
      </c>
      <c r="U14" s="405" t="n">
        <v>1</v>
      </c>
      <c r="V14" s="405" t="n">
        <v>11</v>
      </c>
      <c r="W14" s="945" t="n">
        <f aca="false">SUM(S14:V14)</f>
        <v>91</v>
      </c>
      <c r="X14" s="942" t="n">
        <f aca="false">SUM(W14,R14,L14)</f>
        <v>602</v>
      </c>
      <c r="Y14" s="946" t="n">
        <v>47</v>
      </c>
      <c r="Z14" s="946" t="n">
        <v>18</v>
      </c>
      <c r="AA14" s="945" t="n">
        <f aca="false">SUM(Y14:Z14)</f>
        <v>65</v>
      </c>
      <c r="AB14" s="408" t="n">
        <v>2</v>
      </c>
      <c r="AC14" s="408" t="n">
        <v>11</v>
      </c>
      <c r="AD14" s="408" t="n">
        <v>2</v>
      </c>
      <c r="AE14" s="408" t="n">
        <v>9</v>
      </c>
      <c r="AF14" s="947" t="n">
        <f aca="false">SUM(AB14:AE14)</f>
        <v>24</v>
      </c>
      <c r="AG14" s="948" t="n">
        <v>149</v>
      </c>
      <c r="AH14" s="7"/>
      <c r="AI14" s="7"/>
    </row>
    <row r="15" customFormat="false" ht="24.75" hidden="false" customHeight="true" outlineLevel="0" collapsed="false">
      <c r="B15" s="949" t="s">
        <v>38</v>
      </c>
      <c r="C15" s="941" t="n">
        <v>10</v>
      </c>
      <c r="D15" s="941" t="n">
        <v>29</v>
      </c>
      <c r="E15" s="941" t="n">
        <v>50</v>
      </c>
      <c r="F15" s="942" t="n">
        <f aca="false">SUM(C15:E15)</f>
        <v>89</v>
      </c>
      <c r="G15" s="884" t="n">
        <v>1</v>
      </c>
      <c r="H15" s="885" t="n">
        <v>29</v>
      </c>
      <c r="I15" s="885" t="n">
        <v>19</v>
      </c>
      <c r="J15" s="885" t="n">
        <v>14</v>
      </c>
      <c r="K15" s="885" t="n">
        <v>0</v>
      </c>
      <c r="L15" s="950" t="n">
        <f aca="false">SUM(G15:K15)</f>
        <v>63</v>
      </c>
      <c r="M15" s="885" t="n">
        <v>3</v>
      </c>
      <c r="N15" s="885" t="n">
        <v>31</v>
      </c>
      <c r="O15" s="885" t="n">
        <v>18</v>
      </c>
      <c r="P15" s="885" t="n">
        <v>10</v>
      </c>
      <c r="Q15" s="885" t="n">
        <v>0</v>
      </c>
      <c r="R15" s="944" t="n">
        <f aca="false">SUM(M15:Q15)</f>
        <v>62</v>
      </c>
      <c r="S15" s="885" t="n">
        <v>21</v>
      </c>
      <c r="T15" s="885" t="n">
        <v>1</v>
      </c>
      <c r="U15" s="885" t="n">
        <v>0</v>
      </c>
      <c r="V15" s="885" t="n">
        <v>2</v>
      </c>
      <c r="W15" s="945" t="n">
        <f aca="false">SUM(S15:V15)</f>
        <v>24</v>
      </c>
      <c r="X15" s="942" t="n">
        <f aca="false">SUM(W15,R15,L15)</f>
        <v>149</v>
      </c>
      <c r="Y15" s="888" t="n">
        <v>10</v>
      </c>
      <c r="Z15" s="951" t="n">
        <v>4</v>
      </c>
      <c r="AA15" s="945" t="n">
        <f aca="false">SUM(Y15:Z15)</f>
        <v>14</v>
      </c>
      <c r="AB15" s="38" t="n">
        <v>1</v>
      </c>
      <c r="AC15" s="38" t="n">
        <v>8</v>
      </c>
      <c r="AD15" s="38" t="n">
        <v>0</v>
      </c>
      <c r="AE15" s="38" t="n">
        <v>1</v>
      </c>
      <c r="AF15" s="947" t="n">
        <f aca="false">SUM(AB15:AE15)</f>
        <v>10</v>
      </c>
      <c r="AG15" s="948" t="n">
        <v>64</v>
      </c>
      <c r="AH15" s="7"/>
      <c r="AI15" s="7"/>
    </row>
    <row r="16" customFormat="false" ht="24.75" hidden="false" customHeight="true" outlineLevel="0" collapsed="false">
      <c r="B16" s="949" t="s">
        <v>39</v>
      </c>
      <c r="C16" s="952" t="n">
        <v>18</v>
      </c>
      <c r="D16" s="941" t="n">
        <v>34</v>
      </c>
      <c r="E16" s="941" t="n">
        <v>26</v>
      </c>
      <c r="F16" s="942" t="n">
        <f aca="false">SUM(C16:E16)</f>
        <v>78</v>
      </c>
      <c r="G16" s="884" t="n">
        <v>5</v>
      </c>
      <c r="H16" s="885" t="n">
        <v>18</v>
      </c>
      <c r="I16" s="885" t="n">
        <v>5</v>
      </c>
      <c r="J16" s="885" t="n">
        <v>22</v>
      </c>
      <c r="K16" s="885" t="n">
        <v>1</v>
      </c>
      <c r="L16" s="950" t="n">
        <f aca="false">SUM(G16:K16)</f>
        <v>51</v>
      </c>
      <c r="M16" s="885" t="n">
        <v>3</v>
      </c>
      <c r="N16" s="885" t="n">
        <v>19</v>
      </c>
      <c r="O16" s="885" t="n">
        <v>4</v>
      </c>
      <c r="P16" s="885" t="n">
        <v>11</v>
      </c>
      <c r="Q16" s="885" t="n">
        <v>2</v>
      </c>
      <c r="R16" s="944" t="n">
        <f aca="false">SUM(M16:Q16)</f>
        <v>39</v>
      </c>
      <c r="S16" s="885" t="n">
        <v>8</v>
      </c>
      <c r="T16" s="885" t="n">
        <v>0</v>
      </c>
      <c r="U16" s="885" t="n">
        <v>1</v>
      </c>
      <c r="V16" s="885" t="n">
        <v>1</v>
      </c>
      <c r="W16" s="945" t="n">
        <f aca="false">SUM(S16:V16)</f>
        <v>10</v>
      </c>
      <c r="X16" s="942" t="n">
        <f aca="false">SUM(W16,R16,L16)</f>
        <v>100</v>
      </c>
      <c r="Y16" s="888" t="n">
        <v>15</v>
      </c>
      <c r="Z16" s="951" t="n">
        <v>7</v>
      </c>
      <c r="AA16" s="945" t="n">
        <f aca="false">SUM(Y16:Z16)</f>
        <v>22</v>
      </c>
      <c r="AB16" s="38" t="n">
        <v>2</v>
      </c>
      <c r="AC16" s="38" t="n">
        <v>14</v>
      </c>
      <c r="AD16" s="38" t="n">
        <v>3</v>
      </c>
      <c r="AE16" s="38" t="n">
        <v>10</v>
      </c>
      <c r="AF16" s="947" t="n">
        <f aca="false">SUM(AB16:AE16)</f>
        <v>29</v>
      </c>
      <c r="AG16" s="948" t="n">
        <v>96</v>
      </c>
      <c r="AH16" s="7"/>
      <c r="AI16" s="7"/>
    </row>
    <row r="17" customFormat="false" ht="24.75" hidden="false" customHeight="true" outlineLevel="0" collapsed="false">
      <c r="B17" s="949" t="s">
        <v>40</v>
      </c>
      <c r="C17" s="941" t="n">
        <v>13</v>
      </c>
      <c r="D17" s="941" t="n">
        <v>18</v>
      </c>
      <c r="E17" s="941" t="n">
        <v>31</v>
      </c>
      <c r="F17" s="942" t="n">
        <f aca="false">SUM(C17:E17)</f>
        <v>62</v>
      </c>
      <c r="G17" s="884" t="n">
        <v>4</v>
      </c>
      <c r="H17" s="885" t="n">
        <v>13</v>
      </c>
      <c r="I17" s="885" t="n">
        <v>0</v>
      </c>
      <c r="J17" s="885" t="n">
        <v>12</v>
      </c>
      <c r="K17" s="885" t="n">
        <v>2</v>
      </c>
      <c r="L17" s="950" t="n">
        <f aca="false">SUM(G17:K17)</f>
        <v>31</v>
      </c>
      <c r="M17" s="885" t="n">
        <v>2</v>
      </c>
      <c r="N17" s="885" t="n">
        <v>22</v>
      </c>
      <c r="O17" s="885" t="n">
        <v>11</v>
      </c>
      <c r="P17" s="885" t="n">
        <v>5</v>
      </c>
      <c r="Q17" s="885" t="n">
        <v>1</v>
      </c>
      <c r="R17" s="944" t="n">
        <f aca="false">SUM(M17:Q17)</f>
        <v>41</v>
      </c>
      <c r="S17" s="885" t="n">
        <v>15</v>
      </c>
      <c r="T17" s="885" t="n">
        <v>1</v>
      </c>
      <c r="U17" s="885" t="n">
        <v>0</v>
      </c>
      <c r="V17" s="885" t="n">
        <v>2</v>
      </c>
      <c r="W17" s="945" t="n">
        <f aca="false">SUM(S17:V17)</f>
        <v>18</v>
      </c>
      <c r="X17" s="942" t="n">
        <f aca="false">SUM(W17,R17,L17)</f>
        <v>90</v>
      </c>
      <c r="Y17" s="888" t="n">
        <v>15</v>
      </c>
      <c r="Z17" s="951" t="n">
        <v>10</v>
      </c>
      <c r="AA17" s="945" t="n">
        <f aca="false">SUM(Y17:Z17)</f>
        <v>25</v>
      </c>
      <c r="AB17" s="38" t="n">
        <v>1</v>
      </c>
      <c r="AC17" s="38" t="n">
        <v>8</v>
      </c>
      <c r="AD17" s="38" t="n">
        <v>2</v>
      </c>
      <c r="AE17" s="38" t="n">
        <v>3</v>
      </c>
      <c r="AF17" s="947" t="n">
        <f aca="false">SUM(AB17:AE17)</f>
        <v>14</v>
      </c>
      <c r="AG17" s="948" t="n">
        <v>83</v>
      </c>
      <c r="AH17" s="7"/>
      <c r="AI17" s="7"/>
    </row>
    <row r="18" customFormat="false" ht="24.75" hidden="false" customHeight="true" outlineLevel="0" collapsed="false">
      <c r="B18" s="949" t="s">
        <v>41</v>
      </c>
      <c r="C18" s="941" t="n">
        <v>15</v>
      </c>
      <c r="D18" s="941" t="n">
        <v>14</v>
      </c>
      <c r="E18" s="941" t="n">
        <v>16</v>
      </c>
      <c r="F18" s="942" t="n">
        <f aca="false">SUM(C18:E18)</f>
        <v>45</v>
      </c>
      <c r="G18" s="884" t="n">
        <v>5</v>
      </c>
      <c r="H18" s="885" t="n">
        <v>6</v>
      </c>
      <c r="I18" s="885" t="n">
        <v>4</v>
      </c>
      <c r="J18" s="885" t="n">
        <v>12</v>
      </c>
      <c r="K18" s="885" t="n">
        <v>0</v>
      </c>
      <c r="L18" s="950" t="n">
        <f aca="false">SUM(G18:K18)</f>
        <v>27</v>
      </c>
      <c r="M18" s="885" t="n">
        <v>5</v>
      </c>
      <c r="N18" s="885" t="n">
        <v>7</v>
      </c>
      <c r="O18" s="885" t="n">
        <v>8</v>
      </c>
      <c r="P18" s="885" t="n">
        <v>5</v>
      </c>
      <c r="Q18" s="885" t="n">
        <v>0</v>
      </c>
      <c r="R18" s="944" t="n">
        <f aca="false">SUM(M18:Q18)</f>
        <v>25</v>
      </c>
      <c r="S18" s="885" t="n">
        <v>10</v>
      </c>
      <c r="T18" s="885" t="n">
        <v>2</v>
      </c>
      <c r="U18" s="885" t="n">
        <v>0</v>
      </c>
      <c r="V18" s="885" t="n">
        <v>1</v>
      </c>
      <c r="W18" s="945" t="n">
        <f aca="false">SUM(S18:V18)</f>
        <v>13</v>
      </c>
      <c r="X18" s="942" t="n">
        <f aca="false">SUM(W18,R18,L18)</f>
        <v>65</v>
      </c>
      <c r="Y18" s="888" t="n">
        <v>6</v>
      </c>
      <c r="Z18" s="951" t="n">
        <v>6</v>
      </c>
      <c r="AA18" s="945" t="n">
        <f aca="false">SUM(Y18:Z18)</f>
        <v>12</v>
      </c>
      <c r="AB18" s="38" t="n">
        <v>3</v>
      </c>
      <c r="AC18" s="38" t="n">
        <v>13</v>
      </c>
      <c r="AD18" s="38" t="n">
        <v>1</v>
      </c>
      <c r="AE18" s="38" t="n">
        <v>1</v>
      </c>
      <c r="AF18" s="947" t="n">
        <f aca="false">SUM(AB18:AE18)</f>
        <v>18</v>
      </c>
      <c r="AG18" s="948" t="n">
        <v>61</v>
      </c>
      <c r="AH18" s="48"/>
      <c r="AI18" s="7"/>
    </row>
    <row r="19" customFormat="false" ht="24.75" hidden="false" customHeight="true" outlineLevel="0" collapsed="false">
      <c r="B19" s="949" t="s">
        <v>42</v>
      </c>
      <c r="C19" s="941" t="n">
        <v>21</v>
      </c>
      <c r="D19" s="941" t="n">
        <v>70</v>
      </c>
      <c r="E19" s="941" t="n">
        <v>124</v>
      </c>
      <c r="F19" s="942" t="n">
        <f aca="false">SUM(C19:E19)</f>
        <v>215</v>
      </c>
      <c r="G19" s="884" t="n">
        <v>42</v>
      </c>
      <c r="H19" s="885" t="n">
        <v>40</v>
      </c>
      <c r="I19" s="885" t="n">
        <v>47</v>
      </c>
      <c r="J19" s="885" t="n">
        <v>30</v>
      </c>
      <c r="K19" s="885" t="n">
        <v>5</v>
      </c>
      <c r="L19" s="950" t="n">
        <f aca="false">SUM(G19:K19)</f>
        <v>164</v>
      </c>
      <c r="M19" s="885" t="n">
        <v>7</v>
      </c>
      <c r="N19" s="885" t="n">
        <v>53</v>
      </c>
      <c r="O19" s="885" t="n">
        <v>24</v>
      </c>
      <c r="P19" s="885" t="n">
        <v>8</v>
      </c>
      <c r="Q19" s="885" t="n">
        <v>0</v>
      </c>
      <c r="R19" s="944" t="n">
        <f aca="false">SUM(M19:Q19)</f>
        <v>92</v>
      </c>
      <c r="S19" s="885" t="n">
        <v>27</v>
      </c>
      <c r="T19" s="885" t="n">
        <v>2</v>
      </c>
      <c r="U19" s="885" t="n">
        <v>0</v>
      </c>
      <c r="V19" s="885" t="n">
        <v>16</v>
      </c>
      <c r="W19" s="945" t="n">
        <f aca="false">SUM(S19:V19)</f>
        <v>45</v>
      </c>
      <c r="X19" s="942" t="n">
        <f aca="false">SUM(W19,R19,L19)</f>
        <v>301</v>
      </c>
      <c r="Y19" s="888" t="n">
        <v>40</v>
      </c>
      <c r="Z19" s="951" t="n">
        <v>8</v>
      </c>
      <c r="AA19" s="945" t="n">
        <f aca="false">SUM(Y19:Z19)</f>
        <v>48</v>
      </c>
      <c r="AB19" s="38" t="n">
        <v>0</v>
      </c>
      <c r="AC19" s="38" t="n">
        <v>19</v>
      </c>
      <c r="AD19" s="38" t="n">
        <v>1</v>
      </c>
      <c r="AE19" s="38" t="n">
        <v>4</v>
      </c>
      <c r="AF19" s="947" t="n">
        <f aca="false">SUM(AB19:AE19)</f>
        <v>24</v>
      </c>
      <c r="AG19" s="948" t="n">
        <v>194</v>
      </c>
    </row>
    <row r="20" customFormat="false" ht="24.75" hidden="false" customHeight="true" outlineLevel="0" collapsed="false">
      <c r="B20" s="949" t="s">
        <v>43</v>
      </c>
      <c r="C20" s="941" t="n">
        <v>13</v>
      </c>
      <c r="D20" s="941" t="n">
        <v>19</v>
      </c>
      <c r="E20" s="941" t="n">
        <v>10</v>
      </c>
      <c r="F20" s="942" t="n">
        <f aca="false">SUM(C20:E20)</f>
        <v>42</v>
      </c>
      <c r="G20" s="884" t="n">
        <v>2</v>
      </c>
      <c r="H20" s="885" t="n">
        <v>12</v>
      </c>
      <c r="I20" s="885" t="n">
        <v>0</v>
      </c>
      <c r="J20" s="885" t="n">
        <v>15</v>
      </c>
      <c r="K20" s="885" t="n">
        <v>2</v>
      </c>
      <c r="L20" s="950" t="n">
        <f aca="false">SUM(G20:K20)</f>
        <v>31</v>
      </c>
      <c r="M20" s="885" t="n">
        <v>3</v>
      </c>
      <c r="N20" s="885" t="n">
        <v>5</v>
      </c>
      <c r="O20" s="885" t="n">
        <v>1</v>
      </c>
      <c r="P20" s="885" t="n">
        <v>1</v>
      </c>
      <c r="Q20" s="885" t="n">
        <v>3</v>
      </c>
      <c r="R20" s="944" t="n">
        <f aca="false">SUM(M20:Q20)</f>
        <v>13</v>
      </c>
      <c r="S20" s="885" t="n">
        <v>16</v>
      </c>
      <c r="T20" s="885" t="n">
        <v>0</v>
      </c>
      <c r="U20" s="885" t="n">
        <v>0</v>
      </c>
      <c r="V20" s="885" t="n">
        <v>1</v>
      </c>
      <c r="W20" s="945" t="n">
        <f aca="false">SUM(S20:V20)</f>
        <v>17</v>
      </c>
      <c r="X20" s="942" t="n">
        <f aca="false">SUM(W20,R20,L20)</f>
        <v>61</v>
      </c>
      <c r="Y20" s="888" t="n">
        <v>8</v>
      </c>
      <c r="Z20" s="951" t="n">
        <v>6</v>
      </c>
      <c r="AA20" s="945" t="n">
        <f aca="false">SUM(Y20:Z20)</f>
        <v>14</v>
      </c>
      <c r="AB20" s="38" t="n">
        <v>3</v>
      </c>
      <c r="AC20" s="38" t="n">
        <v>4</v>
      </c>
      <c r="AD20" s="38" t="n">
        <v>1</v>
      </c>
      <c r="AE20" s="38" t="n">
        <v>2</v>
      </c>
      <c r="AF20" s="947" t="n">
        <f aca="false">SUM(AB20:AE20)</f>
        <v>10</v>
      </c>
      <c r="AG20" s="948" t="n">
        <v>95</v>
      </c>
    </row>
    <row r="21" customFormat="false" ht="24.75" hidden="false" customHeight="true" outlineLevel="0" collapsed="false">
      <c r="B21" s="949" t="s">
        <v>44</v>
      </c>
      <c r="C21" s="941" t="n">
        <v>3</v>
      </c>
      <c r="D21" s="941" t="n">
        <v>5</v>
      </c>
      <c r="E21" s="941" t="n">
        <v>10</v>
      </c>
      <c r="F21" s="942" t="n">
        <f aca="false">SUM(C21:E21)</f>
        <v>18</v>
      </c>
      <c r="G21" s="884" t="n">
        <v>0</v>
      </c>
      <c r="H21" s="885" t="n">
        <v>3</v>
      </c>
      <c r="I21" s="885" t="n">
        <v>8</v>
      </c>
      <c r="J21" s="885" t="n">
        <v>2</v>
      </c>
      <c r="K21" s="885" t="n">
        <v>0</v>
      </c>
      <c r="L21" s="950" t="n">
        <f aca="false">SUM(G21:K21)</f>
        <v>13</v>
      </c>
      <c r="M21" s="885" t="n">
        <v>0</v>
      </c>
      <c r="N21" s="885" t="n">
        <v>3</v>
      </c>
      <c r="O21" s="885" t="n">
        <v>4</v>
      </c>
      <c r="P21" s="885" t="n">
        <v>0</v>
      </c>
      <c r="Q21" s="885" t="n">
        <v>0</v>
      </c>
      <c r="R21" s="944" t="n">
        <f aca="false">SUM(M21:Q21)</f>
        <v>7</v>
      </c>
      <c r="S21" s="885" t="n">
        <v>2</v>
      </c>
      <c r="T21" s="885" t="n">
        <v>3</v>
      </c>
      <c r="U21" s="885" t="n">
        <v>0</v>
      </c>
      <c r="V21" s="885" t="n">
        <v>1</v>
      </c>
      <c r="W21" s="945" t="n">
        <f aca="false">SUM(S21:V21)</f>
        <v>6</v>
      </c>
      <c r="X21" s="942" t="n">
        <f aca="false">SUM(W21,R21,L21)</f>
        <v>26</v>
      </c>
      <c r="Y21" s="888" t="n">
        <v>1</v>
      </c>
      <c r="Z21" s="951" t="n">
        <v>0</v>
      </c>
      <c r="AA21" s="945" t="n">
        <f aca="false">SUM(Y21:Z21)</f>
        <v>1</v>
      </c>
      <c r="AB21" s="38" t="n">
        <v>0</v>
      </c>
      <c r="AC21" s="38" t="n">
        <v>2</v>
      </c>
      <c r="AD21" s="38" t="n">
        <v>0</v>
      </c>
      <c r="AE21" s="38" t="n">
        <v>1</v>
      </c>
      <c r="AF21" s="947" t="n">
        <f aca="false">SUM(AB21:AE21)</f>
        <v>3</v>
      </c>
      <c r="AG21" s="948" t="n">
        <v>25</v>
      </c>
    </row>
    <row r="22" customFormat="false" ht="24.75" hidden="false" customHeight="true" outlineLevel="0" collapsed="false">
      <c r="B22" s="949" t="s">
        <v>45</v>
      </c>
      <c r="C22" s="941" t="n">
        <v>4</v>
      </c>
      <c r="D22" s="941" t="n">
        <v>2</v>
      </c>
      <c r="E22" s="941" t="n">
        <v>3</v>
      </c>
      <c r="F22" s="942" t="n">
        <f aca="false">SUM(C22:E22)</f>
        <v>9</v>
      </c>
      <c r="G22" s="884" t="n">
        <v>0</v>
      </c>
      <c r="H22" s="885" t="n">
        <v>1</v>
      </c>
      <c r="I22" s="885" t="n">
        <v>2</v>
      </c>
      <c r="J22" s="885" t="n">
        <v>0</v>
      </c>
      <c r="K22" s="885" t="n">
        <v>0</v>
      </c>
      <c r="L22" s="950" t="n">
        <f aca="false">SUM(G22:K22)</f>
        <v>3</v>
      </c>
      <c r="M22" s="885" t="n">
        <v>0</v>
      </c>
      <c r="N22" s="885" t="n">
        <v>0</v>
      </c>
      <c r="O22" s="885" t="n">
        <v>6</v>
      </c>
      <c r="P22" s="885" t="n">
        <v>0</v>
      </c>
      <c r="Q22" s="885" t="n">
        <v>0</v>
      </c>
      <c r="R22" s="944" t="n">
        <f aca="false">SUM(M22:Q22)</f>
        <v>6</v>
      </c>
      <c r="S22" s="885" t="n">
        <v>1</v>
      </c>
      <c r="T22" s="885" t="n">
        <v>1</v>
      </c>
      <c r="U22" s="885" t="n">
        <v>0</v>
      </c>
      <c r="V22" s="885" t="n">
        <v>2</v>
      </c>
      <c r="W22" s="945" t="n">
        <f aca="false">SUM(S22:V22)</f>
        <v>4</v>
      </c>
      <c r="X22" s="942" t="n">
        <f aca="false">SUM(W22,R22,L22)</f>
        <v>13</v>
      </c>
      <c r="Y22" s="888" t="n">
        <v>0</v>
      </c>
      <c r="Z22" s="951" t="n">
        <v>1</v>
      </c>
      <c r="AA22" s="945" t="n">
        <f aca="false">SUM(Y22:Z22)</f>
        <v>1</v>
      </c>
      <c r="AB22" s="38" t="n">
        <v>0</v>
      </c>
      <c r="AC22" s="38" t="n">
        <v>3</v>
      </c>
      <c r="AD22" s="38" t="n">
        <v>1</v>
      </c>
      <c r="AE22" s="38" t="n">
        <v>0</v>
      </c>
      <c r="AF22" s="947" t="n">
        <f aca="false">SUM(AB22:AE22)</f>
        <v>4</v>
      </c>
      <c r="AG22" s="948" t="n">
        <v>26</v>
      </c>
    </row>
    <row r="23" customFormat="false" ht="24.75" hidden="false" customHeight="true" outlineLevel="0" collapsed="false">
      <c r="B23" s="949" t="s">
        <v>46</v>
      </c>
      <c r="C23" s="941" t="n">
        <v>5</v>
      </c>
      <c r="D23" s="941" t="n">
        <v>6</v>
      </c>
      <c r="E23" s="941" t="n">
        <v>7</v>
      </c>
      <c r="F23" s="942" t="n">
        <f aca="false">SUM(C23:E23)</f>
        <v>18</v>
      </c>
      <c r="G23" s="884" t="n">
        <v>2</v>
      </c>
      <c r="H23" s="885" t="n">
        <v>1</v>
      </c>
      <c r="I23" s="885" t="n">
        <v>2</v>
      </c>
      <c r="J23" s="885" t="n">
        <v>0</v>
      </c>
      <c r="K23" s="885" t="n">
        <v>0</v>
      </c>
      <c r="L23" s="950" t="n">
        <f aca="false">SUM(G23:K23)</f>
        <v>5</v>
      </c>
      <c r="M23" s="885" t="n">
        <v>0</v>
      </c>
      <c r="N23" s="885" t="n">
        <v>2</v>
      </c>
      <c r="O23" s="885" t="n">
        <v>1</v>
      </c>
      <c r="P23" s="885" t="n">
        <v>2</v>
      </c>
      <c r="Q23" s="885" t="n">
        <v>0</v>
      </c>
      <c r="R23" s="944" t="n">
        <f aca="false">SUM(M23:Q23)</f>
        <v>5</v>
      </c>
      <c r="S23" s="885" t="n">
        <v>15</v>
      </c>
      <c r="T23" s="885" t="n">
        <v>2</v>
      </c>
      <c r="U23" s="885" t="n">
        <v>0</v>
      </c>
      <c r="V23" s="885" t="n">
        <v>3</v>
      </c>
      <c r="W23" s="945" t="n">
        <f aca="false">SUM(S23:V23)</f>
        <v>20</v>
      </c>
      <c r="X23" s="942" t="n">
        <f aca="false">SUM(W23,R23,L23)</f>
        <v>30</v>
      </c>
      <c r="Y23" s="888" t="n">
        <v>0</v>
      </c>
      <c r="Z23" s="951" t="n">
        <v>2</v>
      </c>
      <c r="AA23" s="945" t="n">
        <f aca="false">SUM(Y23:Z23)</f>
        <v>2</v>
      </c>
      <c r="AB23" s="38" t="n">
        <v>0</v>
      </c>
      <c r="AC23" s="38" t="n">
        <v>4</v>
      </c>
      <c r="AD23" s="38" t="n">
        <v>1</v>
      </c>
      <c r="AE23" s="38" t="n">
        <v>0</v>
      </c>
      <c r="AF23" s="947" t="n">
        <f aca="false">SUM(AB23:AE23)</f>
        <v>5</v>
      </c>
      <c r="AG23" s="948" t="n">
        <v>16</v>
      </c>
    </row>
    <row r="24" s="49" customFormat="true" ht="24.75" hidden="false" customHeight="true" outlineLevel="0" collapsed="false">
      <c r="B24" s="949" t="s">
        <v>47</v>
      </c>
      <c r="C24" s="941" t="n">
        <v>8</v>
      </c>
      <c r="D24" s="941" t="n">
        <v>24</v>
      </c>
      <c r="E24" s="941" t="n">
        <v>5</v>
      </c>
      <c r="F24" s="953" t="n">
        <f aca="false">SUM(C24:E24)</f>
        <v>37</v>
      </c>
      <c r="G24" s="884" t="n">
        <v>2</v>
      </c>
      <c r="H24" s="885" t="n">
        <v>3</v>
      </c>
      <c r="I24" s="885" t="n">
        <v>5</v>
      </c>
      <c r="J24" s="885" t="n">
        <v>14</v>
      </c>
      <c r="K24" s="885" t="n">
        <v>1</v>
      </c>
      <c r="L24" s="950" t="n">
        <f aca="false">SUM(G24:K24)</f>
        <v>25</v>
      </c>
      <c r="M24" s="885" t="n">
        <v>1</v>
      </c>
      <c r="N24" s="885" t="n">
        <v>10</v>
      </c>
      <c r="O24" s="885" t="n">
        <v>6</v>
      </c>
      <c r="P24" s="885" t="n">
        <v>4</v>
      </c>
      <c r="Q24" s="885" t="n">
        <v>0</v>
      </c>
      <c r="R24" s="944" t="n">
        <f aca="false">SUM(M24:Q24)</f>
        <v>21</v>
      </c>
      <c r="S24" s="885" t="n">
        <v>9</v>
      </c>
      <c r="T24" s="885" t="n">
        <v>2</v>
      </c>
      <c r="U24" s="885" t="n">
        <v>0</v>
      </c>
      <c r="V24" s="885" t="n">
        <v>2</v>
      </c>
      <c r="W24" s="945" t="n">
        <f aca="false">SUM(S24:V24)</f>
        <v>13</v>
      </c>
      <c r="X24" s="942" t="n">
        <f aca="false">SUM(W24,R24,L24)</f>
        <v>59</v>
      </c>
      <c r="Y24" s="730" t="n">
        <v>9</v>
      </c>
      <c r="Z24" s="954" t="n">
        <v>3</v>
      </c>
      <c r="AA24" s="945" t="n">
        <f aca="false">SUM(Y24:Z24)</f>
        <v>12</v>
      </c>
      <c r="AB24" s="38" t="n">
        <v>0</v>
      </c>
      <c r="AC24" s="38" t="n">
        <v>6</v>
      </c>
      <c r="AD24" s="38" t="n">
        <v>2</v>
      </c>
      <c r="AE24" s="38" t="n">
        <v>0</v>
      </c>
      <c r="AF24" s="947" t="n">
        <f aca="false">SUM(AB24:AE24)</f>
        <v>8</v>
      </c>
      <c r="AG24" s="948" t="n">
        <v>63</v>
      </c>
    </row>
    <row r="25" s="955" customFormat="true" ht="24.75" hidden="false" customHeight="true" outlineLevel="0" collapsed="false">
      <c r="B25" s="956" t="s">
        <v>15</v>
      </c>
      <c r="C25" s="296" t="n">
        <f aca="false">SUM(C14:C24)</f>
        <v>132</v>
      </c>
      <c r="D25" s="296" t="n">
        <f aca="false">SUM(D14:D24)</f>
        <v>328</v>
      </c>
      <c r="E25" s="296" t="n">
        <f aca="false">SUM(E14:E24)</f>
        <v>511</v>
      </c>
      <c r="F25" s="957" t="n">
        <f aca="false">SUM(F14:F24)</f>
        <v>971</v>
      </c>
      <c r="G25" s="958" t="n">
        <f aca="false">SUM(G14:G24)</f>
        <v>101</v>
      </c>
      <c r="H25" s="958" t="n">
        <f aca="false">SUM(H14:H24)</f>
        <v>185</v>
      </c>
      <c r="I25" s="958" t="n">
        <f aca="false">SUM(I14:I24)</f>
        <v>125</v>
      </c>
      <c r="J25" s="958" t="n">
        <f aca="false">SUM(J14:J24)</f>
        <v>200</v>
      </c>
      <c r="K25" s="958" t="n">
        <f aca="false">SUM(K14:K24)</f>
        <v>11</v>
      </c>
      <c r="L25" s="959" t="n">
        <f aca="false">SUM(L14:L24)</f>
        <v>622</v>
      </c>
      <c r="M25" s="958" t="n">
        <f aca="false">SUM(M14:M24)</f>
        <v>34</v>
      </c>
      <c r="N25" s="958" t="n">
        <f aca="false">SUM(N14:N24)</f>
        <v>333</v>
      </c>
      <c r="O25" s="958" t="n">
        <f aca="false">SUM(O14:O24)</f>
        <v>168</v>
      </c>
      <c r="P25" s="958" t="n">
        <f aca="false">SUM(P14:P24)</f>
        <v>65</v>
      </c>
      <c r="Q25" s="958" t="n">
        <f aca="false">SUM(Q14:Q24)</f>
        <v>13</v>
      </c>
      <c r="R25" s="959" t="n">
        <f aca="false">SUM(R14:R24)</f>
        <v>613</v>
      </c>
      <c r="S25" s="958" t="n">
        <f aca="false">SUM(S14:S24)</f>
        <v>199</v>
      </c>
      <c r="T25" s="958" t="n">
        <f aca="false">SUM(T14:T24)</f>
        <v>18</v>
      </c>
      <c r="U25" s="958" t="n">
        <f aca="false">SUM(U14:U24)</f>
        <v>2</v>
      </c>
      <c r="V25" s="958" t="n">
        <f aca="false">SUM(V14:V24)</f>
        <v>42</v>
      </c>
      <c r="W25" s="945" t="n">
        <f aca="false">SUM(S25:V25)</f>
        <v>261</v>
      </c>
      <c r="X25" s="942" t="n">
        <f aca="false">SUM(W25,R25,L25)</f>
        <v>1496</v>
      </c>
      <c r="Y25" s="960" t="n">
        <f aca="false">SUM(Y14:Y24)</f>
        <v>151</v>
      </c>
      <c r="Z25" s="960" t="n">
        <f aca="false">SUM(Z14:Z24)</f>
        <v>65</v>
      </c>
      <c r="AA25" s="945" t="n">
        <f aca="false">SUM(Y25:Z25)</f>
        <v>216</v>
      </c>
      <c r="AB25" s="958" t="n">
        <f aca="false">SUM(AB14:AB24)</f>
        <v>12</v>
      </c>
      <c r="AC25" s="958" t="n">
        <f aca="false">SUM(AC14:AC24)</f>
        <v>92</v>
      </c>
      <c r="AD25" s="958" t="n">
        <f aca="false">SUM(AD14:AD24)</f>
        <v>14</v>
      </c>
      <c r="AE25" s="958" t="n">
        <f aca="false">SUM(AE14:AE24)</f>
        <v>31</v>
      </c>
      <c r="AF25" s="947" t="n">
        <f aca="false">SUM(AB25:AE25)</f>
        <v>149</v>
      </c>
      <c r="AG25" s="961" t="n">
        <f aca="false">SUM(AG14:AG24)</f>
        <v>872</v>
      </c>
    </row>
    <row r="26" customFormat="false" ht="27.75" hidden="false" customHeight="false" outlineLevel="0" collapsed="false">
      <c r="A26" s="955"/>
      <c r="B26" s="962" t="s">
        <v>48</v>
      </c>
      <c r="C26" s="963" t="n">
        <f aca="false">SUM(C25:E25)</f>
        <v>971</v>
      </c>
      <c r="D26" s="963"/>
      <c r="E26" s="963"/>
      <c r="F26" s="963"/>
      <c r="G26" s="963" t="n">
        <f aca="false">SUM(G25:K25)</f>
        <v>622</v>
      </c>
      <c r="H26" s="963"/>
      <c r="I26" s="963"/>
      <c r="J26" s="963"/>
      <c r="K26" s="963"/>
      <c r="L26" s="963"/>
      <c r="M26" s="964" t="n">
        <f aca="false">SUM(M25:Q25)</f>
        <v>613</v>
      </c>
      <c r="N26" s="964"/>
      <c r="O26" s="964"/>
      <c r="P26" s="964"/>
      <c r="Q26" s="964"/>
      <c r="R26" s="964"/>
      <c r="S26" s="965" t="n">
        <f aca="false">SUM(S25:V25)</f>
        <v>261</v>
      </c>
      <c r="T26" s="965"/>
      <c r="U26" s="965"/>
      <c r="V26" s="965"/>
      <c r="W26" s="965"/>
      <c r="X26" s="964" t="n">
        <f aca="false">SUM(G26:W26)</f>
        <v>1496</v>
      </c>
      <c r="Y26" s="966" t="n">
        <f aca="false">SUM(Y25:Z25)</f>
        <v>216</v>
      </c>
      <c r="Z26" s="966"/>
      <c r="AA26" s="966"/>
      <c r="AB26" s="964" t="n">
        <f aca="false">SUM(AB25:AE25)</f>
        <v>149</v>
      </c>
      <c r="AC26" s="964"/>
      <c r="AD26" s="964"/>
      <c r="AE26" s="964"/>
      <c r="AF26" s="964"/>
      <c r="AG26" s="964" t="n">
        <f aca="false">SUM(AG25)</f>
        <v>872</v>
      </c>
    </row>
    <row r="27" s="57" customFormat="true" ht="24" hidden="false" customHeight="false" outlineLevel="0" collapsed="false">
      <c r="B27" s="248"/>
      <c r="C27" s="432"/>
      <c r="D27" s="432"/>
      <c r="E27" s="432"/>
      <c r="F27" s="433"/>
      <c r="G27" s="434"/>
      <c r="H27" s="434"/>
      <c r="I27" s="434"/>
      <c r="J27" s="434"/>
      <c r="K27" s="434"/>
      <c r="L27" s="432"/>
      <c r="M27" s="435"/>
      <c r="N27" s="435"/>
      <c r="O27" s="435"/>
      <c r="P27" s="84"/>
      <c r="Q27" s="435"/>
      <c r="R27" s="84"/>
      <c r="T27" s="967"/>
    </row>
    <row r="28" customFormat="false" ht="24" hidden="false" customHeight="true" outlineLevel="0" collapsed="false">
      <c r="B28" s="255" t="s">
        <v>120</v>
      </c>
      <c r="C28" s="432"/>
      <c r="D28" s="432"/>
      <c r="E28" s="432" t="s">
        <v>6</v>
      </c>
      <c r="F28" s="433"/>
      <c r="G28" s="436" t="str">
        <f aca="false">B28</f>
        <v>JULY, 2016</v>
      </c>
      <c r="H28" s="436"/>
      <c r="I28" s="436"/>
      <c r="J28" s="436"/>
      <c r="K28" s="436"/>
      <c r="L28" s="432"/>
      <c r="M28" s="432" t="s">
        <v>6</v>
      </c>
      <c r="N28" s="432"/>
      <c r="O28" s="432"/>
      <c r="P28" s="433"/>
      <c r="Q28" s="437"/>
      <c r="R28" s="13"/>
      <c r="S28" s="13"/>
      <c r="T28" s="968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4"/>
    </row>
    <row r="29" customFormat="false" ht="16.5" hidden="false" customHeight="false" outlineLevel="0" collapsed="false">
      <c r="B29" s="255"/>
      <c r="C29" s="435"/>
      <c r="D29" s="435"/>
      <c r="E29" s="435"/>
      <c r="F29" s="84"/>
      <c r="G29" s="435"/>
      <c r="H29" s="435"/>
      <c r="I29" s="435"/>
      <c r="J29" s="84"/>
      <c r="K29" s="435"/>
      <c r="L29" s="435"/>
      <c r="M29" s="435"/>
      <c r="N29" s="435"/>
      <c r="O29" s="435"/>
      <c r="P29" s="84"/>
      <c r="Q29" s="438"/>
      <c r="R29" s="0"/>
      <c r="S29" s="1"/>
      <c r="T29" s="926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9"/>
    </row>
    <row r="30" customFormat="false" ht="19.5" hidden="false" customHeight="true" outlineLevel="0" collapsed="false">
      <c r="B30" s="255"/>
      <c r="C30" s="439"/>
      <c r="D30" s="440"/>
      <c r="E30" s="440"/>
      <c r="F30" s="441"/>
      <c r="G30" s="440"/>
      <c r="H30" s="440"/>
      <c r="I30" s="440"/>
      <c r="J30" s="441"/>
      <c r="K30" s="440"/>
      <c r="L30" s="440"/>
      <c r="M30" s="440"/>
      <c r="N30" s="440"/>
      <c r="O30" s="440"/>
      <c r="P30" s="441"/>
      <c r="Q30" s="440"/>
      <c r="R30" s="442"/>
      <c r="S30" s="442"/>
      <c r="T30" s="969"/>
      <c r="U30" s="442"/>
      <c r="V30" s="442"/>
      <c r="W30" s="442"/>
      <c r="X30" s="442"/>
      <c r="Y30" s="442"/>
      <c r="Z30" s="442"/>
      <c r="AA30" s="442"/>
      <c r="AB30" s="442"/>
      <c r="AC30" s="442"/>
      <c r="AD30" s="442"/>
      <c r="AE30" s="442"/>
      <c r="AF30" s="442"/>
      <c r="AG30" s="443"/>
    </row>
    <row r="31" customFormat="false" ht="27.75" hidden="false" customHeight="false" outlineLevel="0" collapsed="false">
      <c r="B31" s="255"/>
      <c r="C31" s="608" t="n">
        <v>1039</v>
      </c>
      <c r="D31" s="608"/>
      <c r="E31" s="608"/>
      <c r="F31" s="609"/>
      <c r="G31" s="610" t="n">
        <v>657</v>
      </c>
      <c r="H31" s="610"/>
      <c r="I31" s="610"/>
      <c r="J31" s="610"/>
      <c r="K31" s="610"/>
      <c r="L31" s="610"/>
      <c r="M31" s="610" t="n">
        <v>696</v>
      </c>
      <c r="N31" s="610"/>
      <c r="O31" s="610"/>
      <c r="P31" s="610"/>
      <c r="Q31" s="610"/>
      <c r="R31" s="610"/>
      <c r="S31" s="611" t="n">
        <v>239</v>
      </c>
      <c r="T31" s="611"/>
      <c r="U31" s="611"/>
      <c r="V31" s="611"/>
      <c r="W31" s="611"/>
      <c r="X31" s="970" t="n">
        <v>1953</v>
      </c>
      <c r="Y31" s="611" t="n">
        <v>268</v>
      </c>
      <c r="Z31" s="611"/>
      <c r="AA31" s="611"/>
      <c r="AB31" s="611" t="n">
        <v>191</v>
      </c>
      <c r="AC31" s="611"/>
      <c r="AD31" s="611"/>
      <c r="AE31" s="611"/>
      <c r="AF31" s="611"/>
      <c r="AG31" s="970" t="n">
        <v>961</v>
      </c>
    </row>
    <row r="32" customFormat="false" ht="15.75" hidden="false" customHeight="false" outlineLevel="0" collapsed="false">
      <c r="R32" s="0"/>
      <c r="T32" s="0"/>
    </row>
    <row r="34" customFormat="false" ht="18.75" hidden="false" customHeight="false" outlineLevel="0" collapsed="false">
      <c r="J34" s="971"/>
    </row>
    <row r="36" customFormat="false" ht="22.5" hidden="false" customHeight="true" outlineLevel="0" collapsed="false">
      <c r="R36" s="0"/>
      <c r="T36" s="0"/>
    </row>
    <row r="37" customFormat="false" ht="29.25" hidden="false" customHeight="true" outlineLevel="0" collapsed="false">
      <c r="B37" s="8"/>
      <c r="C37" s="1"/>
      <c r="D37" s="1"/>
      <c r="E37" s="972" t="s">
        <v>121</v>
      </c>
      <c r="F37" s="972"/>
      <c r="G37" s="972"/>
      <c r="H37" s="972"/>
      <c r="I37" s="972"/>
      <c r="J37" s="972"/>
      <c r="K37" s="972"/>
      <c r="L37" s="972"/>
      <c r="M37" s="972"/>
      <c r="N37" s="972"/>
      <c r="O37" s="972"/>
      <c r="P37" s="972"/>
      <c r="Q37" s="9"/>
      <c r="R37" s="0"/>
      <c r="T37" s="0"/>
    </row>
    <row r="38" customFormat="false" ht="16.5" hidden="false" customHeight="false" outlineLevel="0" collapsed="false">
      <c r="B38" s="8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9"/>
      <c r="R38" s="0"/>
      <c r="T38" s="0"/>
    </row>
    <row r="39" customFormat="false" ht="51.75" hidden="false" customHeight="false" outlineLevel="0" collapsed="false">
      <c r="B39" s="452" t="s">
        <v>52</v>
      </c>
      <c r="C39" s="453" t="s">
        <v>53</v>
      </c>
      <c r="D39" s="454" t="s">
        <v>54</v>
      </c>
      <c r="E39" s="454" t="s">
        <v>55</v>
      </c>
      <c r="F39" s="454" t="s">
        <v>56</v>
      </c>
      <c r="G39" s="454" t="s">
        <v>57</v>
      </c>
      <c r="H39" s="454" t="s">
        <v>58</v>
      </c>
      <c r="I39" s="454" t="s">
        <v>59</v>
      </c>
      <c r="J39" s="454" t="s">
        <v>60</v>
      </c>
      <c r="K39" s="454" t="s">
        <v>28</v>
      </c>
      <c r="L39" s="455" t="s">
        <v>61</v>
      </c>
      <c r="M39" s="456" t="s">
        <v>62</v>
      </c>
      <c r="N39" s="457" t="s">
        <v>63</v>
      </c>
      <c r="O39" s="457" t="s">
        <v>64</v>
      </c>
      <c r="P39" s="457" t="s">
        <v>65</v>
      </c>
      <c r="Q39" s="457" t="s">
        <v>66</v>
      </c>
      <c r="R39" s="457" t="s">
        <v>67</v>
      </c>
      <c r="S39" s="458" t="s">
        <v>68</v>
      </c>
      <c r="T39" s="973" t="s">
        <v>69</v>
      </c>
      <c r="U39" s="460" t="s">
        <v>70</v>
      </c>
    </row>
    <row r="40" customFormat="false" ht="27" hidden="false" customHeight="false" outlineLevel="0" collapsed="false">
      <c r="B40" s="974" t="s">
        <v>71</v>
      </c>
      <c r="C40" s="95" t="n">
        <v>0</v>
      </c>
      <c r="D40" s="96" t="n">
        <v>0</v>
      </c>
      <c r="E40" s="96" t="n">
        <v>0</v>
      </c>
      <c r="F40" s="96" t="n">
        <v>0</v>
      </c>
      <c r="G40" s="96" t="n">
        <v>5</v>
      </c>
      <c r="H40" s="96" t="n">
        <v>11</v>
      </c>
      <c r="I40" s="96" t="n">
        <v>3</v>
      </c>
      <c r="J40" s="96" t="n">
        <v>0</v>
      </c>
      <c r="K40" s="96" t="n">
        <v>3</v>
      </c>
      <c r="L40" s="975" t="n">
        <f aca="false">SUM(C40:K40)</f>
        <v>22</v>
      </c>
      <c r="M40" s="976" t="n">
        <v>4</v>
      </c>
      <c r="N40" s="977" t="n">
        <v>4</v>
      </c>
      <c r="O40" s="977" t="n">
        <v>0</v>
      </c>
      <c r="P40" s="977" t="n">
        <v>18</v>
      </c>
      <c r="Q40" s="977" t="n">
        <v>0</v>
      </c>
      <c r="R40" s="977" t="n">
        <v>0</v>
      </c>
      <c r="S40" s="978" t="n">
        <v>0</v>
      </c>
      <c r="T40" s="98" t="n">
        <v>4200</v>
      </c>
      <c r="U40" s="99" t="n">
        <v>4200</v>
      </c>
    </row>
    <row r="41" customFormat="false" ht="27" hidden="false" customHeight="false" outlineLevel="0" collapsed="false">
      <c r="B41" s="979" t="s">
        <v>44</v>
      </c>
      <c r="C41" s="101" t="n">
        <v>0</v>
      </c>
      <c r="D41" s="102" t="n">
        <v>0</v>
      </c>
      <c r="E41" s="102" t="n">
        <v>0</v>
      </c>
      <c r="F41" s="102" t="n">
        <v>0</v>
      </c>
      <c r="G41" s="102" t="n">
        <v>7</v>
      </c>
      <c r="H41" s="102" t="n">
        <v>2</v>
      </c>
      <c r="I41" s="102" t="n">
        <v>2</v>
      </c>
      <c r="J41" s="102" t="n">
        <v>0</v>
      </c>
      <c r="K41" s="102" t="n">
        <v>3</v>
      </c>
      <c r="L41" s="975" t="n">
        <f aca="false">SUM(C41:K41)</f>
        <v>14</v>
      </c>
      <c r="M41" s="980" t="n">
        <v>14</v>
      </c>
      <c r="N41" s="981" t="n">
        <v>14</v>
      </c>
      <c r="O41" s="981" t="n">
        <v>0</v>
      </c>
      <c r="P41" s="981" t="n">
        <v>0</v>
      </c>
      <c r="Q41" s="981" t="n">
        <v>0</v>
      </c>
      <c r="R41" s="981" t="n">
        <v>0</v>
      </c>
      <c r="S41" s="982" t="n">
        <v>0</v>
      </c>
      <c r="T41" s="104" t="n">
        <v>5210</v>
      </c>
      <c r="U41" s="105" t="n">
        <v>5210</v>
      </c>
    </row>
    <row r="42" customFormat="false" ht="27" hidden="false" customHeight="false" outlineLevel="0" collapsed="false">
      <c r="B42" s="979" t="s">
        <v>72</v>
      </c>
      <c r="C42" s="101" t="n">
        <v>4</v>
      </c>
      <c r="D42" s="102" t="n">
        <v>0</v>
      </c>
      <c r="E42" s="102" t="n">
        <v>0</v>
      </c>
      <c r="F42" s="102" t="n">
        <v>0</v>
      </c>
      <c r="G42" s="102" t="n">
        <v>18</v>
      </c>
      <c r="H42" s="102" t="n">
        <v>3</v>
      </c>
      <c r="I42" s="102" t="n">
        <v>2</v>
      </c>
      <c r="J42" s="102" t="n">
        <v>0</v>
      </c>
      <c r="K42" s="102" t="n">
        <v>2</v>
      </c>
      <c r="L42" s="975" t="n">
        <f aca="false">SUM(C42:K42)</f>
        <v>29</v>
      </c>
      <c r="M42" s="980" t="n">
        <v>29</v>
      </c>
      <c r="N42" s="981" t="n">
        <v>21</v>
      </c>
      <c r="O42" s="981" t="n">
        <v>8</v>
      </c>
      <c r="P42" s="981" t="n">
        <v>0</v>
      </c>
      <c r="Q42" s="981" t="n">
        <v>0</v>
      </c>
      <c r="R42" s="981" t="n">
        <v>0</v>
      </c>
      <c r="S42" s="982" t="n">
        <v>0</v>
      </c>
      <c r="T42" s="104" t="n">
        <v>5004</v>
      </c>
      <c r="U42" s="105" t="n">
        <v>5004</v>
      </c>
    </row>
    <row r="43" customFormat="false" ht="27" hidden="false" customHeight="false" outlineLevel="0" collapsed="false">
      <c r="B43" s="979" t="s">
        <v>73</v>
      </c>
      <c r="C43" s="101" t="n">
        <v>2</v>
      </c>
      <c r="D43" s="102" t="n">
        <v>0</v>
      </c>
      <c r="E43" s="102" t="n">
        <v>0</v>
      </c>
      <c r="F43" s="102" t="n">
        <v>0</v>
      </c>
      <c r="G43" s="102" t="n">
        <v>18</v>
      </c>
      <c r="H43" s="102" t="n">
        <v>9</v>
      </c>
      <c r="I43" s="102" t="n">
        <v>1</v>
      </c>
      <c r="J43" s="102" t="n">
        <v>2</v>
      </c>
      <c r="K43" s="102" t="n">
        <v>2</v>
      </c>
      <c r="L43" s="975" t="n">
        <f aca="false">SUM(C43:K43)</f>
        <v>34</v>
      </c>
      <c r="M43" s="980" t="n">
        <v>34</v>
      </c>
      <c r="N43" s="981" t="n">
        <v>26</v>
      </c>
      <c r="O43" s="981" t="n">
        <v>2</v>
      </c>
      <c r="P43" s="981" t="n">
        <v>0</v>
      </c>
      <c r="Q43" s="981" t="n">
        <v>0</v>
      </c>
      <c r="R43" s="981" t="n">
        <v>6</v>
      </c>
      <c r="S43" s="982" t="n">
        <v>0</v>
      </c>
      <c r="T43" s="104" t="n">
        <v>10140</v>
      </c>
      <c r="U43" s="105" t="n">
        <v>10140</v>
      </c>
    </row>
    <row r="44" customFormat="false" ht="27" hidden="false" customHeight="false" outlineLevel="0" collapsed="false">
      <c r="B44" s="979" t="s">
        <v>38</v>
      </c>
      <c r="C44" s="101" t="n">
        <v>2</v>
      </c>
      <c r="D44" s="102" t="n">
        <v>4</v>
      </c>
      <c r="E44" s="102" t="n">
        <v>1</v>
      </c>
      <c r="F44" s="102" t="n">
        <v>0</v>
      </c>
      <c r="G44" s="102" t="n">
        <v>2</v>
      </c>
      <c r="H44" s="102" t="n">
        <v>1</v>
      </c>
      <c r="I44" s="102" t="n">
        <v>1</v>
      </c>
      <c r="J44" s="102" t="n">
        <v>2</v>
      </c>
      <c r="K44" s="102" t="n">
        <v>0</v>
      </c>
      <c r="L44" s="975" t="n">
        <f aca="false">SUM(C44:K44)</f>
        <v>13</v>
      </c>
      <c r="M44" s="980" t="n">
        <v>7</v>
      </c>
      <c r="N44" s="981" t="n">
        <v>3</v>
      </c>
      <c r="O44" s="981" t="n">
        <v>1</v>
      </c>
      <c r="P44" s="981" t="n">
        <v>6</v>
      </c>
      <c r="Q44" s="981" t="n">
        <v>0</v>
      </c>
      <c r="R44" s="981" t="n">
        <v>0</v>
      </c>
      <c r="S44" s="982" t="n">
        <v>3</v>
      </c>
      <c r="T44" s="104" t="n">
        <v>2760</v>
      </c>
      <c r="U44" s="105" t="n">
        <v>2760</v>
      </c>
    </row>
    <row r="45" customFormat="false" ht="27" hidden="false" customHeight="false" outlineLevel="0" collapsed="false">
      <c r="B45" s="979" t="s">
        <v>39</v>
      </c>
      <c r="C45" s="101" t="n">
        <v>0</v>
      </c>
      <c r="D45" s="102" t="n">
        <v>0</v>
      </c>
      <c r="E45" s="102" t="n">
        <v>0</v>
      </c>
      <c r="F45" s="102" t="n">
        <v>0</v>
      </c>
      <c r="G45" s="102" t="n">
        <v>6</v>
      </c>
      <c r="H45" s="102" t="n">
        <v>17</v>
      </c>
      <c r="I45" s="102" t="n">
        <v>3</v>
      </c>
      <c r="J45" s="102" t="n">
        <v>3</v>
      </c>
      <c r="K45" s="102" t="n">
        <v>17</v>
      </c>
      <c r="L45" s="975" t="n">
        <f aca="false">SUM(C45:K45)</f>
        <v>46</v>
      </c>
      <c r="M45" s="980" t="n">
        <v>32</v>
      </c>
      <c r="N45" s="981" t="n">
        <v>24</v>
      </c>
      <c r="O45" s="981" t="n">
        <v>0</v>
      </c>
      <c r="P45" s="981" t="n">
        <v>14</v>
      </c>
      <c r="Q45" s="981" t="n">
        <v>8</v>
      </c>
      <c r="R45" s="981" t="n">
        <v>0</v>
      </c>
      <c r="S45" s="982" t="n">
        <v>0</v>
      </c>
      <c r="T45" s="104" t="n">
        <v>26230</v>
      </c>
      <c r="U45" s="105" t="n">
        <v>26230</v>
      </c>
    </row>
    <row r="46" customFormat="false" ht="27" hidden="false" customHeight="false" outlineLevel="0" collapsed="false">
      <c r="B46" s="979" t="s">
        <v>40</v>
      </c>
      <c r="C46" s="101" t="n">
        <v>0</v>
      </c>
      <c r="D46" s="102" t="n">
        <v>0</v>
      </c>
      <c r="E46" s="102" t="n">
        <v>0</v>
      </c>
      <c r="F46" s="102" t="n">
        <v>0</v>
      </c>
      <c r="G46" s="102" t="n">
        <v>4</v>
      </c>
      <c r="H46" s="102" t="n">
        <v>0</v>
      </c>
      <c r="I46" s="102" t="n">
        <v>0</v>
      </c>
      <c r="J46" s="102" t="n">
        <v>0</v>
      </c>
      <c r="K46" s="102" t="n">
        <v>14</v>
      </c>
      <c r="L46" s="975" t="n">
        <f aca="false">SUM(C46:K46)</f>
        <v>18</v>
      </c>
      <c r="M46" s="980" t="n">
        <v>17</v>
      </c>
      <c r="N46" s="981" t="n">
        <v>14</v>
      </c>
      <c r="O46" s="981" t="n">
        <v>3</v>
      </c>
      <c r="P46" s="981" t="n">
        <v>1</v>
      </c>
      <c r="Q46" s="981" t="n">
        <v>0</v>
      </c>
      <c r="R46" s="981" t="n">
        <v>0</v>
      </c>
      <c r="S46" s="982" t="n">
        <v>0</v>
      </c>
      <c r="T46" s="104" t="n">
        <v>6600</v>
      </c>
      <c r="U46" s="105" t="n">
        <v>6600</v>
      </c>
    </row>
    <row r="47" customFormat="false" ht="27" hidden="false" customHeight="false" outlineLevel="0" collapsed="false">
      <c r="B47" s="979" t="s">
        <v>43</v>
      </c>
      <c r="C47" s="101" t="n">
        <v>0</v>
      </c>
      <c r="D47" s="102" t="n">
        <v>0</v>
      </c>
      <c r="E47" s="102" t="n">
        <v>0</v>
      </c>
      <c r="F47" s="102" t="n">
        <v>0</v>
      </c>
      <c r="G47" s="102" t="n">
        <v>7</v>
      </c>
      <c r="H47" s="102" t="n">
        <v>27</v>
      </c>
      <c r="I47" s="102" t="n">
        <v>0</v>
      </c>
      <c r="J47" s="102" t="n">
        <v>0</v>
      </c>
      <c r="K47" s="102" t="n">
        <v>4</v>
      </c>
      <c r="L47" s="975" t="n">
        <f aca="false">SUM(C47:K47)</f>
        <v>38</v>
      </c>
      <c r="M47" s="980" t="n">
        <v>17</v>
      </c>
      <c r="N47" s="981" t="n">
        <v>11</v>
      </c>
      <c r="O47" s="981" t="n">
        <v>2</v>
      </c>
      <c r="P47" s="981" t="n">
        <v>16</v>
      </c>
      <c r="Q47" s="981" t="n">
        <v>0</v>
      </c>
      <c r="R47" s="981" t="n">
        <v>0</v>
      </c>
      <c r="S47" s="982" t="n">
        <v>1</v>
      </c>
      <c r="T47" s="104" t="n">
        <v>1392</v>
      </c>
      <c r="U47" s="105" t="n">
        <v>1392</v>
      </c>
    </row>
    <row r="48" customFormat="false" ht="27" hidden="false" customHeight="false" outlineLevel="0" collapsed="false">
      <c r="B48" s="979" t="s">
        <v>74</v>
      </c>
      <c r="C48" s="101" t="n">
        <v>2</v>
      </c>
      <c r="D48" s="102" t="n">
        <v>1</v>
      </c>
      <c r="E48" s="102" t="n">
        <v>1</v>
      </c>
      <c r="F48" s="102" t="n">
        <v>4</v>
      </c>
      <c r="G48" s="102" t="n">
        <v>0</v>
      </c>
      <c r="H48" s="102" t="n">
        <v>15</v>
      </c>
      <c r="I48" s="102" t="n">
        <v>5</v>
      </c>
      <c r="J48" s="102" t="n">
        <v>5</v>
      </c>
      <c r="K48" s="102" t="n">
        <v>35</v>
      </c>
      <c r="L48" s="975" t="n">
        <f aca="false">SUM(C48:K48)</f>
        <v>68</v>
      </c>
      <c r="M48" s="980" t="n">
        <v>35</v>
      </c>
      <c r="N48" s="981" t="n">
        <v>29</v>
      </c>
      <c r="O48" s="981" t="n">
        <v>11</v>
      </c>
      <c r="P48" s="981" t="n">
        <v>26</v>
      </c>
      <c r="Q48" s="981" t="n">
        <v>1</v>
      </c>
      <c r="R48" s="981" t="n">
        <v>0</v>
      </c>
      <c r="S48" s="982" t="n">
        <v>1</v>
      </c>
      <c r="T48" s="104" t="n">
        <v>14810</v>
      </c>
      <c r="U48" s="105" t="n">
        <v>14810</v>
      </c>
    </row>
    <row r="49" customFormat="false" ht="27" hidden="false" customHeight="false" outlineLevel="0" collapsed="false">
      <c r="B49" s="979" t="s">
        <v>42</v>
      </c>
      <c r="C49" s="101" t="n">
        <v>0</v>
      </c>
      <c r="D49" s="102" t="n">
        <v>2</v>
      </c>
      <c r="E49" s="102" t="n">
        <v>0</v>
      </c>
      <c r="F49" s="102" t="n">
        <v>0</v>
      </c>
      <c r="G49" s="102" t="n">
        <v>38</v>
      </c>
      <c r="H49" s="102" t="n">
        <v>21</v>
      </c>
      <c r="I49" s="102" t="n">
        <v>4</v>
      </c>
      <c r="J49" s="102" t="n">
        <v>3</v>
      </c>
      <c r="K49" s="102" t="n">
        <v>12</v>
      </c>
      <c r="L49" s="975" t="n">
        <f aca="false">SUM(C49:K49)</f>
        <v>80</v>
      </c>
      <c r="M49" s="980" t="n">
        <v>61</v>
      </c>
      <c r="N49" s="981" t="n">
        <v>45</v>
      </c>
      <c r="O49" s="981" t="n">
        <v>11</v>
      </c>
      <c r="P49" s="981" t="n">
        <v>19</v>
      </c>
      <c r="Q49" s="981" t="n">
        <v>4</v>
      </c>
      <c r="R49" s="981" t="n">
        <v>0</v>
      </c>
      <c r="S49" s="982" t="n">
        <v>1</v>
      </c>
      <c r="T49" s="104" t="n">
        <v>1686</v>
      </c>
      <c r="U49" s="105" t="n">
        <v>1686</v>
      </c>
    </row>
    <row r="50" customFormat="false" ht="27" hidden="false" customHeight="false" outlineLevel="0" collapsed="false">
      <c r="B50" s="983" t="s">
        <v>37</v>
      </c>
      <c r="C50" s="108" t="n">
        <v>0</v>
      </c>
      <c r="D50" s="109" t="n">
        <v>0</v>
      </c>
      <c r="E50" s="109" t="n">
        <v>0</v>
      </c>
      <c r="F50" s="109" t="n">
        <v>7</v>
      </c>
      <c r="G50" s="109" t="n">
        <v>25</v>
      </c>
      <c r="H50" s="109" t="n">
        <v>11</v>
      </c>
      <c r="I50" s="109" t="n">
        <v>19</v>
      </c>
      <c r="J50" s="109" t="n">
        <v>4</v>
      </c>
      <c r="K50" s="109" t="n">
        <v>101</v>
      </c>
      <c r="L50" s="984" t="n">
        <f aca="false">SUM(C50:K50)</f>
        <v>167</v>
      </c>
      <c r="M50" s="985" t="n">
        <v>137</v>
      </c>
      <c r="N50" s="986" t="n">
        <v>107</v>
      </c>
      <c r="O50" s="986" t="n">
        <v>16</v>
      </c>
      <c r="P50" s="986" t="n">
        <v>30</v>
      </c>
      <c r="Q50" s="986" t="n">
        <v>9</v>
      </c>
      <c r="R50" s="986" t="n">
        <v>0</v>
      </c>
      <c r="S50" s="987" t="n">
        <v>5</v>
      </c>
      <c r="T50" s="111" t="n">
        <v>51000</v>
      </c>
      <c r="U50" s="112" t="n">
        <v>50040</v>
      </c>
    </row>
    <row r="51" customFormat="false" ht="27" hidden="false" customHeight="false" outlineLevel="0" collapsed="false">
      <c r="B51" s="988" t="s">
        <v>15</v>
      </c>
      <c r="C51" s="989" t="n">
        <f aca="false">SUM(C40:C50)</f>
        <v>10</v>
      </c>
      <c r="D51" s="989" t="n">
        <f aca="false">SUM(D40:D50)</f>
        <v>7</v>
      </c>
      <c r="E51" s="989" t="n">
        <f aca="false">SUM(E40:E50)</f>
        <v>2</v>
      </c>
      <c r="F51" s="989" t="n">
        <f aca="false">SUM(F40:F50)</f>
        <v>11</v>
      </c>
      <c r="G51" s="989" t="n">
        <f aca="false">SUM(G40:G50)</f>
        <v>130</v>
      </c>
      <c r="H51" s="989" t="n">
        <f aca="false">SUM(H40:H50)</f>
        <v>117</v>
      </c>
      <c r="I51" s="989" t="n">
        <f aca="false">SUM(I40:I50)</f>
        <v>40</v>
      </c>
      <c r="J51" s="989" t="n">
        <f aca="false">SUM(J40:J50)</f>
        <v>19</v>
      </c>
      <c r="K51" s="989" t="n">
        <f aca="false">SUM(K40:K50)</f>
        <v>193</v>
      </c>
      <c r="L51" s="990" t="n">
        <f aca="false">SUM(L40:L50)</f>
        <v>529</v>
      </c>
      <c r="M51" s="989" t="n">
        <f aca="false">SUM(M40:M50)</f>
        <v>387</v>
      </c>
      <c r="N51" s="989" t="n">
        <f aca="false">SUM(N40:N50)</f>
        <v>298</v>
      </c>
      <c r="O51" s="989" t="n">
        <f aca="false">SUM(O40:O50)</f>
        <v>54</v>
      </c>
      <c r="P51" s="989" t="n">
        <f aca="false">SUM(P40:P50)</f>
        <v>130</v>
      </c>
      <c r="Q51" s="989" t="n">
        <f aca="false">SUM(Q40:Q50)</f>
        <v>22</v>
      </c>
      <c r="R51" s="989" t="n">
        <f aca="false">SUM(R40:R50)</f>
        <v>6</v>
      </c>
      <c r="S51" s="989" t="n">
        <f aca="false">SUM(S40:S50)</f>
        <v>11</v>
      </c>
      <c r="T51" s="989" t="n">
        <f aca="false">SUM(T40:T50)</f>
        <v>129032</v>
      </c>
      <c r="U51" s="989" t="n">
        <f aca="false">SUM(U40:U50)</f>
        <v>128072</v>
      </c>
    </row>
    <row r="52" customFormat="false" ht="15.75" hidden="false" customHeight="false" outlineLevel="0" collapsed="false">
      <c r="B52" s="8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T52" s="0"/>
    </row>
    <row r="53" customFormat="false" ht="15.75" hidden="false" customHeight="false" outlineLevel="0" collapsed="false">
      <c r="B53" s="8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T53" s="0"/>
    </row>
    <row r="54" customFormat="false" ht="18.75" hidden="false" customHeight="false" outlineLevel="0" collapsed="false">
      <c r="B54" s="115"/>
      <c r="C54" s="116"/>
      <c r="D54" s="116"/>
      <c r="E54" s="116"/>
      <c r="F54" s="116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T54" s="0"/>
    </row>
    <row r="55" customFormat="false" ht="15.75" hidden="false" customHeight="false" outlineLevel="0" collapsed="false">
      <c r="B55" s="311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T55" s="0"/>
    </row>
    <row r="56" customFormat="false" ht="16.5" hidden="false" customHeight="false" outlineLevel="0" collapsed="false">
      <c r="B56" s="118"/>
      <c r="C56" s="119"/>
      <c r="D56" s="119"/>
      <c r="E56" s="119"/>
      <c r="F56" s="119"/>
      <c r="G56" s="119"/>
      <c r="H56" s="119"/>
      <c r="I56" s="119"/>
      <c r="J56" s="119"/>
      <c r="K56" s="119"/>
      <c r="L56" s="119"/>
      <c r="M56" s="119"/>
      <c r="N56" s="119"/>
      <c r="O56" s="119"/>
      <c r="P56" s="119"/>
      <c r="Q56" s="1"/>
      <c r="T56" s="0"/>
    </row>
    <row r="57" customFormat="false" ht="15.75" hidden="false" customHeight="true" outlineLevel="0" collapsed="false">
      <c r="B57" s="991" t="s">
        <v>75</v>
      </c>
      <c r="C57" s="991"/>
      <c r="D57" s="991"/>
      <c r="E57" s="991"/>
      <c r="F57" s="991"/>
      <c r="G57" s="991"/>
      <c r="H57" s="991"/>
      <c r="I57" s="991"/>
      <c r="J57" s="991"/>
      <c r="K57" s="991"/>
      <c r="L57" s="991"/>
      <c r="M57" s="991"/>
      <c r="N57" s="991"/>
      <c r="O57" s="991"/>
      <c r="P57" s="991"/>
      <c r="Q57" s="991"/>
      <c r="R57" s="0"/>
      <c r="T57" s="0"/>
    </row>
    <row r="58" customFormat="false" ht="15.75" hidden="false" customHeight="false" outlineLevel="0" collapsed="false">
      <c r="B58" s="991"/>
      <c r="C58" s="991"/>
      <c r="D58" s="991"/>
      <c r="E58" s="991"/>
      <c r="F58" s="991"/>
      <c r="G58" s="991"/>
      <c r="H58" s="991"/>
      <c r="I58" s="991"/>
      <c r="J58" s="991"/>
      <c r="K58" s="991"/>
      <c r="L58" s="991"/>
      <c r="M58" s="991"/>
      <c r="N58" s="991"/>
      <c r="O58" s="991"/>
      <c r="P58" s="991"/>
      <c r="Q58" s="991"/>
      <c r="R58" s="0"/>
      <c r="T58" s="0"/>
    </row>
    <row r="59" customFormat="false" ht="16.5" hidden="false" customHeight="false" outlineLevel="0" collapsed="false">
      <c r="B59" s="991"/>
      <c r="C59" s="991"/>
      <c r="D59" s="991"/>
      <c r="E59" s="991"/>
      <c r="F59" s="991"/>
      <c r="G59" s="991"/>
      <c r="H59" s="991"/>
      <c r="I59" s="991"/>
      <c r="J59" s="991"/>
      <c r="K59" s="991"/>
      <c r="L59" s="991"/>
      <c r="M59" s="991"/>
      <c r="N59" s="991"/>
      <c r="O59" s="991"/>
      <c r="P59" s="991"/>
      <c r="Q59" s="991"/>
      <c r="R59" s="0"/>
      <c r="T59" s="0"/>
    </row>
    <row r="60" customFormat="false" ht="16.5" hidden="false" customHeight="false" outlineLevel="0" collapsed="false">
      <c r="B60" s="8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9"/>
      <c r="R60" s="0"/>
      <c r="T60" s="0"/>
    </row>
    <row r="61" customFormat="false" ht="24" hidden="false" customHeight="false" outlineLevel="0" collapsed="false">
      <c r="B61" s="927" t="s">
        <v>4</v>
      </c>
      <c r="C61" s="927"/>
      <c r="D61" s="928" t="str">
        <f aca="false">D8</f>
        <v>JULY, 2017</v>
      </c>
      <c r="E61" s="928"/>
      <c r="F61" s="928"/>
      <c r="G61" s="928"/>
      <c r="H61" s="1"/>
      <c r="I61" s="1"/>
      <c r="J61" s="1"/>
      <c r="K61" s="1"/>
      <c r="L61" s="1"/>
      <c r="M61" s="1"/>
      <c r="N61" s="1"/>
      <c r="O61" s="1"/>
      <c r="P61" s="1"/>
      <c r="Q61" s="9"/>
      <c r="R61" s="0"/>
      <c r="T61" s="0"/>
    </row>
    <row r="62" customFormat="false" ht="16.5" hidden="false" customHeight="false" outlineLevel="0" collapsed="false">
      <c r="B62" s="8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9"/>
      <c r="R62" s="0"/>
      <c r="T62" s="0"/>
    </row>
    <row r="63" customFormat="false" ht="15.75" hidden="false" customHeight="true" outlineLevel="0" collapsed="false">
      <c r="B63" s="17" t="s">
        <v>76</v>
      </c>
      <c r="C63" s="24" t="s">
        <v>8</v>
      </c>
      <c r="D63" s="24"/>
      <c r="E63" s="24"/>
      <c r="F63" s="24"/>
      <c r="G63" s="90" t="s">
        <v>9</v>
      </c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24" t="s">
        <v>10</v>
      </c>
      <c r="Z63" s="24"/>
      <c r="AA63" s="24"/>
      <c r="AB63" s="24" t="s">
        <v>11</v>
      </c>
      <c r="AC63" s="24"/>
      <c r="AD63" s="24"/>
      <c r="AE63" s="24"/>
      <c r="AF63" s="24"/>
      <c r="AG63" s="390" t="s">
        <v>12</v>
      </c>
    </row>
    <row r="64" customFormat="false" ht="15.75" hidden="false" customHeight="true" outlineLevel="0" collapsed="false">
      <c r="B64" s="17"/>
      <c r="C64" s="24"/>
      <c r="D64" s="24"/>
      <c r="E64" s="24"/>
      <c r="F64" s="24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24"/>
      <c r="Z64" s="24"/>
      <c r="AA64" s="24"/>
      <c r="AB64" s="24" t="s">
        <v>13</v>
      </c>
      <c r="AC64" s="24"/>
      <c r="AD64" s="24" t="s">
        <v>14</v>
      </c>
      <c r="AE64" s="24"/>
      <c r="AF64" s="90" t="s">
        <v>15</v>
      </c>
      <c r="AG64" s="390"/>
    </row>
    <row r="65" customFormat="false" ht="15.75" hidden="false" customHeight="true" outlineLevel="0" collapsed="false">
      <c r="B65" s="17"/>
      <c r="C65" s="90" t="s">
        <v>16</v>
      </c>
      <c r="D65" s="90" t="s">
        <v>17</v>
      </c>
      <c r="E65" s="91" t="s">
        <v>18</v>
      </c>
      <c r="F65" s="24" t="s">
        <v>15</v>
      </c>
      <c r="G65" s="24" t="s">
        <v>19</v>
      </c>
      <c r="H65" s="24"/>
      <c r="I65" s="24"/>
      <c r="J65" s="24"/>
      <c r="K65" s="24"/>
      <c r="L65" s="24"/>
      <c r="M65" s="24" t="s">
        <v>20</v>
      </c>
      <c r="N65" s="24"/>
      <c r="O65" s="24"/>
      <c r="P65" s="24"/>
      <c r="Q65" s="24"/>
      <c r="R65" s="24"/>
      <c r="S65" s="24" t="s">
        <v>21</v>
      </c>
      <c r="T65" s="24"/>
      <c r="U65" s="24"/>
      <c r="V65" s="24"/>
      <c r="W65" s="24"/>
      <c r="X65" s="24" t="s">
        <v>15</v>
      </c>
      <c r="Y65" s="24"/>
      <c r="Z65" s="24"/>
      <c r="AA65" s="24"/>
      <c r="AB65" s="394" t="s">
        <v>22</v>
      </c>
      <c r="AC65" s="394" t="s">
        <v>23</v>
      </c>
      <c r="AD65" s="394" t="s">
        <v>22</v>
      </c>
      <c r="AE65" s="474" t="s">
        <v>23</v>
      </c>
      <c r="AF65" s="90"/>
      <c r="AG65" s="390"/>
    </row>
    <row r="66" customFormat="false" ht="33" hidden="false" customHeight="true" outlineLevel="0" collapsed="false">
      <c r="B66" s="17"/>
      <c r="C66" s="90"/>
      <c r="D66" s="90"/>
      <c r="E66" s="91"/>
      <c r="F66" s="24"/>
      <c r="G66" s="475" t="s">
        <v>24</v>
      </c>
      <c r="H66" s="475" t="s">
        <v>25</v>
      </c>
      <c r="I66" s="475" t="s">
        <v>26</v>
      </c>
      <c r="J66" s="475" t="s">
        <v>27</v>
      </c>
      <c r="K66" s="475" t="s">
        <v>28</v>
      </c>
      <c r="L66" s="476" t="s">
        <v>15</v>
      </c>
      <c r="M66" s="475" t="s">
        <v>25</v>
      </c>
      <c r="N66" s="477" t="s">
        <v>29</v>
      </c>
      <c r="O66" s="475" t="s">
        <v>30</v>
      </c>
      <c r="P66" s="475" t="s">
        <v>26</v>
      </c>
      <c r="Q66" s="477" t="s">
        <v>31</v>
      </c>
      <c r="R66" s="478" t="s">
        <v>15</v>
      </c>
      <c r="S66" s="475" t="s">
        <v>21</v>
      </c>
      <c r="T66" s="561" t="s">
        <v>32</v>
      </c>
      <c r="U66" s="478" t="s">
        <v>33</v>
      </c>
      <c r="V66" s="478" t="s">
        <v>34</v>
      </c>
      <c r="W66" s="477" t="s">
        <v>15</v>
      </c>
      <c r="X66" s="24"/>
      <c r="Y66" s="394" t="s">
        <v>35</v>
      </c>
      <c r="Z66" s="474" t="s">
        <v>36</v>
      </c>
      <c r="AA66" s="394" t="s">
        <v>15</v>
      </c>
      <c r="AB66" s="394"/>
      <c r="AC66" s="394"/>
      <c r="AD66" s="394"/>
      <c r="AE66" s="474"/>
      <c r="AF66" s="90"/>
      <c r="AG66" s="390"/>
    </row>
    <row r="67" customFormat="false" ht="27" hidden="false" customHeight="false" outlineLevel="0" collapsed="false">
      <c r="B67" s="653" t="s">
        <v>77</v>
      </c>
      <c r="C67" s="992" t="n">
        <v>3</v>
      </c>
      <c r="D67" s="993" t="n">
        <v>22</v>
      </c>
      <c r="E67" s="994" t="n">
        <v>30</v>
      </c>
      <c r="F67" s="995" t="n">
        <f aca="false">SUM(C67:E67)</f>
        <v>55</v>
      </c>
      <c r="G67" s="879" t="n">
        <v>3</v>
      </c>
      <c r="H67" s="880" t="n">
        <v>15</v>
      </c>
      <c r="I67" s="880" t="n">
        <v>8</v>
      </c>
      <c r="J67" s="880" t="n">
        <v>14</v>
      </c>
      <c r="K67" s="881" t="n">
        <v>0</v>
      </c>
      <c r="L67" s="996" t="n">
        <f aca="false">SUM(G67:K67)</f>
        <v>40</v>
      </c>
      <c r="M67" s="884" t="n">
        <v>0</v>
      </c>
      <c r="N67" s="885" t="n">
        <v>31</v>
      </c>
      <c r="O67" s="885" t="n">
        <v>15</v>
      </c>
      <c r="P67" s="885" t="n">
        <v>2</v>
      </c>
      <c r="Q67" s="886" t="n">
        <v>0</v>
      </c>
      <c r="R67" s="997" t="n">
        <f aca="false">SUM(M67:Q67)</f>
        <v>48</v>
      </c>
      <c r="S67" s="884" t="n">
        <v>7</v>
      </c>
      <c r="T67" s="885" t="n">
        <v>1</v>
      </c>
      <c r="U67" s="885" t="n">
        <v>1</v>
      </c>
      <c r="V67" s="886" t="n">
        <v>1</v>
      </c>
      <c r="W67" s="886" t="n">
        <f aca="false">SUM(S67:V67)</f>
        <v>10</v>
      </c>
      <c r="X67" s="995" t="n">
        <f aca="false">SUM(W67,R67,L67)</f>
        <v>98</v>
      </c>
      <c r="Y67" s="888" t="n">
        <v>8</v>
      </c>
      <c r="Z67" s="889" t="n">
        <v>4</v>
      </c>
      <c r="AA67" s="998" t="n">
        <f aca="false">SUM(Y67:Z67)</f>
        <v>12</v>
      </c>
      <c r="AB67" s="884" t="n">
        <v>1</v>
      </c>
      <c r="AC67" s="885" t="n">
        <v>3</v>
      </c>
      <c r="AD67" s="885" t="n">
        <v>0</v>
      </c>
      <c r="AE67" s="886" t="n">
        <v>1</v>
      </c>
      <c r="AF67" s="999" t="n">
        <f aca="false">SUM(AB67:AE67)</f>
        <v>5</v>
      </c>
      <c r="AG67" s="1000" t="n">
        <v>26</v>
      </c>
    </row>
    <row r="68" customFormat="false" ht="27" hidden="false" customHeight="false" outlineLevel="0" collapsed="false">
      <c r="B68" s="667" t="s">
        <v>78</v>
      </c>
      <c r="C68" s="1001" t="n">
        <v>0</v>
      </c>
      <c r="D68" s="1002" t="n">
        <v>2</v>
      </c>
      <c r="E68" s="1003" t="n">
        <v>18</v>
      </c>
      <c r="F68" s="995" t="n">
        <f aca="false">SUM(C68:E68)</f>
        <v>20</v>
      </c>
      <c r="G68" s="893" t="n">
        <v>0</v>
      </c>
      <c r="H68" s="894" t="n">
        <v>3</v>
      </c>
      <c r="I68" s="894" t="n">
        <v>1</v>
      </c>
      <c r="J68" s="894" t="n">
        <v>5</v>
      </c>
      <c r="K68" s="895" t="n">
        <v>0</v>
      </c>
      <c r="L68" s="996" t="n">
        <f aca="false">SUM(G68:K68)</f>
        <v>9</v>
      </c>
      <c r="M68" s="896" t="n">
        <v>0</v>
      </c>
      <c r="N68" s="897" t="n">
        <v>11</v>
      </c>
      <c r="O68" s="897" t="n">
        <v>6</v>
      </c>
      <c r="P68" s="897" t="n">
        <v>0</v>
      </c>
      <c r="Q68" s="56" t="n">
        <v>0</v>
      </c>
      <c r="R68" s="997" t="n">
        <f aca="false">SUM(M68:Q68)</f>
        <v>17</v>
      </c>
      <c r="S68" s="896" t="n">
        <v>5</v>
      </c>
      <c r="T68" s="897" t="n">
        <v>1</v>
      </c>
      <c r="U68" s="897" t="n">
        <v>0</v>
      </c>
      <c r="V68" s="56" t="n">
        <v>1</v>
      </c>
      <c r="W68" s="886" t="n">
        <f aca="false">SUM(S68:V68)</f>
        <v>7</v>
      </c>
      <c r="X68" s="995" t="n">
        <f aca="false">SUM(W68,R68,L68)</f>
        <v>33</v>
      </c>
      <c r="Y68" s="168" t="n">
        <v>2</v>
      </c>
      <c r="Z68" s="170" t="n">
        <v>0</v>
      </c>
      <c r="AA68" s="998" t="n">
        <f aca="false">SUM(Y68:Z68)</f>
        <v>2</v>
      </c>
      <c r="AB68" s="896" t="n">
        <v>0</v>
      </c>
      <c r="AC68" s="897" t="n">
        <v>0</v>
      </c>
      <c r="AD68" s="897" t="n">
        <v>0</v>
      </c>
      <c r="AE68" s="56" t="n">
        <v>0</v>
      </c>
      <c r="AF68" s="999" t="n">
        <f aca="false">SUM(AB68:AE68)</f>
        <v>0</v>
      </c>
      <c r="AG68" s="1004" t="n">
        <v>5</v>
      </c>
    </row>
    <row r="69" customFormat="false" ht="27" hidden="false" customHeight="false" outlineLevel="0" collapsed="false">
      <c r="B69" s="667" t="s">
        <v>79</v>
      </c>
      <c r="C69" s="1001" t="n">
        <v>0</v>
      </c>
      <c r="D69" s="1002" t="n">
        <v>8</v>
      </c>
      <c r="E69" s="1003" t="n">
        <v>16</v>
      </c>
      <c r="F69" s="995" t="n">
        <f aca="false">SUM(C69:E69)</f>
        <v>24</v>
      </c>
      <c r="G69" s="893" t="n">
        <v>2</v>
      </c>
      <c r="H69" s="894" t="n">
        <v>0</v>
      </c>
      <c r="I69" s="894" t="n">
        <v>3</v>
      </c>
      <c r="J69" s="894" t="n">
        <v>7</v>
      </c>
      <c r="K69" s="895" t="n">
        <v>0</v>
      </c>
      <c r="L69" s="996" t="n">
        <f aca="false">SUM(G69:K69)</f>
        <v>12</v>
      </c>
      <c r="M69" s="896" t="n">
        <v>0</v>
      </c>
      <c r="N69" s="897" t="n">
        <v>14</v>
      </c>
      <c r="O69" s="897" t="n">
        <v>8</v>
      </c>
      <c r="P69" s="897" t="n">
        <v>0</v>
      </c>
      <c r="Q69" s="56" t="n">
        <v>0</v>
      </c>
      <c r="R69" s="997" t="n">
        <f aca="false">SUM(M69:Q69)</f>
        <v>22</v>
      </c>
      <c r="S69" s="896" t="n">
        <v>2</v>
      </c>
      <c r="T69" s="897" t="n">
        <v>0</v>
      </c>
      <c r="U69" s="897" t="n">
        <v>0</v>
      </c>
      <c r="V69" s="56" t="n">
        <v>0</v>
      </c>
      <c r="W69" s="886" t="n">
        <f aca="false">SUM(S69:V69)</f>
        <v>2</v>
      </c>
      <c r="X69" s="995" t="n">
        <f aca="false">SUM(W69,R69,L69)</f>
        <v>36</v>
      </c>
      <c r="Y69" s="168" t="n">
        <v>0</v>
      </c>
      <c r="Z69" s="170" t="n">
        <v>0</v>
      </c>
      <c r="AA69" s="998" t="n">
        <f aca="false">SUM(Y69:Z69)</f>
        <v>0</v>
      </c>
      <c r="AB69" s="896" t="n">
        <v>0</v>
      </c>
      <c r="AC69" s="897" t="n">
        <v>0</v>
      </c>
      <c r="AD69" s="897" t="n">
        <v>0</v>
      </c>
      <c r="AE69" s="56" t="n">
        <v>0</v>
      </c>
      <c r="AF69" s="999" t="n">
        <f aca="false">SUM(AB69:AE69)</f>
        <v>0</v>
      </c>
      <c r="AG69" s="1004" t="n">
        <v>8</v>
      </c>
    </row>
    <row r="70" customFormat="false" ht="27" hidden="false" customHeight="false" outlineLevel="0" collapsed="false">
      <c r="B70" s="667" t="s">
        <v>80</v>
      </c>
      <c r="C70" s="1001" t="n">
        <v>1</v>
      </c>
      <c r="D70" s="1002" t="n">
        <v>9</v>
      </c>
      <c r="E70" s="1003" t="n">
        <v>3</v>
      </c>
      <c r="F70" s="995" t="n">
        <f aca="false">SUM(C70:E70)</f>
        <v>13</v>
      </c>
      <c r="G70" s="893" t="n">
        <v>2</v>
      </c>
      <c r="H70" s="894" t="n">
        <v>1</v>
      </c>
      <c r="I70" s="894" t="n">
        <v>0</v>
      </c>
      <c r="J70" s="894" t="n">
        <v>2</v>
      </c>
      <c r="K70" s="895" t="n">
        <v>0</v>
      </c>
      <c r="L70" s="996" t="n">
        <f aca="false">SUM(G70:K70)</f>
        <v>5</v>
      </c>
      <c r="M70" s="896" t="n">
        <v>0</v>
      </c>
      <c r="N70" s="897" t="n">
        <v>6</v>
      </c>
      <c r="O70" s="897" t="n">
        <v>6</v>
      </c>
      <c r="P70" s="897" t="n">
        <v>2</v>
      </c>
      <c r="Q70" s="56" t="n">
        <v>0</v>
      </c>
      <c r="R70" s="997" t="n">
        <f aca="false">SUM(M70:Q70)</f>
        <v>14</v>
      </c>
      <c r="S70" s="896" t="n">
        <v>3</v>
      </c>
      <c r="T70" s="897" t="n">
        <v>0</v>
      </c>
      <c r="U70" s="897" t="n">
        <v>0</v>
      </c>
      <c r="V70" s="56" t="n">
        <v>0</v>
      </c>
      <c r="W70" s="886" t="n">
        <f aca="false">SUM(S70:V70)</f>
        <v>3</v>
      </c>
      <c r="X70" s="995" t="n">
        <f aca="false">SUM(W70,R70,L70)</f>
        <v>22</v>
      </c>
      <c r="Y70" s="168" t="n">
        <v>0</v>
      </c>
      <c r="Z70" s="170" t="n">
        <v>0</v>
      </c>
      <c r="AA70" s="998" t="n">
        <f aca="false">SUM(Y70:Z70)</f>
        <v>0</v>
      </c>
      <c r="AB70" s="896" t="n">
        <v>0</v>
      </c>
      <c r="AC70" s="897" t="n">
        <v>1</v>
      </c>
      <c r="AD70" s="897" t="n">
        <v>0</v>
      </c>
      <c r="AE70" s="56" t="n">
        <v>0</v>
      </c>
      <c r="AF70" s="999" t="n">
        <f aca="false">SUM(AB70:AE70)</f>
        <v>1</v>
      </c>
      <c r="AG70" s="1004" t="n">
        <v>6</v>
      </c>
    </row>
    <row r="71" customFormat="false" ht="27" hidden="false" customHeight="false" outlineLevel="0" collapsed="false">
      <c r="B71" s="667" t="s">
        <v>81</v>
      </c>
      <c r="C71" s="1001" t="n">
        <v>0</v>
      </c>
      <c r="D71" s="1002" t="n">
        <v>4</v>
      </c>
      <c r="E71" s="1003" t="n">
        <v>5</v>
      </c>
      <c r="F71" s="995" t="n">
        <f aca="false">SUM(C71:E71)</f>
        <v>9</v>
      </c>
      <c r="G71" s="893" t="n">
        <v>0</v>
      </c>
      <c r="H71" s="894" t="n">
        <v>7</v>
      </c>
      <c r="I71" s="894" t="n">
        <v>0</v>
      </c>
      <c r="J71" s="894" t="n">
        <v>0</v>
      </c>
      <c r="K71" s="895" t="n">
        <v>0</v>
      </c>
      <c r="L71" s="996" t="n">
        <f aca="false">SUM(G71:K71)</f>
        <v>7</v>
      </c>
      <c r="M71" s="896" t="n">
        <v>0</v>
      </c>
      <c r="N71" s="897" t="n">
        <v>3</v>
      </c>
      <c r="O71" s="897" t="n">
        <v>1</v>
      </c>
      <c r="P71" s="897" t="n">
        <v>0</v>
      </c>
      <c r="Q71" s="56" t="n">
        <v>0</v>
      </c>
      <c r="R71" s="997" t="n">
        <f aca="false">SUM(M71:Q71)</f>
        <v>4</v>
      </c>
      <c r="S71" s="896" t="n">
        <v>5</v>
      </c>
      <c r="T71" s="897" t="n">
        <v>0</v>
      </c>
      <c r="U71" s="897" t="n">
        <v>0</v>
      </c>
      <c r="V71" s="56" t="n">
        <v>0</v>
      </c>
      <c r="W71" s="886" t="n">
        <f aca="false">SUM(S71:V71)</f>
        <v>5</v>
      </c>
      <c r="X71" s="995" t="n">
        <f aca="false">SUM(W71,R71,L71)</f>
        <v>16</v>
      </c>
      <c r="Y71" s="168" t="n">
        <v>2</v>
      </c>
      <c r="Z71" s="170" t="n">
        <v>0</v>
      </c>
      <c r="AA71" s="998" t="n">
        <f aca="false">SUM(Y71:Z71)</f>
        <v>2</v>
      </c>
      <c r="AB71" s="896" t="n">
        <v>0</v>
      </c>
      <c r="AC71" s="897" t="n">
        <v>0</v>
      </c>
      <c r="AD71" s="897" t="n">
        <v>0</v>
      </c>
      <c r="AE71" s="56" t="n">
        <v>0</v>
      </c>
      <c r="AF71" s="999" t="n">
        <f aca="false">SUM(AB71:AE71)</f>
        <v>0</v>
      </c>
      <c r="AG71" s="1004" t="n">
        <v>17</v>
      </c>
    </row>
    <row r="72" customFormat="false" ht="27" hidden="false" customHeight="false" outlineLevel="0" collapsed="false">
      <c r="B72" s="667" t="s">
        <v>82</v>
      </c>
      <c r="C72" s="1001" t="n">
        <v>2</v>
      </c>
      <c r="D72" s="1002" t="n">
        <v>0</v>
      </c>
      <c r="E72" s="1003" t="n">
        <v>7</v>
      </c>
      <c r="F72" s="995" t="n">
        <f aca="false">SUM(C72:E72)</f>
        <v>9</v>
      </c>
      <c r="G72" s="893" t="n">
        <v>0</v>
      </c>
      <c r="H72" s="894" t="n">
        <v>0</v>
      </c>
      <c r="I72" s="894" t="n">
        <v>1</v>
      </c>
      <c r="J72" s="894" t="n">
        <v>2</v>
      </c>
      <c r="K72" s="895" t="n">
        <v>0</v>
      </c>
      <c r="L72" s="996" t="n">
        <f aca="false">SUM(G72:K72)</f>
        <v>3</v>
      </c>
      <c r="M72" s="896" t="n">
        <v>0</v>
      </c>
      <c r="N72" s="897" t="n">
        <v>6</v>
      </c>
      <c r="O72" s="897" t="n">
        <v>4</v>
      </c>
      <c r="P72" s="897" t="n">
        <v>0</v>
      </c>
      <c r="Q72" s="56" t="n">
        <v>0</v>
      </c>
      <c r="R72" s="997" t="n">
        <f aca="false">SUM(M72:Q72)</f>
        <v>10</v>
      </c>
      <c r="S72" s="896" t="n">
        <v>0</v>
      </c>
      <c r="T72" s="897" t="n">
        <v>0</v>
      </c>
      <c r="U72" s="897" t="n">
        <v>0</v>
      </c>
      <c r="V72" s="56" t="n">
        <v>0</v>
      </c>
      <c r="W72" s="886" t="n">
        <f aca="false">SUM(S72:V72)</f>
        <v>0</v>
      </c>
      <c r="X72" s="995" t="n">
        <f aca="false">SUM(W72,R72,L72)</f>
        <v>13</v>
      </c>
      <c r="Y72" s="168" t="n">
        <v>0</v>
      </c>
      <c r="Z72" s="170" t="n">
        <v>2</v>
      </c>
      <c r="AA72" s="998" t="n">
        <f aca="false">SUM(Y72:Z72)</f>
        <v>2</v>
      </c>
      <c r="AB72" s="896" t="n">
        <v>0</v>
      </c>
      <c r="AC72" s="897" t="n">
        <v>1</v>
      </c>
      <c r="AD72" s="897" t="n">
        <v>0</v>
      </c>
      <c r="AE72" s="56" t="n">
        <v>1</v>
      </c>
      <c r="AF72" s="999" t="n">
        <f aca="false">SUM(AB72:AE72)</f>
        <v>2</v>
      </c>
      <c r="AG72" s="1004" t="n">
        <v>0</v>
      </c>
    </row>
    <row r="73" customFormat="false" ht="27" hidden="false" customHeight="false" outlineLevel="0" collapsed="false">
      <c r="B73" s="667" t="s">
        <v>83</v>
      </c>
      <c r="C73" s="1001" t="n">
        <v>4</v>
      </c>
      <c r="D73" s="1002" t="n">
        <v>13</v>
      </c>
      <c r="E73" s="1003" t="n">
        <v>30</v>
      </c>
      <c r="F73" s="995" t="n">
        <f aca="false">SUM(C73:E73)</f>
        <v>47</v>
      </c>
      <c r="G73" s="893" t="n">
        <v>11</v>
      </c>
      <c r="H73" s="894" t="n">
        <v>7</v>
      </c>
      <c r="I73" s="894" t="n">
        <v>3</v>
      </c>
      <c r="J73" s="894" t="n">
        <v>12</v>
      </c>
      <c r="K73" s="895" t="n">
        <v>0</v>
      </c>
      <c r="L73" s="996" t="n">
        <f aca="false">SUM(G73:K73)</f>
        <v>33</v>
      </c>
      <c r="M73" s="896" t="n">
        <v>0</v>
      </c>
      <c r="N73" s="897" t="n">
        <v>22</v>
      </c>
      <c r="O73" s="897" t="n">
        <v>11</v>
      </c>
      <c r="P73" s="897" t="n">
        <v>7</v>
      </c>
      <c r="Q73" s="56" t="n">
        <v>4</v>
      </c>
      <c r="R73" s="997" t="n">
        <f aca="false">SUM(M73:Q73)</f>
        <v>44</v>
      </c>
      <c r="S73" s="896" t="n">
        <v>6</v>
      </c>
      <c r="T73" s="897" t="n">
        <v>0</v>
      </c>
      <c r="U73" s="897" t="n">
        <v>0</v>
      </c>
      <c r="V73" s="56" t="n">
        <v>3</v>
      </c>
      <c r="W73" s="886" t="n">
        <f aca="false">SUM(S73:V73)</f>
        <v>9</v>
      </c>
      <c r="X73" s="995" t="n">
        <f aca="false">SUM(W73,R73,L73)</f>
        <v>86</v>
      </c>
      <c r="Y73" s="168" t="n">
        <v>5</v>
      </c>
      <c r="Z73" s="170" t="n">
        <v>4</v>
      </c>
      <c r="AA73" s="998" t="n">
        <f aca="false">SUM(Y73:Z73)</f>
        <v>9</v>
      </c>
      <c r="AB73" s="896" t="n">
        <v>0</v>
      </c>
      <c r="AC73" s="897" t="n">
        <v>3</v>
      </c>
      <c r="AD73" s="897" t="n">
        <v>0</v>
      </c>
      <c r="AE73" s="56" t="n">
        <v>1</v>
      </c>
      <c r="AF73" s="999" t="n">
        <f aca="false">SUM(AB73:AE73)</f>
        <v>4</v>
      </c>
      <c r="AG73" s="1004" t="n">
        <v>21</v>
      </c>
    </row>
    <row r="74" customFormat="false" ht="27" hidden="false" customHeight="false" outlineLevel="0" collapsed="false">
      <c r="B74" s="667" t="s">
        <v>84</v>
      </c>
      <c r="C74" s="1001" t="n">
        <v>3</v>
      </c>
      <c r="D74" s="1002" t="n">
        <v>5</v>
      </c>
      <c r="E74" s="1003" t="n">
        <v>10</v>
      </c>
      <c r="F74" s="995" t="n">
        <f aca="false">SUM(C74:E74)</f>
        <v>18</v>
      </c>
      <c r="G74" s="893" t="n">
        <v>0</v>
      </c>
      <c r="H74" s="894" t="n">
        <v>7</v>
      </c>
      <c r="I74" s="894" t="n">
        <v>3</v>
      </c>
      <c r="J74" s="894" t="n">
        <v>3</v>
      </c>
      <c r="K74" s="895" t="n">
        <v>0</v>
      </c>
      <c r="L74" s="996" t="n">
        <f aca="false">SUM(G74:K74)</f>
        <v>13</v>
      </c>
      <c r="M74" s="896" t="n">
        <v>0</v>
      </c>
      <c r="N74" s="897" t="n">
        <v>9</v>
      </c>
      <c r="O74" s="897" t="n">
        <v>2</v>
      </c>
      <c r="P74" s="897" t="n">
        <v>0</v>
      </c>
      <c r="Q74" s="56" t="n">
        <v>0</v>
      </c>
      <c r="R74" s="997" t="n">
        <f aca="false">SUM(M74:Q74)</f>
        <v>11</v>
      </c>
      <c r="S74" s="896" t="n">
        <v>4</v>
      </c>
      <c r="T74" s="897" t="n">
        <v>0</v>
      </c>
      <c r="U74" s="897" t="n">
        <v>0</v>
      </c>
      <c r="V74" s="56" t="n">
        <v>0</v>
      </c>
      <c r="W74" s="886" t="n">
        <f aca="false">SUM(S74:V74)</f>
        <v>4</v>
      </c>
      <c r="X74" s="995" t="n">
        <f aca="false">SUM(W74,R74,L74)</f>
        <v>28</v>
      </c>
      <c r="Y74" s="168" t="n">
        <v>4</v>
      </c>
      <c r="Z74" s="170" t="n">
        <v>3</v>
      </c>
      <c r="AA74" s="998" t="n">
        <f aca="false">SUM(Y74:Z74)</f>
        <v>7</v>
      </c>
      <c r="AB74" s="896" t="n">
        <v>0</v>
      </c>
      <c r="AC74" s="897" t="n">
        <v>0</v>
      </c>
      <c r="AD74" s="897" t="n">
        <v>1</v>
      </c>
      <c r="AE74" s="56" t="n">
        <v>1</v>
      </c>
      <c r="AF74" s="999" t="n">
        <f aca="false">SUM(AB74:AE74)</f>
        <v>2</v>
      </c>
      <c r="AG74" s="1004" t="n">
        <v>5</v>
      </c>
    </row>
    <row r="75" customFormat="false" ht="27" hidden="false" customHeight="false" outlineLevel="0" collapsed="false">
      <c r="B75" s="667" t="s">
        <v>85</v>
      </c>
      <c r="C75" s="1001" t="n">
        <v>0</v>
      </c>
      <c r="D75" s="1002" t="n">
        <v>1</v>
      </c>
      <c r="E75" s="1003" t="n">
        <v>1</v>
      </c>
      <c r="F75" s="995" t="n">
        <f aca="false">SUM(C75:E75)</f>
        <v>2</v>
      </c>
      <c r="G75" s="893" t="n">
        <v>0</v>
      </c>
      <c r="H75" s="894" t="n">
        <v>0</v>
      </c>
      <c r="I75" s="894" t="n">
        <v>0</v>
      </c>
      <c r="J75" s="894" t="n">
        <v>0</v>
      </c>
      <c r="K75" s="895" t="n">
        <v>0</v>
      </c>
      <c r="L75" s="996" t="n">
        <f aca="false">SUM(G75:K75)</f>
        <v>0</v>
      </c>
      <c r="M75" s="896" t="n">
        <v>0</v>
      </c>
      <c r="N75" s="897" t="n">
        <v>2</v>
      </c>
      <c r="O75" s="897" t="n">
        <v>1</v>
      </c>
      <c r="P75" s="897" t="n">
        <v>0</v>
      </c>
      <c r="Q75" s="56" t="n">
        <v>0</v>
      </c>
      <c r="R75" s="997" t="n">
        <f aca="false">SUM(M75:Q75)</f>
        <v>3</v>
      </c>
      <c r="S75" s="896" t="n">
        <v>1</v>
      </c>
      <c r="T75" s="897" t="n">
        <v>0</v>
      </c>
      <c r="U75" s="897" t="n">
        <v>0</v>
      </c>
      <c r="V75" s="56" t="n">
        <v>0</v>
      </c>
      <c r="W75" s="886" t="n">
        <f aca="false">SUM(S75:V75)</f>
        <v>1</v>
      </c>
      <c r="X75" s="995" t="n">
        <f aca="false">SUM(W75,R75,L75)</f>
        <v>4</v>
      </c>
      <c r="Y75" s="168" t="n">
        <v>0</v>
      </c>
      <c r="Z75" s="170" t="n">
        <v>0</v>
      </c>
      <c r="AA75" s="998" t="n">
        <f aca="false">SUM(Y75:Z75)</f>
        <v>0</v>
      </c>
      <c r="AB75" s="896" t="n">
        <v>0</v>
      </c>
      <c r="AC75" s="897" t="n">
        <v>0</v>
      </c>
      <c r="AD75" s="897" t="n">
        <v>0</v>
      </c>
      <c r="AE75" s="56" t="n">
        <v>0</v>
      </c>
      <c r="AF75" s="999" t="n">
        <f aca="false">SUM(AB75:AE75)</f>
        <v>0</v>
      </c>
      <c r="AG75" s="1004" t="n">
        <v>1</v>
      </c>
    </row>
    <row r="76" customFormat="false" ht="27" hidden="false" customHeight="false" outlineLevel="0" collapsed="false">
      <c r="B76" s="667" t="s">
        <v>86</v>
      </c>
      <c r="C76" s="1001" t="n">
        <v>2</v>
      </c>
      <c r="D76" s="1002" t="n">
        <v>0</v>
      </c>
      <c r="E76" s="1003" t="n">
        <v>5</v>
      </c>
      <c r="F76" s="995" t="n">
        <f aca="false">SUM(C76:E76)</f>
        <v>7</v>
      </c>
      <c r="G76" s="893" t="n">
        <v>2</v>
      </c>
      <c r="H76" s="894" t="n">
        <v>0</v>
      </c>
      <c r="I76" s="894" t="n">
        <v>1</v>
      </c>
      <c r="J76" s="894" t="n">
        <v>2</v>
      </c>
      <c r="K76" s="895" t="n">
        <v>0</v>
      </c>
      <c r="L76" s="996" t="n">
        <f aca="false">SUM(G76:K76)</f>
        <v>5</v>
      </c>
      <c r="M76" s="896" t="n">
        <v>0</v>
      </c>
      <c r="N76" s="897" t="n">
        <v>7</v>
      </c>
      <c r="O76" s="897" t="n">
        <v>0</v>
      </c>
      <c r="P76" s="897" t="n">
        <v>0</v>
      </c>
      <c r="Q76" s="56" t="n">
        <v>0</v>
      </c>
      <c r="R76" s="997" t="n">
        <f aca="false">SUM(M76:Q76)</f>
        <v>7</v>
      </c>
      <c r="S76" s="896" t="n">
        <v>2</v>
      </c>
      <c r="T76" s="897" t="n">
        <v>0</v>
      </c>
      <c r="U76" s="897" t="n">
        <v>0</v>
      </c>
      <c r="V76" s="56" t="n">
        <v>0</v>
      </c>
      <c r="W76" s="886" t="n">
        <f aca="false">SUM(S76:V76)</f>
        <v>2</v>
      </c>
      <c r="X76" s="995" t="n">
        <f aca="false">SUM(W76,R76,L76)</f>
        <v>14</v>
      </c>
      <c r="Y76" s="168" t="n">
        <v>2</v>
      </c>
      <c r="Z76" s="170" t="n">
        <v>0</v>
      </c>
      <c r="AA76" s="998" t="n">
        <f aca="false">SUM(Y76:Z76)</f>
        <v>2</v>
      </c>
      <c r="AB76" s="896" t="n">
        <v>1</v>
      </c>
      <c r="AC76" s="897" t="n">
        <v>1</v>
      </c>
      <c r="AD76" s="897" t="n">
        <v>0</v>
      </c>
      <c r="AE76" s="56" t="n">
        <v>0</v>
      </c>
      <c r="AF76" s="999" t="n">
        <f aca="false">SUM(AB76:AE76)</f>
        <v>2</v>
      </c>
      <c r="AG76" s="1004" t="n">
        <v>0</v>
      </c>
    </row>
    <row r="77" customFormat="false" ht="27" hidden="false" customHeight="false" outlineLevel="0" collapsed="false">
      <c r="B77" s="667" t="s">
        <v>87</v>
      </c>
      <c r="C77" s="1001" t="n">
        <v>2</v>
      </c>
      <c r="D77" s="1002" t="n">
        <v>6</v>
      </c>
      <c r="E77" s="1003" t="n">
        <v>27</v>
      </c>
      <c r="F77" s="995" t="n">
        <f aca="false">SUM(C77:E77)</f>
        <v>35</v>
      </c>
      <c r="G77" s="893" t="n">
        <v>11</v>
      </c>
      <c r="H77" s="894" t="n">
        <v>0</v>
      </c>
      <c r="I77" s="894" t="n">
        <v>6</v>
      </c>
      <c r="J77" s="894" t="n">
        <v>3</v>
      </c>
      <c r="K77" s="895" t="n">
        <v>0</v>
      </c>
      <c r="L77" s="996" t="n">
        <f aca="false">SUM(G77:K77)</f>
        <v>20</v>
      </c>
      <c r="M77" s="896" t="n">
        <v>0</v>
      </c>
      <c r="N77" s="897" t="n">
        <v>19</v>
      </c>
      <c r="O77" s="897" t="n">
        <v>6</v>
      </c>
      <c r="P77" s="897" t="n">
        <v>0</v>
      </c>
      <c r="Q77" s="56" t="n">
        <v>0</v>
      </c>
      <c r="R77" s="997" t="n">
        <f aca="false">SUM(M77:Q77)</f>
        <v>25</v>
      </c>
      <c r="S77" s="896" t="n">
        <v>9</v>
      </c>
      <c r="T77" s="897" t="n">
        <v>0</v>
      </c>
      <c r="U77" s="897" t="n">
        <v>0</v>
      </c>
      <c r="V77" s="56" t="n">
        <v>1</v>
      </c>
      <c r="W77" s="886" t="n">
        <f aca="false">SUM(S77:V77)</f>
        <v>10</v>
      </c>
      <c r="X77" s="995" t="n">
        <f aca="false">SUM(W77,R77,L77)</f>
        <v>55</v>
      </c>
      <c r="Y77" s="168" t="n">
        <v>4</v>
      </c>
      <c r="Z77" s="170" t="n">
        <v>0</v>
      </c>
      <c r="AA77" s="998" t="n">
        <f aca="false">SUM(Y77:Z77)</f>
        <v>4</v>
      </c>
      <c r="AB77" s="896" t="n">
        <v>0</v>
      </c>
      <c r="AC77" s="897" t="n">
        <v>1</v>
      </c>
      <c r="AD77" s="897" t="n">
        <v>0</v>
      </c>
      <c r="AE77" s="56" t="n">
        <v>2</v>
      </c>
      <c r="AF77" s="999" t="n">
        <f aca="false">SUM(AB77:AE77)</f>
        <v>3</v>
      </c>
      <c r="AG77" s="1004" t="n">
        <v>6</v>
      </c>
    </row>
    <row r="78" customFormat="false" ht="27" hidden="false" customHeight="false" outlineLevel="0" collapsed="false">
      <c r="B78" s="667" t="s">
        <v>88</v>
      </c>
      <c r="C78" s="522" t="n">
        <v>0</v>
      </c>
      <c r="D78" s="523" t="n">
        <v>5</v>
      </c>
      <c r="E78" s="525" t="n">
        <v>11</v>
      </c>
      <c r="F78" s="995" t="n">
        <f aca="false">SUM(C78:E78)</f>
        <v>16</v>
      </c>
      <c r="G78" s="168" t="n">
        <v>0</v>
      </c>
      <c r="H78" s="169" t="n">
        <v>2</v>
      </c>
      <c r="I78" s="169" t="n">
        <v>1</v>
      </c>
      <c r="J78" s="169" t="n">
        <v>4</v>
      </c>
      <c r="K78" s="170" t="n">
        <v>0</v>
      </c>
      <c r="L78" s="996" t="n">
        <f aca="false">SUM(G78:K78)</f>
        <v>7</v>
      </c>
      <c r="M78" s="168" t="n">
        <v>9</v>
      </c>
      <c r="N78" s="169" t="n">
        <v>3</v>
      </c>
      <c r="O78" s="169" t="n">
        <v>2</v>
      </c>
      <c r="P78" s="169" t="n">
        <v>1</v>
      </c>
      <c r="Q78" s="170" t="n">
        <v>0</v>
      </c>
      <c r="R78" s="997" t="n">
        <f aca="false">SUM(M78:Q78)</f>
        <v>15</v>
      </c>
      <c r="S78" s="899" t="n">
        <v>6</v>
      </c>
      <c r="T78" s="169" t="n">
        <v>0</v>
      </c>
      <c r="U78" s="169" t="n">
        <v>0</v>
      </c>
      <c r="V78" s="186" t="n">
        <v>0</v>
      </c>
      <c r="W78" s="886" t="n">
        <f aca="false">SUM(S78:V78)</f>
        <v>6</v>
      </c>
      <c r="X78" s="995" t="n">
        <f aca="false">SUM(W78,R78,L78)</f>
        <v>28</v>
      </c>
      <c r="Y78" s="899" t="n">
        <v>0</v>
      </c>
      <c r="Z78" s="186" t="n">
        <v>0</v>
      </c>
      <c r="AA78" s="998" t="n">
        <f aca="false">SUM(Y78:Z78)</f>
        <v>0</v>
      </c>
      <c r="AB78" s="899" t="n">
        <v>0</v>
      </c>
      <c r="AC78" s="169" t="n">
        <v>0</v>
      </c>
      <c r="AD78" s="169" t="n">
        <v>0</v>
      </c>
      <c r="AE78" s="186" t="n">
        <v>0</v>
      </c>
      <c r="AF78" s="999" t="n">
        <f aca="false">SUM(AB78:AE78)</f>
        <v>0</v>
      </c>
      <c r="AG78" s="1004" t="n">
        <v>5</v>
      </c>
    </row>
    <row r="79" customFormat="false" ht="27" hidden="false" customHeight="false" outlineLevel="0" collapsed="false">
      <c r="B79" s="667" t="s">
        <v>89</v>
      </c>
      <c r="C79" s="522" t="n">
        <v>0</v>
      </c>
      <c r="D79" s="523" t="n">
        <v>1</v>
      </c>
      <c r="E79" s="525" t="n">
        <v>4</v>
      </c>
      <c r="F79" s="995" t="n">
        <f aca="false">SUM(C79:E79)</f>
        <v>5</v>
      </c>
      <c r="G79" s="168" t="n">
        <v>0</v>
      </c>
      <c r="H79" s="169" t="n">
        <v>3</v>
      </c>
      <c r="I79" s="169" t="n">
        <v>1</v>
      </c>
      <c r="J79" s="169" t="n">
        <v>2</v>
      </c>
      <c r="K79" s="170" t="n">
        <v>0</v>
      </c>
      <c r="L79" s="996" t="n">
        <f aca="false">SUM(G79:K79)</f>
        <v>6</v>
      </c>
      <c r="M79" s="168" t="n">
        <v>0</v>
      </c>
      <c r="N79" s="169" t="n">
        <v>2</v>
      </c>
      <c r="O79" s="169" t="n">
        <v>0</v>
      </c>
      <c r="P79" s="894" t="n">
        <v>0</v>
      </c>
      <c r="Q79" s="170" t="n">
        <v>0</v>
      </c>
      <c r="R79" s="997" t="n">
        <f aca="false">SUM(M79:Q79)</f>
        <v>2</v>
      </c>
      <c r="S79" s="899" t="n">
        <v>1</v>
      </c>
      <c r="T79" s="894" t="n">
        <v>0</v>
      </c>
      <c r="U79" s="894" t="n">
        <v>0</v>
      </c>
      <c r="V79" s="186" t="n">
        <v>0</v>
      </c>
      <c r="W79" s="886" t="n">
        <f aca="false">SUM(S79:V79)</f>
        <v>1</v>
      </c>
      <c r="X79" s="995" t="n">
        <f aca="false">SUM(W79,R79,L79)</f>
        <v>9</v>
      </c>
      <c r="Y79" s="899" t="n">
        <v>0</v>
      </c>
      <c r="Z79" s="186" t="n">
        <v>0</v>
      </c>
      <c r="AA79" s="998" t="n">
        <f aca="false">SUM(Y79:Z79)</f>
        <v>0</v>
      </c>
      <c r="AB79" s="899" t="n">
        <v>0</v>
      </c>
      <c r="AC79" s="894" t="n">
        <v>0</v>
      </c>
      <c r="AD79" s="894" t="n">
        <v>0</v>
      </c>
      <c r="AE79" s="186" t="n">
        <v>0</v>
      </c>
      <c r="AF79" s="999" t="n">
        <f aca="false">SUM(AB79:AE79)</f>
        <v>0</v>
      </c>
      <c r="AG79" s="1004" t="n">
        <v>0</v>
      </c>
    </row>
    <row r="80" customFormat="false" ht="27" hidden="false" customHeight="false" outlineLevel="0" collapsed="false">
      <c r="B80" s="667" t="s">
        <v>90</v>
      </c>
      <c r="C80" s="522" t="n">
        <v>0</v>
      </c>
      <c r="D80" s="523" t="n">
        <v>5</v>
      </c>
      <c r="E80" s="525" t="n">
        <v>1</v>
      </c>
      <c r="F80" s="995" t="n">
        <f aca="false">SUM(C80:E80)</f>
        <v>6</v>
      </c>
      <c r="G80" s="168" t="n">
        <v>0</v>
      </c>
      <c r="H80" s="169" t="n">
        <v>3</v>
      </c>
      <c r="I80" s="169" t="n">
        <v>2</v>
      </c>
      <c r="J80" s="169" t="n">
        <v>0</v>
      </c>
      <c r="K80" s="170" t="n">
        <v>0</v>
      </c>
      <c r="L80" s="996" t="n">
        <f aca="false">SUM(G80:K80)</f>
        <v>5</v>
      </c>
      <c r="M80" s="168" t="n">
        <v>0</v>
      </c>
      <c r="N80" s="169" t="n">
        <v>2</v>
      </c>
      <c r="O80" s="169" t="n">
        <v>0</v>
      </c>
      <c r="P80" s="894" t="n">
        <v>0</v>
      </c>
      <c r="Q80" s="170" t="n">
        <v>0</v>
      </c>
      <c r="R80" s="997" t="n">
        <f aca="false">SUM(M80:Q80)</f>
        <v>2</v>
      </c>
      <c r="S80" s="899" t="n">
        <v>2</v>
      </c>
      <c r="T80" s="894" t="n">
        <v>1</v>
      </c>
      <c r="U80" s="894" t="n">
        <v>0</v>
      </c>
      <c r="V80" s="186" t="n">
        <v>0</v>
      </c>
      <c r="W80" s="886" t="n">
        <f aca="false">SUM(S80:V80)</f>
        <v>3</v>
      </c>
      <c r="X80" s="995" t="n">
        <f aca="false">SUM(W80,R80,L80)</f>
        <v>10</v>
      </c>
      <c r="Y80" s="899" t="n">
        <v>2</v>
      </c>
      <c r="Z80" s="186" t="n">
        <v>0</v>
      </c>
      <c r="AA80" s="998" t="n">
        <f aca="false">SUM(Y80:Z80)</f>
        <v>2</v>
      </c>
      <c r="AB80" s="899" t="n">
        <v>0</v>
      </c>
      <c r="AC80" s="894" t="n">
        <v>0</v>
      </c>
      <c r="AD80" s="894" t="n">
        <v>0</v>
      </c>
      <c r="AE80" s="186" t="n">
        <v>0</v>
      </c>
      <c r="AF80" s="999" t="n">
        <f aca="false">SUM(AB80:AE80)</f>
        <v>0</v>
      </c>
      <c r="AG80" s="1004" t="n">
        <v>7</v>
      </c>
    </row>
    <row r="81" customFormat="false" ht="27" hidden="false" customHeight="false" outlineLevel="0" collapsed="false">
      <c r="B81" s="667" t="s">
        <v>91</v>
      </c>
      <c r="C81" s="522" t="n">
        <v>1</v>
      </c>
      <c r="D81" s="523" t="n">
        <v>4</v>
      </c>
      <c r="E81" s="525" t="n">
        <v>10</v>
      </c>
      <c r="F81" s="995" t="n">
        <f aca="false">SUM(C81:E81)</f>
        <v>15</v>
      </c>
      <c r="G81" s="168" t="n">
        <v>0</v>
      </c>
      <c r="H81" s="169" t="n">
        <v>1</v>
      </c>
      <c r="I81" s="169" t="n">
        <v>0</v>
      </c>
      <c r="J81" s="169" t="n">
        <v>10</v>
      </c>
      <c r="K81" s="170" t="n">
        <v>0</v>
      </c>
      <c r="L81" s="996" t="n">
        <f aca="false">SUM(G81:K81)</f>
        <v>11</v>
      </c>
      <c r="M81" s="168" t="n">
        <v>0</v>
      </c>
      <c r="N81" s="169" t="n">
        <v>7</v>
      </c>
      <c r="O81" s="169" t="n">
        <v>4</v>
      </c>
      <c r="P81" s="894" t="n">
        <v>0</v>
      </c>
      <c r="Q81" s="170" t="n">
        <v>0</v>
      </c>
      <c r="R81" s="997" t="n">
        <f aca="false">SUM(M81:Q81)</f>
        <v>11</v>
      </c>
      <c r="S81" s="899" t="n">
        <v>2</v>
      </c>
      <c r="T81" s="894" t="n">
        <v>0</v>
      </c>
      <c r="U81" s="894" t="n">
        <v>0</v>
      </c>
      <c r="V81" s="186" t="n">
        <v>1</v>
      </c>
      <c r="W81" s="886" t="n">
        <f aca="false">SUM(S81:V81)</f>
        <v>3</v>
      </c>
      <c r="X81" s="995" t="n">
        <f aca="false">SUM(W81,R81,L81)</f>
        <v>25</v>
      </c>
      <c r="Y81" s="899" t="n">
        <v>2</v>
      </c>
      <c r="Z81" s="186" t="n">
        <v>1</v>
      </c>
      <c r="AA81" s="998" t="n">
        <f aca="false">SUM(Y81:Z81)</f>
        <v>3</v>
      </c>
      <c r="AB81" s="899" t="n">
        <v>0</v>
      </c>
      <c r="AC81" s="894" t="n">
        <v>0</v>
      </c>
      <c r="AD81" s="894" t="n">
        <v>1</v>
      </c>
      <c r="AE81" s="186" t="n">
        <v>0</v>
      </c>
      <c r="AF81" s="999" t="n">
        <f aca="false">SUM(AB81:AE81)</f>
        <v>1</v>
      </c>
      <c r="AG81" s="1004" t="n">
        <v>4</v>
      </c>
    </row>
    <row r="82" customFormat="false" ht="27" hidden="false" customHeight="false" outlineLevel="0" collapsed="false">
      <c r="B82" s="667" t="s">
        <v>92</v>
      </c>
      <c r="C82" s="522" t="n">
        <v>0</v>
      </c>
      <c r="D82" s="523" t="n">
        <v>0</v>
      </c>
      <c r="E82" s="525" t="n">
        <v>12</v>
      </c>
      <c r="F82" s="995" t="n">
        <f aca="false">SUM(C82:E82)</f>
        <v>12</v>
      </c>
      <c r="G82" s="168" t="n">
        <v>1</v>
      </c>
      <c r="H82" s="169" t="n">
        <v>2</v>
      </c>
      <c r="I82" s="169" t="n">
        <v>0</v>
      </c>
      <c r="J82" s="169" t="n">
        <v>1</v>
      </c>
      <c r="K82" s="170" t="n">
        <v>0</v>
      </c>
      <c r="L82" s="996" t="n">
        <f aca="false">SUM(G82:K82)</f>
        <v>4</v>
      </c>
      <c r="M82" s="168" t="n">
        <v>0</v>
      </c>
      <c r="N82" s="169" t="n">
        <v>3</v>
      </c>
      <c r="O82" s="169" t="n">
        <v>6</v>
      </c>
      <c r="P82" s="894" t="n">
        <v>0</v>
      </c>
      <c r="Q82" s="170" t="n">
        <v>3</v>
      </c>
      <c r="R82" s="997" t="n">
        <f aca="false">SUM(M82:Q82)</f>
        <v>12</v>
      </c>
      <c r="S82" s="899" t="n">
        <v>3</v>
      </c>
      <c r="T82" s="894" t="n">
        <v>0</v>
      </c>
      <c r="U82" s="894" t="n">
        <v>0</v>
      </c>
      <c r="V82" s="186" t="n">
        <v>0</v>
      </c>
      <c r="W82" s="886" t="n">
        <f aca="false">SUM(S82:V82)</f>
        <v>3</v>
      </c>
      <c r="X82" s="995" t="n">
        <f aca="false">SUM(W82,R82,L82)</f>
        <v>19</v>
      </c>
      <c r="Y82" s="899" t="n">
        <v>3</v>
      </c>
      <c r="Z82" s="186" t="n">
        <v>0</v>
      </c>
      <c r="AA82" s="998" t="n">
        <f aca="false">SUM(Y82:Z82)</f>
        <v>3</v>
      </c>
      <c r="AB82" s="899" t="n">
        <v>0</v>
      </c>
      <c r="AC82" s="894" t="n">
        <v>0</v>
      </c>
      <c r="AD82" s="894" t="n">
        <v>0</v>
      </c>
      <c r="AE82" s="186" t="n">
        <v>0</v>
      </c>
      <c r="AF82" s="999" t="n">
        <f aca="false">SUM(AB82:AE82)</f>
        <v>0</v>
      </c>
      <c r="AG82" s="1004" t="n">
        <v>3</v>
      </c>
    </row>
    <row r="83" customFormat="false" ht="27" hidden="false" customHeight="false" outlineLevel="0" collapsed="false">
      <c r="B83" s="667" t="s">
        <v>118</v>
      </c>
      <c r="C83" s="522" t="n">
        <v>0</v>
      </c>
      <c r="D83" s="523" t="n">
        <v>0</v>
      </c>
      <c r="E83" s="525" t="n">
        <v>5</v>
      </c>
      <c r="F83" s="995" t="n">
        <f aca="false">SUM(C83:E83)</f>
        <v>5</v>
      </c>
      <c r="G83" s="168" t="n">
        <v>0</v>
      </c>
      <c r="H83" s="169" t="n">
        <v>1</v>
      </c>
      <c r="I83" s="169" t="n">
        <v>0</v>
      </c>
      <c r="J83" s="169" t="n">
        <v>0</v>
      </c>
      <c r="K83" s="170" t="n">
        <v>0</v>
      </c>
      <c r="L83" s="996" t="n">
        <f aca="false">SUM(G83:K83)</f>
        <v>1</v>
      </c>
      <c r="M83" s="168" t="n">
        <v>0</v>
      </c>
      <c r="N83" s="169" t="n">
        <v>0</v>
      </c>
      <c r="O83" s="169" t="n">
        <v>0</v>
      </c>
      <c r="P83" s="169" t="n">
        <v>0</v>
      </c>
      <c r="Q83" s="170" t="n">
        <v>0</v>
      </c>
      <c r="R83" s="997" t="n">
        <f aca="false">SUM(M83:Q83)</f>
        <v>0</v>
      </c>
      <c r="S83" s="899" t="n">
        <v>3</v>
      </c>
      <c r="T83" s="169" t="n">
        <v>0</v>
      </c>
      <c r="U83" s="169" t="n">
        <v>0</v>
      </c>
      <c r="V83" s="186" t="n">
        <v>0</v>
      </c>
      <c r="W83" s="886" t="n">
        <f aca="false">SUM(S83:V83)</f>
        <v>3</v>
      </c>
      <c r="X83" s="995" t="n">
        <f aca="false">SUM(W83,R83,L83)</f>
        <v>4</v>
      </c>
      <c r="Y83" s="899" t="n">
        <v>4</v>
      </c>
      <c r="Z83" s="186" t="n">
        <v>0</v>
      </c>
      <c r="AA83" s="998" t="n">
        <f aca="false">SUM(Y83:Z83)</f>
        <v>4</v>
      </c>
      <c r="AB83" s="899" t="n">
        <v>0</v>
      </c>
      <c r="AC83" s="169" t="n">
        <v>0</v>
      </c>
      <c r="AD83" s="169" t="n">
        <v>0</v>
      </c>
      <c r="AE83" s="186" t="n">
        <v>0</v>
      </c>
      <c r="AF83" s="999" t="n">
        <f aca="false">SUM(AB83:AE83)</f>
        <v>0</v>
      </c>
      <c r="AG83" s="1004" t="n">
        <v>4</v>
      </c>
    </row>
    <row r="84" customFormat="false" ht="27" hidden="false" customHeight="false" outlineLevel="0" collapsed="false">
      <c r="B84" s="667" t="s">
        <v>94</v>
      </c>
      <c r="C84" s="522" t="n">
        <v>1</v>
      </c>
      <c r="D84" s="523" t="n">
        <v>2</v>
      </c>
      <c r="E84" s="525" t="n">
        <v>10</v>
      </c>
      <c r="F84" s="995" t="n">
        <f aca="false">SUM(C84:E84)</f>
        <v>13</v>
      </c>
      <c r="G84" s="168" t="n">
        <v>0</v>
      </c>
      <c r="H84" s="169" t="n">
        <v>2</v>
      </c>
      <c r="I84" s="169" t="n">
        <v>1</v>
      </c>
      <c r="J84" s="169" t="n">
        <v>2</v>
      </c>
      <c r="K84" s="170" t="n">
        <v>0</v>
      </c>
      <c r="L84" s="996" t="n">
        <f aca="false">SUM(G84:K84)</f>
        <v>5</v>
      </c>
      <c r="M84" s="168" t="n">
        <v>0</v>
      </c>
      <c r="N84" s="169" t="n">
        <v>5</v>
      </c>
      <c r="O84" s="169" t="n">
        <v>4</v>
      </c>
      <c r="P84" s="169" t="n">
        <v>4</v>
      </c>
      <c r="Q84" s="170" t="n">
        <v>0</v>
      </c>
      <c r="R84" s="997" t="n">
        <f aca="false">SUM(M84:Q84)</f>
        <v>13</v>
      </c>
      <c r="S84" s="899" t="n">
        <v>3</v>
      </c>
      <c r="T84" s="169" t="n">
        <v>1</v>
      </c>
      <c r="U84" s="169" t="n">
        <v>0</v>
      </c>
      <c r="V84" s="186" t="n">
        <v>4</v>
      </c>
      <c r="W84" s="886" t="n">
        <f aca="false">SUM(S84:V84)</f>
        <v>8</v>
      </c>
      <c r="X84" s="995" t="n">
        <f aca="false">SUM(W84,R84,L84)</f>
        <v>26</v>
      </c>
      <c r="Y84" s="899" t="n">
        <v>8</v>
      </c>
      <c r="Z84" s="186" t="n">
        <v>1</v>
      </c>
      <c r="AA84" s="998" t="n">
        <f aca="false">SUM(Y84:Z84)</f>
        <v>9</v>
      </c>
      <c r="AB84" s="899" t="n">
        <v>0</v>
      </c>
      <c r="AC84" s="169" t="n">
        <v>1</v>
      </c>
      <c r="AD84" s="169" t="n">
        <v>0</v>
      </c>
      <c r="AE84" s="186" t="n">
        <v>0</v>
      </c>
      <c r="AF84" s="999" t="n">
        <f aca="false">SUM(AB84:AE84)</f>
        <v>1</v>
      </c>
      <c r="AG84" s="1004" t="n">
        <v>8</v>
      </c>
    </row>
    <row r="85" customFormat="false" ht="27" hidden="false" customHeight="false" outlineLevel="0" collapsed="false">
      <c r="B85" s="667" t="s">
        <v>95</v>
      </c>
      <c r="C85" s="522" t="n">
        <v>0</v>
      </c>
      <c r="D85" s="523" t="n">
        <v>7</v>
      </c>
      <c r="E85" s="525" t="n">
        <v>0</v>
      </c>
      <c r="F85" s="995" t="n">
        <f aca="false">SUM(C85:E85)</f>
        <v>7</v>
      </c>
      <c r="G85" s="168" t="n">
        <v>0</v>
      </c>
      <c r="H85" s="169" t="n">
        <v>0</v>
      </c>
      <c r="I85" s="169" t="n">
        <v>0</v>
      </c>
      <c r="J85" s="169" t="n">
        <v>3</v>
      </c>
      <c r="K85" s="170" t="n">
        <v>0</v>
      </c>
      <c r="L85" s="996" t="n">
        <f aca="false">SUM(G85:K85)</f>
        <v>3</v>
      </c>
      <c r="M85" s="168" t="n">
        <v>0</v>
      </c>
      <c r="N85" s="169" t="n">
        <v>8</v>
      </c>
      <c r="O85" s="169" t="n">
        <v>4</v>
      </c>
      <c r="P85" s="169" t="n">
        <v>0</v>
      </c>
      <c r="Q85" s="170" t="n">
        <v>0</v>
      </c>
      <c r="R85" s="997" t="n">
        <f aca="false">SUM(M85:Q85)</f>
        <v>12</v>
      </c>
      <c r="S85" s="899" t="n">
        <v>0</v>
      </c>
      <c r="T85" s="169" t="n">
        <v>0</v>
      </c>
      <c r="U85" s="169" t="n">
        <v>0</v>
      </c>
      <c r="V85" s="186" t="n">
        <v>0</v>
      </c>
      <c r="W85" s="886" t="n">
        <f aca="false">SUM(S85:V85)</f>
        <v>0</v>
      </c>
      <c r="X85" s="995" t="n">
        <f aca="false">SUM(W85,R85,L85)</f>
        <v>15</v>
      </c>
      <c r="Y85" s="899" t="n">
        <v>0</v>
      </c>
      <c r="Z85" s="186" t="n">
        <v>0</v>
      </c>
      <c r="AA85" s="998" t="n">
        <f aca="false">SUM(Y85:Z85)</f>
        <v>0</v>
      </c>
      <c r="AB85" s="899" t="n">
        <v>0</v>
      </c>
      <c r="AC85" s="169" t="n">
        <v>0</v>
      </c>
      <c r="AD85" s="169" t="n">
        <v>0</v>
      </c>
      <c r="AE85" s="186" t="n">
        <v>0</v>
      </c>
      <c r="AF85" s="999" t="n">
        <f aca="false">SUM(AB85:AE85)</f>
        <v>0</v>
      </c>
      <c r="AG85" s="1004" t="n">
        <v>5</v>
      </c>
    </row>
    <row r="86" customFormat="false" ht="27" hidden="false" customHeight="false" outlineLevel="0" collapsed="false">
      <c r="B86" s="667" t="s">
        <v>96</v>
      </c>
      <c r="C86" s="522" t="n">
        <v>3</v>
      </c>
      <c r="D86" s="523" t="n">
        <v>13</v>
      </c>
      <c r="E86" s="525" t="n">
        <v>15</v>
      </c>
      <c r="F86" s="995" t="n">
        <f aca="false">SUM(C86:E86)</f>
        <v>31</v>
      </c>
      <c r="G86" s="168" t="n">
        <v>4</v>
      </c>
      <c r="H86" s="169" t="n">
        <v>5</v>
      </c>
      <c r="I86" s="169" t="n">
        <v>2</v>
      </c>
      <c r="J86" s="169" t="n">
        <v>5</v>
      </c>
      <c r="K86" s="170" t="n">
        <v>0</v>
      </c>
      <c r="L86" s="996" t="n">
        <f aca="false">SUM(G86:K86)</f>
        <v>16</v>
      </c>
      <c r="M86" s="168" t="n">
        <v>0</v>
      </c>
      <c r="N86" s="169" t="n">
        <v>17</v>
      </c>
      <c r="O86" s="169" t="n">
        <v>4</v>
      </c>
      <c r="P86" s="169" t="n">
        <v>0</v>
      </c>
      <c r="Q86" s="170" t="n">
        <v>0</v>
      </c>
      <c r="R86" s="997" t="n">
        <f aca="false">SUM(M86:Q86)</f>
        <v>21</v>
      </c>
      <c r="S86" s="899" t="n">
        <v>10</v>
      </c>
      <c r="T86" s="169" t="n">
        <v>0</v>
      </c>
      <c r="U86" s="169" t="n">
        <v>0</v>
      </c>
      <c r="V86" s="186" t="n">
        <v>0</v>
      </c>
      <c r="W86" s="886" t="n">
        <f aca="false">SUM(S86:V86)</f>
        <v>10</v>
      </c>
      <c r="X86" s="995" t="n">
        <f aca="false">SUM(W86,R86,L86)</f>
        <v>47</v>
      </c>
      <c r="Y86" s="899" t="n">
        <v>1</v>
      </c>
      <c r="Z86" s="186" t="n">
        <v>3</v>
      </c>
      <c r="AA86" s="998" t="n">
        <f aca="false">SUM(Y86:Z86)</f>
        <v>4</v>
      </c>
      <c r="AB86" s="899" t="n">
        <v>0</v>
      </c>
      <c r="AC86" s="169" t="n">
        <v>0</v>
      </c>
      <c r="AD86" s="169" t="n">
        <v>0</v>
      </c>
      <c r="AE86" s="186" t="n">
        <v>3</v>
      </c>
      <c r="AF86" s="999" t="n">
        <f aca="false">SUM(AB86:AE86)</f>
        <v>3</v>
      </c>
      <c r="AG86" s="1004" t="n">
        <v>16</v>
      </c>
    </row>
    <row r="87" customFormat="false" ht="27" hidden="false" customHeight="false" outlineLevel="0" collapsed="false">
      <c r="B87" s="667" t="s">
        <v>97</v>
      </c>
      <c r="C87" s="522" t="n">
        <v>0</v>
      </c>
      <c r="D87" s="523" t="n">
        <v>0</v>
      </c>
      <c r="E87" s="525" t="n">
        <v>5</v>
      </c>
      <c r="F87" s="995" t="n">
        <f aca="false">SUM(C87:E87)</f>
        <v>5</v>
      </c>
      <c r="G87" s="168" t="n">
        <v>1</v>
      </c>
      <c r="H87" s="169" t="n">
        <v>0</v>
      </c>
      <c r="I87" s="169" t="n">
        <v>0</v>
      </c>
      <c r="J87" s="169" t="n">
        <v>0</v>
      </c>
      <c r="K87" s="170" t="n">
        <v>0</v>
      </c>
      <c r="L87" s="996" t="n">
        <f aca="false">SUM(G87:K87)</f>
        <v>1</v>
      </c>
      <c r="M87" s="168" t="n">
        <v>1</v>
      </c>
      <c r="N87" s="169" t="n">
        <v>1</v>
      </c>
      <c r="O87" s="169" t="n">
        <v>0</v>
      </c>
      <c r="P87" s="169" t="n">
        <v>1</v>
      </c>
      <c r="Q87" s="170" t="n">
        <v>0</v>
      </c>
      <c r="R87" s="997" t="n">
        <f aca="false">SUM(M87:Q87)</f>
        <v>3</v>
      </c>
      <c r="S87" s="899" t="n">
        <v>1</v>
      </c>
      <c r="T87" s="169" t="n">
        <v>0</v>
      </c>
      <c r="U87" s="169" t="n">
        <v>0</v>
      </c>
      <c r="V87" s="186" t="n">
        <v>0</v>
      </c>
      <c r="W87" s="886" t="n">
        <f aca="false">SUM(S87:V87)</f>
        <v>1</v>
      </c>
      <c r="X87" s="995" t="n">
        <f aca="false">SUM(W87,R87,L87)</f>
        <v>5</v>
      </c>
      <c r="Y87" s="899" t="n">
        <v>0</v>
      </c>
      <c r="Z87" s="186" t="n">
        <v>0</v>
      </c>
      <c r="AA87" s="998" t="n">
        <f aca="false">SUM(Y87:Z87)</f>
        <v>0</v>
      </c>
      <c r="AB87" s="899" t="n">
        <v>0</v>
      </c>
      <c r="AC87" s="169" t="n">
        <v>0</v>
      </c>
      <c r="AD87" s="169" t="n">
        <v>0</v>
      </c>
      <c r="AE87" s="186" t="n">
        <v>0</v>
      </c>
      <c r="AF87" s="999" t="n">
        <f aca="false">SUM(AB87:AE87)</f>
        <v>0</v>
      </c>
      <c r="AG87" s="1004" t="n">
        <v>0</v>
      </c>
    </row>
    <row r="88" customFormat="false" ht="24" hidden="false" customHeight="false" outlineLevel="0" collapsed="false">
      <c r="B88" s="690" t="s">
        <v>98</v>
      </c>
      <c r="C88" s="1005" t="n">
        <v>0</v>
      </c>
      <c r="D88" s="1006" t="n">
        <v>0</v>
      </c>
      <c r="E88" s="1007" t="n">
        <v>4</v>
      </c>
      <c r="F88" s="995" t="n">
        <f aca="false">SUM(C88:E88)</f>
        <v>4</v>
      </c>
      <c r="G88" s="182" t="n">
        <v>1</v>
      </c>
      <c r="H88" s="183" t="n">
        <v>0</v>
      </c>
      <c r="I88" s="183" t="n">
        <v>0</v>
      </c>
      <c r="J88" s="183" t="n">
        <v>2</v>
      </c>
      <c r="K88" s="184" t="n">
        <v>0</v>
      </c>
      <c r="L88" s="996" t="n">
        <f aca="false">SUM(G88:K88)</f>
        <v>3</v>
      </c>
      <c r="M88" s="182" t="n">
        <v>0</v>
      </c>
      <c r="N88" s="183" t="n">
        <v>3</v>
      </c>
      <c r="O88" s="183" t="n">
        <v>1</v>
      </c>
      <c r="P88" s="183" t="n">
        <v>2</v>
      </c>
      <c r="Q88" s="186" t="n">
        <v>0</v>
      </c>
      <c r="R88" s="997" t="n">
        <f aca="false">SUM(M88:Q88)</f>
        <v>6</v>
      </c>
      <c r="S88" s="899" t="n">
        <v>0</v>
      </c>
      <c r="T88" s="169" t="n">
        <v>0</v>
      </c>
      <c r="U88" s="169" t="n">
        <v>0</v>
      </c>
      <c r="V88" s="186" t="n">
        <v>0</v>
      </c>
      <c r="W88" s="886" t="n">
        <f aca="false">SUM(S88:V88)</f>
        <v>0</v>
      </c>
      <c r="X88" s="995" t="n">
        <f aca="false">SUM(W88,R88,L88)</f>
        <v>9</v>
      </c>
      <c r="Y88" s="899" t="n">
        <v>0</v>
      </c>
      <c r="Z88" s="186" t="n">
        <v>0</v>
      </c>
      <c r="AA88" s="998" t="n">
        <f aca="false">SUM(Y88:Z88)</f>
        <v>0</v>
      </c>
      <c r="AB88" s="182" t="n">
        <v>0</v>
      </c>
      <c r="AC88" s="183" t="n">
        <v>0</v>
      </c>
      <c r="AD88" s="183" t="n">
        <v>0</v>
      </c>
      <c r="AE88" s="184" t="n">
        <v>0</v>
      </c>
      <c r="AF88" s="999" t="n">
        <f aca="false">SUM(AB88:AE88)</f>
        <v>0</v>
      </c>
      <c r="AG88" s="1004" t="n">
        <v>2</v>
      </c>
    </row>
    <row r="89" customFormat="false" ht="27" hidden="false" customHeight="false" outlineLevel="0" collapsed="false">
      <c r="B89" s="1008" t="s">
        <v>99</v>
      </c>
      <c r="C89" s="1009" t="n">
        <f aca="false">SUM(C67:C88)</f>
        <v>22</v>
      </c>
      <c r="D89" s="1009" t="n">
        <f aca="false">SUM(D67:D88)</f>
        <v>107</v>
      </c>
      <c r="E89" s="1009" t="n">
        <f aca="false">SUM(E67:E88)</f>
        <v>229</v>
      </c>
      <c r="F89" s="1010" t="n">
        <f aca="false">SUM(C89:E89)</f>
        <v>358</v>
      </c>
      <c r="G89" s="1009" t="n">
        <f aca="false">SUM(G67:G88)</f>
        <v>38</v>
      </c>
      <c r="H89" s="1009" t="n">
        <f aca="false">SUM(H67:H88)</f>
        <v>59</v>
      </c>
      <c r="I89" s="1009" t="n">
        <f aca="false">SUM(I67:I88)</f>
        <v>33</v>
      </c>
      <c r="J89" s="1009" t="n">
        <f aca="false">SUM(J67:J88)</f>
        <v>79</v>
      </c>
      <c r="K89" s="1009" t="n">
        <f aca="false">SUM(K67:K88)</f>
        <v>0</v>
      </c>
      <c r="L89" s="1011" t="n">
        <f aca="false">SUM(G89:K89)</f>
        <v>209</v>
      </c>
      <c r="M89" s="1012" t="n">
        <f aca="false">SUM(M67:M88)</f>
        <v>10</v>
      </c>
      <c r="N89" s="1012" t="n">
        <f aca="false">SUM(N67:N88)</f>
        <v>181</v>
      </c>
      <c r="O89" s="1012" t="n">
        <f aca="false">SUM(O67:O88)</f>
        <v>85</v>
      </c>
      <c r="P89" s="1013" t="n">
        <f aca="false">SUM(P67:P88)</f>
        <v>19</v>
      </c>
      <c r="Q89" s="1013" t="n">
        <f aca="false">SUM(Q67:Q88)</f>
        <v>7</v>
      </c>
      <c r="R89" s="1011" t="n">
        <f aca="false">SUM(M89:Q89)</f>
        <v>302</v>
      </c>
      <c r="S89" s="1014" t="n">
        <f aca="false">SUM(S67:S88)</f>
        <v>75</v>
      </c>
      <c r="T89" s="1014" t="n">
        <f aca="false">SUM(T67:T88)</f>
        <v>4</v>
      </c>
      <c r="U89" s="1014" t="n">
        <f aca="false">SUM(U67:U88)</f>
        <v>1</v>
      </c>
      <c r="V89" s="1014" t="n">
        <f aca="false">SUM(V67:V88)</f>
        <v>11</v>
      </c>
      <c r="W89" s="1015" t="n">
        <f aca="false">SUM(S89:V89)</f>
        <v>91</v>
      </c>
      <c r="X89" s="1016" t="n">
        <f aca="false">SUM(W89,R89,L89)</f>
        <v>602</v>
      </c>
      <c r="Y89" s="1014" t="n">
        <f aca="false">SUM(Y67:Y88)</f>
        <v>47</v>
      </c>
      <c r="Z89" s="1014" t="n">
        <f aca="false">SUM(Z67:Z88)</f>
        <v>18</v>
      </c>
      <c r="AA89" s="1017" t="n">
        <f aca="false">SUM(Y89:Z89)</f>
        <v>65</v>
      </c>
      <c r="AB89" s="1014" t="n">
        <f aca="false">SUM(AB67:AB88)</f>
        <v>2</v>
      </c>
      <c r="AC89" s="1014" t="n">
        <f aca="false">SUM(AC67:AC88)</f>
        <v>11</v>
      </c>
      <c r="AD89" s="1014" t="n">
        <f aca="false">SUM(AD67:AD88)</f>
        <v>2</v>
      </c>
      <c r="AE89" s="1014" t="n">
        <f aca="false">SUM(AE67:AE88)</f>
        <v>9</v>
      </c>
      <c r="AF89" s="1018" t="n">
        <f aca="false">SUM(AB89:AE89)</f>
        <v>24</v>
      </c>
      <c r="AG89" s="1019" t="n">
        <f aca="false">SUM(AG67:AG88)</f>
        <v>149</v>
      </c>
    </row>
    <row r="90" customFormat="false" ht="15.75" hidden="false" customHeight="false" outlineLevel="0" collapsed="false">
      <c r="R90" s="0"/>
      <c r="T90" s="0"/>
    </row>
    <row r="94" customFormat="false" ht="29.25" hidden="false" customHeight="true" outlineLevel="0" collapsed="false">
      <c r="G94" s="972" t="s">
        <v>51</v>
      </c>
      <c r="H94" s="972"/>
      <c r="I94" s="972"/>
      <c r="J94" s="972"/>
      <c r="K94" s="972"/>
      <c r="L94" s="972"/>
      <c r="R94" s="0"/>
      <c r="T94" s="0"/>
    </row>
    <row r="95" customFormat="false" ht="15.75" hidden="false" customHeight="false" outlineLevel="0" collapsed="false">
      <c r="R95" s="0"/>
      <c r="T95" s="0"/>
    </row>
    <row r="97" customFormat="false" ht="94.5" hidden="false" customHeight="false" outlineLevel="0" collapsed="false">
      <c r="B97" s="1020" t="s">
        <v>52</v>
      </c>
      <c r="C97" s="1021" t="s">
        <v>53</v>
      </c>
      <c r="D97" s="1021" t="s">
        <v>54</v>
      </c>
      <c r="E97" s="1021" t="s">
        <v>55</v>
      </c>
      <c r="F97" s="1021" t="s">
        <v>56</v>
      </c>
      <c r="G97" s="1021" t="s">
        <v>57</v>
      </c>
      <c r="H97" s="1021" t="s">
        <v>58</v>
      </c>
      <c r="I97" s="1021" t="s">
        <v>59</v>
      </c>
      <c r="J97" s="1021" t="s">
        <v>60</v>
      </c>
      <c r="K97" s="1021" t="s">
        <v>28</v>
      </c>
      <c r="L97" s="1022" t="s">
        <v>61</v>
      </c>
      <c r="M97" s="1023" t="s">
        <v>62</v>
      </c>
      <c r="N97" s="1023" t="s">
        <v>63</v>
      </c>
      <c r="O97" s="1023" t="s">
        <v>64</v>
      </c>
      <c r="P97" s="1023" t="s">
        <v>65</v>
      </c>
      <c r="Q97" s="1023" t="s">
        <v>66</v>
      </c>
      <c r="R97" s="1023" t="s">
        <v>67</v>
      </c>
      <c r="S97" s="1023" t="s">
        <v>68</v>
      </c>
      <c r="T97" s="1024" t="s">
        <v>69</v>
      </c>
      <c r="U97" s="1023" t="s">
        <v>70</v>
      </c>
    </row>
    <row r="98" customFormat="false" ht="25.5" hidden="false" customHeight="true" outlineLevel="0" collapsed="false">
      <c r="B98" s="294" t="s">
        <v>77</v>
      </c>
      <c r="C98" s="563" t="n">
        <v>0</v>
      </c>
      <c r="D98" s="563" t="n">
        <v>0</v>
      </c>
      <c r="E98" s="563" t="n">
        <v>0</v>
      </c>
      <c r="F98" s="563" t="n">
        <v>0</v>
      </c>
      <c r="G98" s="563" t="n">
        <v>0</v>
      </c>
      <c r="H98" s="563" t="n">
        <v>0</v>
      </c>
      <c r="I98" s="563" t="n">
        <v>0</v>
      </c>
      <c r="J98" s="563" t="n">
        <v>0</v>
      </c>
      <c r="K98" s="563" t="n">
        <v>11</v>
      </c>
      <c r="L98" s="1025" t="n">
        <f aca="false">SUM(C98:K98)</f>
        <v>11</v>
      </c>
      <c r="M98" s="564" t="n">
        <v>11</v>
      </c>
      <c r="N98" s="564" t="n">
        <v>8</v>
      </c>
      <c r="O98" s="564" t="n">
        <v>3</v>
      </c>
      <c r="P98" s="564" t="n">
        <v>0</v>
      </c>
      <c r="Q98" s="564" t="n">
        <v>0</v>
      </c>
      <c r="R98" s="564" t="n">
        <v>0</v>
      </c>
      <c r="S98" s="564" t="n">
        <v>0</v>
      </c>
      <c r="T98" s="565" t="n">
        <v>3900</v>
      </c>
      <c r="U98" s="565" t="n">
        <v>3900</v>
      </c>
    </row>
    <row r="99" customFormat="false" ht="25.5" hidden="false" customHeight="true" outlineLevel="0" collapsed="false">
      <c r="B99" s="294" t="s">
        <v>78</v>
      </c>
      <c r="C99" s="563" t="n">
        <v>0</v>
      </c>
      <c r="D99" s="563" t="n">
        <v>0</v>
      </c>
      <c r="E99" s="563" t="n">
        <v>0</v>
      </c>
      <c r="F99" s="563" t="n">
        <v>0</v>
      </c>
      <c r="G99" s="563" t="n">
        <v>6</v>
      </c>
      <c r="H99" s="563" t="n">
        <v>3</v>
      </c>
      <c r="I99" s="563" t="n">
        <v>0</v>
      </c>
      <c r="J99" s="563" t="n">
        <v>0</v>
      </c>
      <c r="K99" s="563" t="n">
        <v>6</v>
      </c>
      <c r="L99" s="1025" t="n">
        <f aca="false">SUM(C99:K99)</f>
        <v>15</v>
      </c>
      <c r="M99" s="564" t="n">
        <v>3</v>
      </c>
      <c r="N99" s="564" t="n">
        <v>0</v>
      </c>
      <c r="O99" s="564" t="n">
        <v>3</v>
      </c>
      <c r="P99" s="564" t="n">
        <v>12</v>
      </c>
      <c r="Q99" s="564" t="n">
        <v>0</v>
      </c>
      <c r="R99" s="564" t="n">
        <v>0</v>
      </c>
      <c r="S99" s="564" t="n">
        <v>0</v>
      </c>
      <c r="T99" s="565" t="n">
        <v>0</v>
      </c>
      <c r="U99" s="565" t="n">
        <v>0</v>
      </c>
    </row>
    <row r="100" customFormat="false" ht="25.5" hidden="false" customHeight="true" outlineLevel="0" collapsed="false">
      <c r="B100" s="294" t="s">
        <v>79</v>
      </c>
      <c r="C100" s="563" t="n">
        <v>0</v>
      </c>
      <c r="D100" s="563" t="n">
        <v>0</v>
      </c>
      <c r="E100" s="563" t="n">
        <v>0</v>
      </c>
      <c r="F100" s="563" t="n">
        <v>0</v>
      </c>
      <c r="G100" s="563" t="n">
        <v>0</v>
      </c>
      <c r="H100" s="563" t="n">
        <v>0</v>
      </c>
      <c r="I100" s="563" t="n">
        <v>0</v>
      </c>
      <c r="J100" s="563" t="n">
        <v>0</v>
      </c>
      <c r="K100" s="563" t="n">
        <v>9</v>
      </c>
      <c r="L100" s="1025" t="n">
        <f aca="false">SUM(C100:K100)</f>
        <v>9</v>
      </c>
      <c r="M100" s="564" t="n">
        <v>9</v>
      </c>
      <c r="N100" s="564" t="n">
        <v>7</v>
      </c>
      <c r="O100" s="564" t="n">
        <v>2</v>
      </c>
      <c r="P100" s="564" t="n">
        <v>0</v>
      </c>
      <c r="Q100" s="564" t="n">
        <v>0</v>
      </c>
      <c r="R100" s="564" t="n">
        <v>0</v>
      </c>
      <c r="S100" s="564" t="n">
        <v>0</v>
      </c>
      <c r="T100" s="565" t="n">
        <v>4200</v>
      </c>
      <c r="U100" s="565" t="n">
        <v>4200</v>
      </c>
    </row>
    <row r="101" customFormat="false" ht="25.5" hidden="false" customHeight="true" outlineLevel="0" collapsed="false">
      <c r="B101" s="294" t="s">
        <v>80</v>
      </c>
      <c r="C101" s="563" t="n">
        <v>0</v>
      </c>
      <c r="D101" s="563" t="n">
        <v>0</v>
      </c>
      <c r="E101" s="563" t="n">
        <v>0</v>
      </c>
      <c r="F101" s="563" t="n">
        <v>0</v>
      </c>
      <c r="G101" s="563" t="n">
        <v>0</v>
      </c>
      <c r="H101" s="563" t="n">
        <v>0</v>
      </c>
      <c r="I101" s="563" t="n">
        <v>0</v>
      </c>
      <c r="J101" s="563" t="n">
        <v>0</v>
      </c>
      <c r="K101" s="563" t="n">
        <v>4</v>
      </c>
      <c r="L101" s="1025" t="n">
        <f aca="false">SUM(C101:K101)</f>
        <v>4</v>
      </c>
      <c r="M101" s="564" t="n">
        <v>4</v>
      </c>
      <c r="N101" s="564" t="n">
        <v>4</v>
      </c>
      <c r="O101" s="564" t="n">
        <v>0</v>
      </c>
      <c r="P101" s="564" t="n">
        <v>0</v>
      </c>
      <c r="Q101" s="564" t="n">
        <v>0</v>
      </c>
      <c r="R101" s="564" t="n">
        <v>0</v>
      </c>
      <c r="S101" s="564" t="n">
        <v>0</v>
      </c>
      <c r="T101" s="565" t="n">
        <v>1200</v>
      </c>
      <c r="U101" s="565" t="n">
        <v>1200</v>
      </c>
    </row>
    <row r="102" customFormat="false" ht="25.5" hidden="false" customHeight="true" outlineLevel="0" collapsed="false">
      <c r="B102" s="294" t="s">
        <v>81</v>
      </c>
      <c r="C102" s="563" t="n">
        <v>0</v>
      </c>
      <c r="D102" s="563" t="n">
        <v>0</v>
      </c>
      <c r="E102" s="563" t="n">
        <v>0</v>
      </c>
      <c r="F102" s="563" t="n">
        <v>2</v>
      </c>
      <c r="G102" s="563" t="n">
        <v>4</v>
      </c>
      <c r="H102" s="563" t="n">
        <v>4</v>
      </c>
      <c r="I102" s="563" t="n">
        <v>10</v>
      </c>
      <c r="J102" s="563" t="n">
        <v>0</v>
      </c>
      <c r="K102" s="563" t="n">
        <v>12</v>
      </c>
      <c r="L102" s="1025" t="n">
        <f aca="false">SUM(C102:K102)</f>
        <v>32</v>
      </c>
      <c r="M102" s="564" t="n">
        <v>32</v>
      </c>
      <c r="N102" s="564" t="n">
        <v>28</v>
      </c>
      <c r="O102" s="564" t="n">
        <v>2</v>
      </c>
      <c r="P102" s="564" t="n">
        <v>0</v>
      </c>
      <c r="Q102" s="564" t="n">
        <v>2</v>
      </c>
      <c r="R102" s="564" t="n">
        <v>0</v>
      </c>
      <c r="S102" s="564" t="n">
        <v>0</v>
      </c>
      <c r="T102" s="565" t="n">
        <v>13860</v>
      </c>
      <c r="U102" s="565" t="n">
        <v>13860</v>
      </c>
    </row>
    <row r="103" customFormat="false" ht="25.5" hidden="false" customHeight="true" outlineLevel="0" collapsed="false">
      <c r="B103" s="294" t="s">
        <v>82</v>
      </c>
      <c r="C103" s="563" t="n">
        <v>0</v>
      </c>
      <c r="D103" s="563" t="n">
        <v>0</v>
      </c>
      <c r="E103" s="563" t="n">
        <v>0</v>
      </c>
      <c r="F103" s="563" t="n">
        <v>0</v>
      </c>
      <c r="G103" s="563" t="n">
        <v>3</v>
      </c>
      <c r="H103" s="563" t="n">
        <v>4</v>
      </c>
      <c r="I103" s="563" t="n">
        <v>0</v>
      </c>
      <c r="J103" s="563" t="n">
        <v>0</v>
      </c>
      <c r="K103" s="563" t="n">
        <v>10</v>
      </c>
      <c r="L103" s="1025" t="n">
        <f aca="false">SUM(C103:K103)</f>
        <v>17</v>
      </c>
      <c r="M103" s="564" t="n">
        <v>17</v>
      </c>
      <c r="N103" s="564" t="n">
        <v>6</v>
      </c>
      <c r="O103" s="564" t="n">
        <v>0</v>
      </c>
      <c r="P103" s="564" t="n">
        <v>0</v>
      </c>
      <c r="Q103" s="564" t="n">
        <v>7</v>
      </c>
      <c r="R103" s="564" t="n">
        <v>0</v>
      </c>
      <c r="S103" s="564" t="n">
        <v>4</v>
      </c>
      <c r="T103" s="565" t="n">
        <v>3960</v>
      </c>
      <c r="U103" s="565" t="n">
        <v>3960</v>
      </c>
    </row>
    <row r="104" customFormat="false" ht="25.5" hidden="false" customHeight="true" outlineLevel="0" collapsed="false">
      <c r="B104" s="294" t="s">
        <v>83</v>
      </c>
      <c r="C104" s="563" t="n">
        <v>0</v>
      </c>
      <c r="D104" s="563" t="n">
        <v>0</v>
      </c>
      <c r="E104" s="563" t="n">
        <v>0</v>
      </c>
      <c r="F104" s="563" t="n">
        <v>0</v>
      </c>
      <c r="G104" s="563" t="n">
        <v>0</v>
      </c>
      <c r="H104" s="563" t="n">
        <v>0</v>
      </c>
      <c r="I104" s="563" t="n">
        <v>0</v>
      </c>
      <c r="J104" s="563" t="n">
        <v>0</v>
      </c>
      <c r="K104" s="563" t="n">
        <v>0</v>
      </c>
      <c r="L104" s="1025" t="n">
        <f aca="false">SUM(C104:K104)</f>
        <v>0</v>
      </c>
      <c r="M104" s="564" t="n">
        <v>0</v>
      </c>
      <c r="N104" s="564" t="n">
        <v>0</v>
      </c>
      <c r="O104" s="564" t="n">
        <v>0</v>
      </c>
      <c r="P104" s="564" t="n">
        <v>0</v>
      </c>
      <c r="Q104" s="564" t="n">
        <v>0</v>
      </c>
      <c r="R104" s="564" t="n">
        <v>0</v>
      </c>
      <c r="S104" s="564" t="n">
        <v>0</v>
      </c>
      <c r="T104" s="565" t="n">
        <v>0</v>
      </c>
      <c r="U104" s="565" t="n">
        <v>0</v>
      </c>
    </row>
    <row r="105" customFormat="false" ht="25.5" hidden="false" customHeight="true" outlineLevel="0" collapsed="false">
      <c r="B105" s="294" t="s">
        <v>84</v>
      </c>
      <c r="C105" s="563" t="n">
        <v>0</v>
      </c>
      <c r="D105" s="563" t="n">
        <v>0</v>
      </c>
      <c r="E105" s="563" t="n">
        <v>0</v>
      </c>
      <c r="F105" s="563" t="n">
        <v>0</v>
      </c>
      <c r="G105" s="563" t="n">
        <v>1</v>
      </c>
      <c r="H105" s="563" t="n">
        <v>0</v>
      </c>
      <c r="I105" s="563" t="n">
        <v>0</v>
      </c>
      <c r="J105" s="563" t="n">
        <v>0</v>
      </c>
      <c r="K105" s="563" t="n">
        <v>17</v>
      </c>
      <c r="L105" s="1025" t="n">
        <f aca="false">SUM(C105:K105)</f>
        <v>18</v>
      </c>
      <c r="M105" s="564" t="n">
        <v>18</v>
      </c>
      <c r="N105" s="564" t="n">
        <v>18</v>
      </c>
      <c r="O105" s="564" t="n">
        <v>0</v>
      </c>
      <c r="P105" s="564" t="n">
        <v>0</v>
      </c>
      <c r="Q105" s="564" t="n">
        <v>0</v>
      </c>
      <c r="R105" s="564" t="n">
        <v>0</v>
      </c>
      <c r="S105" s="564" t="n">
        <v>0</v>
      </c>
      <c r="T105" s="565" t="n">
        <v>6000</v>
      </c>
      <c r="U105" s="565" t="n">
        <v>6000</v>
      </c>
    </row>
    <row r="106" customFormat="false" ht="25.5" hidden="false" customHeight="true" outlineLevel="0" collapsed="false">
      <c r="B106" s="294" t="s">
        <v>85</v>
      </c>
      <c r="C106" s="563" t="n">
        <v>0</v>
      </c>
      <c r="D106" s="563" t="n">
        <v>0</v>
      </c>
      <c r="E106" s="563" t="n">
        <v>0</v>
      </c>
      <c r="F106" s="563" t="n">
        <v>0</v>
      </c>
      <c r="G106" s="563" t="n">
        <v>0</v>
      </c>
      <c r="H106" s="563" t="n">
        <v>0</v>
      </c>
      <c r="I106" s="563" t="n">
        <v>0</v>
      </c>
      <c r="J106" s="563" t="n">
        <v>0</v>
      </c>
      <c r="K106" s="563" t="n">
        <v>5</v>
      </c>
      <c r="L106" s="1025" t="n">
        <f aca="false">SUM(C106:K106)</f>
        <v>5</v>
      </c>
      <c r="M106" s="564" t="n">
        <v>5</v>
      </c>
      <c r="N106" s="564" t="n">
        <v>4</v>
      </c>
      <c r="O106" s="564" t="n">
        <v>0</v>
      </c>
      <c r="P106" s="564" t="n">
        <v>0</v>
      </c>
      <c r="Q106" s="564" t="n">
        <v>0</v>
      </c>
      <c r="R106" s="564" t="n">
        <v>0</v>
      </c>
      <c r="S106" s="564" t="n">
        <v>1</v>
      </c>
      <c r="T106" s="565" t="n">
        <v>3660</v>
      </c>
      <c r="U106" s="565" t="n">
        <v>2700</v>
      </c>
    </row>
    <row r="107" customFormat="false" ht="25.5" hidden="false" customHeight="true" outlineLevel="0" collapsed="false">
      <c r="B107" s="294" t="s">
        <v>86</v>
      </c>
      <c r="C107" s="563" t="n">
        <v>0</v>
      </c>
      <c r="D107" s="563" t="n">
        <v>0</v>
      </c>
      <c r="E107" s="563" t="n">
        <v>0</v>
      </c>
      <c r="F107" s="563" t="n">
        <v>0</v>
      </c>
      <c r="G107" s="563" t="n">
        <v>5</v>
      </c>
      <c r="H107" s="563" t="n">
        <v>0</v>
      </c>
      <c r="I107" s="563" t="n">
        <v>5</v>
      </c>
      <c r="J107" s="563" t="n">
        <v>0</v>
      </c>
      <c r="K107" s="563" t="n">
        <v>5</v>
      </c>
      <c r="L107" s="1025" t="n">
        <f aca="false">SUM(C107:K107)</f>
        <v>15</v>
      </c>
      <c r="M107" s="564" t="n">
        <v>6</v>
      </c>
      <c r="N107" s="564" t="n">
        <v>1</v>
      </c>
      <c r="O107" s="564" t="n">
        <v>5</v>
      </c>
      <c r="P107" s="564" t="n">
        <v>9</v>
      </c>
      <c r="Q107" s="564" t="n">
        <v>0</v>
      </c>
      <c r="R107" s="564" t="n">
        <v>0</v>
      </c>
      <c r="S107" s="564" t="n">
        <v>0</v>
      </c>
      <c r="T107" s="565" t="n">
        <v>720</v>
      </c>
      <c r="U107" s="565" t="n">
        <v>720</v>
      </c>
    </row>
    <row r="108" customFormat="false" ht="25.5" hidden="false" customHeight="true" outlineLevel="0" collapsed="false">
      <c r="B108" s="294" t="s">
        <v>87</v>
      </c>
      <c r="C108" s="563" t="n">
        <v>0</v>
      </c>
      <c r="D108" s="563" t="n">
        <v>0</v>
      </c>
      <c r="E108" s="563" t="n">
        <v>0</v>
      </c>
      <c r="F108" s="563" t="n">
        <v>0</v>
      </c>
      <c r="G108" s="563" t="n">
        <v>0</v>
      </c>
      <c r="H108" s="563" t="n">
        <v>0</v>
      </c>
      <c r="I108" s="563" t="n">
        <v>4</v>
      </c>
      <c r="J108" s="563" t="n">
        <v>4</v>
      </c>
      <c r="K108" s="563" t="n">
        <v>0</v>
      </c>
      <c r="L108" s="1025" t="n">
        <f aca="false">SUM(C108:K108)</f>
        <v>8</v>
      </c>
      <c r="M108" s="564" t="n">
        <v>2</v>
      </c>
      <c r="N108" s="564" t="n">
        <v>2</v>
      </c>
      <c r="O108" s="564" t="n">
        <v>0</v>
      </c>
      <c r="P108" s="564" t="n">
        <v>6</v>
      </c>
      <c r="Q108" s="564" t="n">
        <v>0</v>
      </c>
      <c r="R108" s="564" t="n">
        <v>0</v>
      </c>
      <c r="S108" s="564" t="n">
        <v>0</v>
      </c>
      <c r="T108" s="565" t="n">
        <v>1680</v>
      </c>
      <c r="U108" s="565" t="n">
        <v>1680</v>
      </c>
    </row>
    <row r="109" customFormat="false" ht="25.5" hidden="false" customHeight="true" outlineLevel="0" collapsed="false">
      <c r="B109" s="294" t="s">
        <v>88</v>
      </c>
      <c r="C109" s="563" t="n">
        <v>0</v>
      </c>
      <c r="D109" s="563" t="n">
        <v>0</v>
      </c>
      <c r="E109" s="563" t="n">
        <v>0</v>
      </c>
      <c r="F109" s="563" t="n">
        <v>0</v>
      </c>
      <c r="G109" s="563" t="n">
        <v>0</v>
      </c>
      <c r="H109" s="563" t="n">
        <v>0</v>
      </c>
      <c r="I109" s="563" t="n">
        <v>0</v>
      </c>
      <c r="J109" s="563" t="n">
        <v>0</v>
      </c>
      <c r="K109" s="563" t="n">
        <v>0</v>
      </c>
      <c r="L109" s="1025" t="n">
        <f aca="false">SUM(C109:K109)</f>
        <v>0</v>
      </c>
      <c r="M109" s="563" t="n">
        <v>0</v>
      </c>
      <c r="N109" s="563" t="n">
        <v>0</v>
      </c>
      <c r="O109" s="563" t="n">
        <v>0</v>
      </c>
      <c r="P109" s="563" t="n">
        <v>0</v>
      </c>
      <c r="Q109" s="563" t="n">
        <v>0</v>
      </c>
      <c r="R109" s="563" t="n">
        <v>0</v>
      </c>
      <c r="S109" s="563" t="n">
        <v>0</v>
      </c>
      <c r="T109" s="563" t="n">
        <v>0</v>
      </c>
      <c r="U109" s="563" t="n">
        <v>0</v>
      </c>
    </row>
    <row r="110" customFormat="false" ht="25.5" hidden="false" customHeight="true" outlineLevel="0" collapsed="false">
      <c r="B110" s="1026" t="s">
        <v>89</v>
      </c>
      <c r="C110" s="1027" t="n">
        <v>0</v>
      </c>
      <c r="D110" s="1027" t="n">
        <v>0</v>
      </c>
      <c r="E110" s="1027" t="n">
        <v>0</v>
      </c>
      <c r="F110" s="1027" t="n">
        <v>5</v>
      </c>
      <c r="G110" s="1027" t="n">
        <v>5</v>
      </c>
      <c r="H110" s="1027" t="n">
        <v>0</v>
      </c>
      <c r="I110" s="1027" t="n">
        <v>0</v>
      </c>
      <c r="J110" s="1027" t="n">
        <v>0</v>
      </c>
      <c r="K110" s="1027" t="n">
        <v>5</v>
      </c>
      <c r="L110" s="1025" t="n">
        <f aca="false">SUM(C110:K110)</f>
        <v>15</v>
      </c>
      <c r="M110" s="1027" t="n">
        <v>15</v>
      </c>
      <c r="N110" s="1027" t="n">
        <v>15</v>
      </c>
      <c r="O110" s="1027" t="n">
        <v>0</v>
      </c>
      <c r="P110" s="1027" t="n">
        <v>0</v>
      </c>
      <c r="Q110" s="1027" t="n">
        <v>0</v>
      </c>
      <c r="R110" s="1027" t="n">
        <v>0</v>
      </c>
      <c r="S110" s="1027" t="n">
        <v>0</v>
      </c>
      <c r="T110" s="565" t="n">
        <v>5460</v>
      </c>
      <c r="U110" s="565" t="n">
        <v>5460</v>
      </c>
    </row>
    <row r="111" customFormat="false" ht="25.5" hidden="false" customHeight="true" outlineLevel="0" collapsed="false">
      <c r="B111" s="1026" t="s">
        <v>90</v>
      </c>
      <c r="C111" s="1027" t="n">
        <v>0</v>
      </c>
      <c r="D111" s="1027" t="n">
        <v>0</v>
      </c>
      <c r="E111" s="1027" t="n">
        <v>0</v>
      </c>
      <c r="F111" s="1027" t="n">
        <v>0</v>
      </c>
      <c r="G111" s="1027" t="n">
        <v>0</v>
      </c>
      <c r="H111" s="1027" t="n">
        <v>0</v>
      </c>
      <c r="I111" s="1027" t="n">
        <v>0</v>
      </c>
      <c r="J111" s="1027" t="n">
        <v>0</v>
      </c>
      <c r="K111" s="1027" t="n">
        <v>0</v>
      </c>
      <c r="L111" s="1025" t="n">
        <f aca="false">SUM(C111:K111)</f>
        <v>0</v>
      </c>
      <c r="M111" s="1027" t="n">
        <v>0</v>
      </c>
      <c r="N111" s="1027" t="n">
        <v>0</v>
      </c>
      <c r="O111" s="1027" t="n">
        <v>0</v>
      </c>
      <c r="P111" s="1027" t="n">
        <v>0</v>
      </c>
      <c r="Q111" s="1027" t="n">
        <v>0</v>
      </c>
      <c r="R111" s="1027" t="n">
        <v>0</v>
      </c>
      <c r="S111" s="1027" t="n">
        <v>0</v>
      </c>
      <c r="T111" s="1027" t="n">
        <v>0</v>
      </c>
      <c r="U111" s="1027" t="n">
        <v>0</v>
      </c>
    </row>
    <row r="112" customFormat="false" ht="25.5" hidden="false" customHeight="true" outlineLevel="0" collapsed="false">
      <c r="B112" s="1026" t="s">
        <v>91</v>
      </c>
      <c r="C112" s="1027" t="n">
        <v>0</v>
      </c>
      <c r="D112" s="1027" t="n">
        <v>0</v>
      </c>
      <c r="E112" s="1027" t="n">
        <v>0</v>
      </c>
      <c r="F112" s="1027" t="n">
        <v>0</v>
      </c>
      <c r="G112" s="1027" t="n">
        <v>0</v>
      </c>
      <c r="H112" s="1027" t="n">
        <v>0</v>
      </c>
      <c r="I112" s="1027" t="n">
        <v>0</v>
      </c>
      <c r="J112" s="1027" t="n">
        <v>0</v>
      </c>
      <c r="K112" s="1027" t="n">
        <v>0</v>
      </c>
      <c r="L112" s="1025" t="n">
        <f aca="false">SUM(C112:K112)</f>
        <v>0</v>
      </c>
      <c r="M112" s="1027" t="n">
        <v>0</v>
      </c>
      <c r="N112" s="1027" t="n">
        <v>0</v>
      </c>
      <c r="O112" s="1027" t="n">
        <v>0</v>
      </c>
      <c r="P112" s="1027" t="n">
        <v>0</v>
      </c>
      <c r="Q112" s="1027" t="n">
        <v>0</v>
      </c>
      <c r="R112" s="1027" t="n">
        <v>0</v>
      </c>
      <c r="S112" s="1027" t="n">
        <v>0</v>
      </c>
      <c r="T112" s="1027" t="n">
        <v>0</v>
      </c>
      <c r="U112" s="1027" t="n">
        <v>0</v>
      </c>
    </row>
    <row r="113" customFormat="false" ht="25.5" hidden="false" customHeight="true" outlineLevel="0" collapsed="false">
      <c r="B113" s="1026" t="s">
        <v>92</v>
      </c>
      <c r="C113" s="1027" t="n">
        <v>0</v>
      </c>
      <c r="D113" s="1027" t="n">
        <v>0</v>
      </c>
      <c r="E113" s="1027" t="n">
        <v>0</v>
      </c>
      <c r="F113" s="1027" t="n">
        <v>0</v>
      </c>
      <c r="G113" s="1027" t="n">
        <v>1</v>
      </c>
      <c r="H113" s="1027" t="n">
        <v>0</v>
      </c>
      <c r="I113" s="1027" t="n">
        <v>0</v>
      </c>
      <c r="J113" s="1027" t="n">
        <v>0</v>
      </c>
      <c r="K113" s="1027" t="n">
        <v>13</v>
      </c>
      <c r="L113" s="1025" t="n">
        <f aca="false">SUM(C113:K113)</f>
        <v>14</v>
      </c>
      <c r="M113" s="1027" t="n">
        <v>11</v>
      </c>
      <c r="N113" s="1027" t="n">
        <v>10</v>
      </c>
      <c r="O113" s="1027" t="n">
        <v>1</v>
      </c>
      <c r="P113" s="1027" t="n">
        <v>3</v>
      </c>
      <c r="Q113" s="1027" t="n">
        <v>0</v>
      </c>
      <c r="R113" s="1027" t="n">
        <v>0</v>
      </c>
      <c r="S113" s="1027" t="n">
        <v>0</v>
      </c>
      <c r="T113" s="565" t="n">
        <v>4680</v>
      </c>
      <c r="U113" s="565" t="n">
        <v>4680</v>
      </c>
    </row>
    <row r="114" customFormat="false" ht="25.5" hidden="false" customHeight="true" outlineLevel="0" collapsed="false">
      <c r="B114" s="1026" t="s">
        <v>93</v>
      </c>
      <c r="C114" s="1027" t="n">
        <v>0</v>
      </c>
      <c r="D114" s="1027" t="n">
        <v>0</v>
      </c>
      <c r="E114" s="1027" t="n">
        <v>0</v>
      </c>
      <c r="F114" s="1027" t="n">
        <v>0</v>
      </c>
      <c r="G114" s="1027" t="n">
        <v>0</v>
      </c>
      <c r="H114" s="1027" t="n">
        <v>0</v>
      </c>
      <c r="I114" s="1027" t="n">
        <v>0</v>
      </c>
      <c r="J114" s="1027" t="n">
        <v>0</v>
      </c>
      <c r="K114" s="1027" t="n">
        <v>3</v>
      </c>
      <c r="L114" s="1025" t="n">
        <f aca="false">SUM(C114:K114)</f>
        <v>3</v>
      </c>
      <c r="M114" s="1027" t="n">
        <v>3</v>
      </c>
      <c r="N114" s="1027" t="n">
        <v>3</v>
      </c>
      <c r="O114" s="1027" t="n">
        <v>0</v>
      </c>
      <c r="P114" s="1027" t="n">
        <v>0</v>
      </c>
      <c r="Q114" s="1027" t="n">
        <v>0</v>
      </c>
      <c r="R114" s="1027" t="n">
        <v>0</v>
      </c>
      <c r="S114" s="1027" t="n">
        <v>0</v>
      </c>
      <c r="T114" s="565" t="n">
        <v>1200</v>
      </c>
      <c r="U114" s="565" t="n">
        <v>1200</v>
      </c>
    </row>
    <row r="115" customFormat="false" ht="25.5" hidden="false" customHeight="true" outlineLevel="0" collapsed="false">
      <c r="B115" s="1026" t="s">
        <v>94</v>
      </c>
      <c r="C115" s="1027" t="n">
        <v>0</v>
      </c>
      <c r="D115" s="1027" t="n">
        <v>0</v>
      </c>
      <c r="E115" s="1027" t="n">
        <v>0</v>
      </c>
      <c r="F115" s="1027" t="n">
        <v>0</v>
      </c>
      <c r="G115" s="1027" t="n">
        <v>0</v>
      </c>
      <c r="H115" s="1027" t="n">
        <v>0</v>
      </c>
      <c r="I115" s="1027" t="n">
        <v>0</v>
      </c>
      <c r="J115" s="1027" t="n">
        <v>0</v>
      </c>
      <c r="K115" s="1027" t="n">
        <v>0</v>
      </c>
      <c r="L115" s="1025" t="n">
        <f aca="false">SUM(C115:K115)</f>
        <v>0</v>
      </c>
      <c r="M115" s="1027" t="n">
        <v>0</v>
      </c>
      <c r="N115" s="1027" t="n">
        <v>0</v>
      </c>
      <c r="O115" s="1027" t="n">
        <v>0</v>
      </c>
      <c r="P115" s="1027" t="n">
        <v>0</v>
      </c>
      <c r="Q115" s="1027" t="n">
        <v>0</v>
      </c>
      <c r="R115" s="1027" t="n">
        <v>0</v>
      </c>
      <c r="S115" s="1027" t="n">
        <v>0</v>
      </c>
      <c r="T115" s="1027" t="n">
        <v>0</v>
      </c>
      <c r="U115" s="1027" t="n">
        <v>0</v>
      </c>
    </row>
    <row r="116" customFormat="false" ht="25.5" hidden="false" customHeight="true" outlineLevel="0" collapsed="false">
      <c r="B116" s="1026" t="s">
        <v>95</v>
      </c>
      <c r="C116" s="1027" t="n">
        <v>0</v>
      </c>
      <c r="D116" s="1027" t="n">
        <v>0</v>
      </c>
      <c r="E116" s="1027" t="n">
        <v>0</v>
      </c>
      <c r="F116" s="1027" t="n">
        <v>0</v>
      </c>
      <c r="G116" s="1027" t="n">
        <v>0</v>
      </c>
      <c r="H116" s="1027" t="n">
        <v>0</v>
      </c>
      <c r="I116" s="1027" t="n">
        <v>0</v>
      </c>
      <c r="J116" s="1027" t="n">
        <v>0</v>
      </c>
      <c r="K116" s="1027" t="n">
        <v>0</v>
      </c>
      <c r="L116" s="1025" t="n">
        <f aca="false">SUM(C116:K116)</f>
        <v>0</v>
      </c>
      <c r="M116" s="1027" t="n">
        <v>0</v>
      </c>
      <c r="N116" s="1027" t="n">
        <v>0</v>
      </c>
      <c r="O116" s="1027" t="n">
        <v>0</v>
      </c>
      <c r="P116" s="1027" t="n">
        <v>0</v>
      </c>
      <c r="Q116" s="1027" t="n">
        <v>0</v>
      </c>
      <c r="R116" s="1027" t="n">
        <v>0</v>
      </c>
      <c r="S116" s="1027" t="n">
        <v>0</v>
      </c>
      <c r="T116" s="1027" t="n">
        <v>0</v>
      </c>
      <c r="U116" s="1027" t="n">
        <v>0</v>
      </c>
    </row>
    <row r="117" customFormat="false" ht="25.5" hidden="false" customHeight="true" outlineLevel="0" collapsed="false">
      <c r="B117" s="1026" t="s">
        <v>96</v>
      </c>
      <c r="C117" s="1027" t="n">
        <v>0</v>
      </c>
      <c r="D117" s="1027" t="n">
        <v>0</v>
      </c>
      <c r="E117" s="1027" t="n">
        <v>0</v>
      </c>
      <c r="F117" s="1027" t="n">
        <v>0</v>
      </c>
      <c r="G117" s="1027" t="n">
        <v>0</v>
      </c>
      <c r="H117" s="1027" t="n">
        <v>0</v>
      </c>
      <c r="I117" s="1027" t="n">
        <v>0</v>
      </c>
      <c r="J117" s="1027" t="n">
        <v>0</v>
      </c>
      <c r="K117" s="1027" t="n">
        <v>1</v>
      </c>
      <c r="L117" s="1025" t="n">
        <f aca="false">SUM(C117:K117)</f>
        <v>1</v>
      </c>
      <c r="M117" s="1027" t="n">
        <v>1</v>
      </c>
      <c r="N117" s="1027" t="n">
        <v>1</v>
      </c>
      <c r="O117" s="1027" t="n">
        <v>0</v>
      </c>
      <c r="P117" s="1027" t="n">
        <v>0</v>
      </c>
      <c r="Q117" s="1027" t="n">
        <v>0</v>
      </c>
      <c r="R117" s="1027" t="n">
        <v>0</v>
      </c>
      <c r="S117" s="1027" t="n">
        <v>0</v>
      </c>
      <c r="T117" s="1027" t="n">
        <v>480</v>
      </c>
      <c r="U117" s="1027" t="n">
        <v>480</v>
      </c>
    </row>
    <row r="118" customFormat="false" ht="25.5" hidden="false" customHeight="true" outlineLevel="0" collapsed="false">
      <c r="B118" s="1026" t="s">
        <v>97</v>
      </c>
      <c r="C118" s="1027" t="n">
        <v>0</v>
      </c>
      <c r="D118" s="1027" t="n">
        <v>0</v>
      </c>
      <c r="E118" s="1027" t="n">
        <v>0</v>
      </c>
      <c r="F118" s="1027" t="n">
        <v>0</v>
      </c>
      <c r="G118" s="1027" t="n">
        <v>0</v>
      </c>
      <c r="H118" s="1027" t="n">
        <v>0</v>
      </c>
      <c r="I118" s="1027" t="n">
        <v>0</v>
      </c>
      <c r="J118" s="1027" t="n">
        <v>0</v>
      </c>
      <c r="K118" s="1027" t="n">
        <v>0</v>
      </c>
      <c r="L118" s="1025" t="n">
        <f aca="false">SUM(C118:K118)</f>
        <v>0</v>
      </c>
      <c r="M118" s="1027" t="n">
        <v>0</v>
      </c>
      <c r="N118" s="1027" t="n">
        <v>0</v>
      </c>
      <c r="O118" s="1027" t="n">
        <v>0</v>
      </c>
      <c r="P118" s="1027" t="n">
        <v>0</v>
      </c>
      <c r="Q118" s="1027" t="n">
        <v>0</v>
      </c>
      <c r="R118" s="1027" t="n">
        <v>0</v>
      </c>
      <c r="S118" s="1027" t="n">
        <v>0</v>
      </c>
      <c r="T118" s="1027" t="n">
        <v>0</v>
      </c>
      <c r="U118" s="1027" t="n">
        <v>0</v>
      </c>
    </row>
    <row r="119" customFormat="false" ht="25.5" hidden="false" customHeight="true" outlineLevel="0" collapsed="false">
      <c r="B119" s="1026" t="s">
        <v>98</v>
      </c>
      <c r="C119" s="1028" t="n">
        <v>0</v>
      </c>
      <c r="D119" s="1028" t="n">
        <v>0</v>
      </c>
      <c r="E119" s="1028" t="n">
        <v>0</v>
      </c>
      <c r="F119" s="1028" t="n">
        <v>0</v>
      </c>
      <c r="G119" s="1028" t="n">
        <v>0</v>
      </c>
      <c r="H119" s="1028" t="n">
        <v>0</v>
      </c>
      <c r="I119" s="1028" t="n">
        <v>0</v>
      </c>
      <c r="J119" s="1028" t="n">
        <v>0</v>
      </c>
      <c r="K119" s="1028" t="n">
        <v>0</v>
      </c>
      <c r="L119" s="1025" t="n">
        <f aca="false">SUM(C119:K119)</f>
        <v>0</v>
      </c>
      <c r="M119" s="1027" t="n">
        <v>0</v>
      </c>
      <c r="N119" s="1027" t="n">
        <v>0</v>
      </c>
      <c r="O119" s="1027" t="n">
        <v>0</v>
      </c>
      <c r="P119" s="1027" t="n">
        <v>0</v>
      </c>
      <c r="Q119" s="1027" t="n">
        <v>0</v>
      </c>
      <c r="R119" s="1027" t="n">
        <v>0</v>
      </c>
      <c r="S119" s="1027" t="n">
        <v>0</v>
      </c>
      <c r="T119" s="1027" t="n">
        <v>0</v>
      </c>
      <c r="U119" s="1027" t="n">
        <v>0</v>
      </c>
    </row>
    <row r="120" customFormat="false" ht="25.5" hidden="false" customHeight="true" outlineLevel="0" collapsed="false">
      <c r="B120" s="1029" t="s">
        <v>15</v>
      </c>
      <c r="C120" s="1030" t="n">
        <f aca="false">SUM(C98:C119)</f>
        <v>0</v>
      </c>
      <c r="D120" s="1030" t="n">
        <f aca="false">SUM(D98:D119)</f>
        <v>0</v>
      </c>
      <c r="E120" s="1030" t="n">
        <f aca="false">SUM(E98:E119)</f>
        <v>0</v>
      </c>
      <c r="F120" s="1030" t="n">
        <f aca="false">SUM(F98:F119)</f>
        <v>7</v>
      </c>
      <c r="G120" s="1030" t="n">
        <f aca="false">SUM(G98:G119)</f>
        <v>25</v>
      </c>
      <c r="H120" s="1030" t="n">
        <f aca="false">SUM(H98:H119)</f>
        <v>11</v>
      </c>
      <c r="I120" s="1030" t="n">
        <f aca="false">SUM(I98:I119)</f>
        <v>19</v>
      </c>
      <c r="J120" s="1030" t="n">
        <f aca="false">SUM(J98:J119)</f>
        <v>4</v>
      </c>
      <c r="K120" s="1030" t="n">
        <f aca="false">SUM(K98:K119)</f>
        <v>101</v>
      </c>
      <c r="L120" s="1025" t="n">
        <f aca="false">SUM(C120:K120)</f>
        <v>167</v>
      </c>
      <c r="M120" s="1030" t="n">
        <f aca="false">SUM(M98:M119)</f>
        <v>137</v>
      </c>
      <c r="N120" s="1030" t="n">
        <f aca="false">SUM(N98:N119)</f>
        <v>107</v>
      </c>
      <c r="O120" s="1030" t="n">
        <f aca="false">SUM(O98:O119)</f>
        <v>16</v>
      </c>
      <c r="P120" s="1030" t="n">
        <f aca="false">SUM(P98:P119)</f>
        <v>30</v>
      </c>
      <c r="Q120" s="1030" t="n">
        <f aca="false">SUM(Q98:Q119)</f>
        <v>9</v>
      </c>
      <c r="R120" s="1030" t="n">
        <f aca="false">SUM(R98:R119)</f>
        <v>0</v>
      </c>
      <c r="S120" s="1030" t="n">
        <f aca="false">SUM(S98:S119)</f>
        <v>5</v>
      </c>
      <c r="T120" s="1030" t="n">
        <f aca="false">SUM(T98:T119)</f>
        <v>51000</v>
      </c>
      <c r="U120" s="1030" t="n">
        <f aca="false">SUM(U98:U119)</f>
        <v>50040</v>
      </c>
    </row>
  </sheetData>
  <mergeCells count="68">
    <mergeCell ref="B3:AG3"/>
    <mergeCell ref="B4:AG4"/>
    <mergeCell ref="B5:AG5"/>
    <mergeCell ref="B6:AG6"/>
    <mergeCell ref="B8:C8"/>
    <mergeCell ref="D8:G8"/>
    <mergeCell ref="B10:B13"/>
    <mergeCell ref="C10:F11"/>
    <mergeCell ref="G10:X11"/>
    <mergeCell ref="Y10:AA12"/>
    <mergeCell ref="AB10:AF10"/>
    <mergeCell ref="AG10:AG13"/>
    <mergeCell ref="AB11:AC11"/>
    <mergeCell ref="AD11:AE11"/>
    <mergeCell ref="AF11:AF13"/>
    <mergeCell ref="C12:C13"/>
    <mergeCell ref="D12:D13"/>
    <mergeCell ref="E12:E13"/>
    <mergeCell ref="F12:F13"/>
    <mergeCell ref="G12:L12"/>
    <mergeCell ref="M12:R12"/>
    <mergeCell ref="S12:W12"/>
    <mergeCell ref="X12:X13"/>
    <mergeCell ref="AB12:AB13"/>
    <mergeCell ref="AC12:AC13"/>
    <mergeCell ref="AD12:AD13"/>
    <mergeCell ref="AE12:AE13"/>
    <mergeCell ref="C26:F26"/>
    <mergeCell ref="G26:L26"/>
    <mergeCell ref="M26:R26"/>
    <mergeCell ref="S26:W26"/>
    <mergeCell ref="Y26:AA26"/>
    <mergeCell ref="AB26:AF26"/>
    <mergeCell ref="G27:K27"/>
    <mergeCell ref="B28:B31"/>
    <mergeCell ref="G28:K28"/>
    <mergeCell ref="C31:E31"/>
    <mergeCell ref="G31:L31"/>
    <mergeCell ref="M31:R31"/>
    <mergeCell ref="S31:W31"/>
    <mergeCell ref="Y31:AA31"/>
    <mergeCell ref="AB31:AF31"/>
    <mergeCell ref="E37:P37"/>
    <mergeCell ref="B57:Q59"/>
    <mergeCell ref="B61:C61"/>
    <mergeCell ref="D61:G61"/>
    <mergeCell ref="B63:B66"/>
    <mergeCell ref="C63:F64"/>
    <mergeCell ref="G63:X64"/>
    <mergeCell ref="Y63:AA65"/>
    <mergeCell ref="AB63:AF63"/>
    <mergeCell ref="AG63:AG66"/>
    <mergeCell ref="AB64:AC64"/>
    <mergeCell ref="AD64:AE64"/>
    <mergeCell ref="AF64:AF66"/>
    <mergeCell ref="C65:C66"/>
    <mergeCell ref="D65:D66"/>
    <mergeCell ref="E65:E66"/>
    <mergeCell ref="F65:F66"/>
    <mergeCell ref="G65:L65"/>
    <mergeCell ref="M65:R65"/>
    <mergeCell ref="S65:W65"/>
    <mergeCell ref="X65:X66"/>
    <mergeCell ref="AB65:AB66"/>
    <mergeCell ref="AC65:AC66"/>
    <mergeCell ref="AD65:AD66"/>
    <mergeCell ref="AE65:AE66"/>
    <mergeCell ref="G94:L9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I120"/>
  <sheetViews>
    <sheetView windowProtection="false" showFormulas="false" showGridLines="true" showRowColHeaders="true" showZeros="true" rightToLeft="false" tabSelected="false" showOutlineSymbols="true" defaultGridColor="true" view="normal" topLeftCell="A37" colorId="64" zoomScale="60" zoomScaleNormal="60" zoomScalePageLayoutView="100" workbookViewId="0">
      <selection pane="topLeft" activeCell="N49" activeCellId="0" sqref="N49"/>
    </sheetView>
  </sheetViews>
  <sheetFormatPr defaultRowHeight="15"/>
  <cols>
    <col collapsed="false" hidden="false" max="1" min="1" style="0" width="14.0408163265306"/>
    <col collapsed="false" hidden="false" max="2" min="2" style="0" width="16.5051020408163"/>
    <col collapsed="false" hidden="false" max="3" min="3" style="0" width="10.4948979591837"/>
    <col collapsed="false" hidden="false" max="4" min="4" style="0" width="12.030612244898"/>
    <col collapsed="false" hidden="false" max="5" min="5" style="0" width="11.5714285714286"/>
    <col collapsed="false" hidden="false" max="6" min="6" style="0" width="11.7244897959184"/>
    <col collapsed="false" hidden="false" max="7" min="7" style="0" width="9.41326530612245"/>
    <col collapsed="false" hidden="false" max="8" min="8" style="0" width="12.9591836734694"/>
    <col collapsed="false" hidden="false" max="9" min="9" style="0" width="10.3418367346939"/>
    <col collapsed="false" hidden="false" max="10" min="10" style="0" width="9.41326530612245"/>
    <col collapsed="false" hidden="false" max="11" min="11" style="0" width="9.0969387755102"/>
    <col collapsed="false" hidden="false" max="12" min="12" style="0" width="10.4948979591837"/>
    <col collapsed="false" hidden="false" max="13" min="13" style="0" width="10.6479591836735"/>
    <col collapsed="false" hidden="false" max="14" min="14" style="0" width="9.0969387755102"/>
    <col collapsed="false" hidden="false" max="15" min="15" style="0" width="10.0255102040816"/>
    <col collapsed="false" hidden="false" max="16" min="16" style="0" width="7.56122448979592"/>
    <col collapsed="false" hidden="false" max="17" min="17" style="0" width="9.41326530612245"/>
    <col collapsed="false" hidden="false" max="18" min="18" style="1" width="8.79081632653061"/>
    <col collapsed="false" hidden="false" max="19" min="19" style="0" width="11.7244897959184"/>
    <col collapsed="false" hidden="false" max="20" min="20" style="0" width="11.1071428571429"/>
    <col collapsed="false" hidden="false" max="21" min="21" style="0" width="12.030612244898"/>
    <col collapsed="false" hidden="false" max="22" min="22" style="0" width="11.2602040816327"/>
    <col collapsed="false" hidden="false" max="23" min="23" style="0" width="10.0255102040816"/>
    <col collapsed="false" hidden="false" max="24" min="24" style="0" width="11.1071428571429"/>
    <col collapsed="false" hidden="false" max="25" min="25" style="0" width="10.3418367346939"/>
    <col collapsed="false" hidden="false" max="32" min="26" style="0" width="8.48469387755102"/>
    <col collapsed="false" hidden="false" max="33" min="33" style="0" width="12.3367346938776"/>
    <col collapsed="false" hidden="false" max="1025" min="34" style="0" width="8.48469387755102"/>
  </cols>
  <sheetData>
    <row r="1" customFormat="false" ht="15" hidden="false" customHeight="false" outlineLevel="0" collapsed="false">
      <c r="R1" s="0"/>
    </row>
    <row r="3" customFormat="false" ht="35.25" hidden="false" customHeight="true" outlineLevel="0" collapsed="false">
      <c r="B3" s="2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3"/>
      <c r="AI3" s="3"/>
    </row>
    <row r="4" customFormat="false" ht="34.5" hidden="false" customHeight="false" outlineLevel="0" collapsed="false">
      <c r="B4" s="2" t="s">
        <v>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/>
      <c r="AI4" s="3"/>
    </row>
    <row r="5" customFormat="false" ht="25.5" hidden="false" customHeight="false" outlineLevel="0" collapsed="false">
      <c r="B5" s="4" t="s">
        <v>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5"/>
      <c r="AI5" s="3"/>
    </row>
    <row r="6" customFormat="false" ht="36.75" hidden="false" customHeight="true" outlineLevel="0" collapsed="false">
      <c r="B6" s="1031" t="s">
        <v>3</v>
      </c>
      <c r="C6" s="1031"/>
      <c r="D6" s="1031"/>
      <c r="E6" s="1031"/>
      <c r="F6" s="1031"/>
      <c r="G6" s="1031"/>
      <c r="H6" s="1031"/>
      <c r="I6" s="1031"/>
      <c r="J6" s="1031"/>
      <c r="K6" s="1031"/>
      <c r="L6" s="1031"/>
      <c r="M6" s="1031"/>
      <c r="N6" s="1031"/>
      <c r="O6" s="1031"/>
      <c r="P6" s="1031"/>
      <c r="Q6" s="1031"/>
      <c r="R6" s="1031"/>
      <c r="S6" s="1031"/>
      <c r="T6" s="1031"/>
      <c r="U6" s="1031"/>
      <c r="V6" s="1031"/>
      <c r="W6" s="1031"/>
      <c r="X6" s="1031"/>
      <c r="Y6" s="1031"/>
      <c r="Z6" s="1031"/>
      <c r="AA6" s="1031"/>
      <c r="AB6" s="1031"/>
      <c r="AC6" s="1031"/>
      <c r="AD6" s="1031"/>
      <c r="AE6" s="1031"/>
      <c r="AF6" s="1031"/>
      <c r="AG6" s="1031"/>
      <c r="AH6" s="7"/>
      <c r="AI6" s="7"/>
    </row>
    <row r="7" customFormat="false" ht="16.5" hidden="false" customHeight="false" outlineLevel="0" collapsed="false">
      <c r="B7" s="8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9"/>
      <c r="R7" s="0"/>
      <c r="S7" s="1"/>
      <c r="T7" s="1"/>
      <c r="U7" s="1"/>
      <c r="V7" s="10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</row>
    <row r="8" customFormat="false" ht="24" hidden="false" customHeight="false" outlineLevel="0" collapsed="false">
      <c r="B8" s="820" t="s">
        <v>4</v>
      </c>
      <c r="C8" s="820"/>
      <c r="D8" s="821" t="s">
        <v>122</v>
      </c>
      <c r="E8" s="821"/>
      <c r="F8" s="821"/>
      <c r="G8" s="821"/>
      <c r="H8" s="1"/>
      <c r="I8" s="1"/>
      <c r="J8" s="1" t="s">
        <v>6</v>
      </c>
      <c r="K8" s="1"/>
      <c r="L8" s="1"/>
      <c r="M8" s="1"/>
      <c r="N8" s="1"/>
      <c r="O8" s="1"/>
      <c r="P8" s="1"/>
      <c r="Q8" s="9"/>
      <c r="R8" s="0"/>
      <c r="U8" s="1"/>
      <c r="V8" s="10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</row>
    <row r="9" customFormat="false" ht="15.75" hidden="false" customHeight="true" outlineLevel="0" collapsed="false">
      <c r="B9" s="8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9"/>
      <c r="R9" s="0"/>
      <c r="U9" s="1"/>
      <c r="V9" s="10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</row>
    <row r="10" customFormat="false" ht="15.75" hidden="false" customHeight="true" outlineLevel="0" collapsed="false">
      <c r="B10" s="17" t="s">
        <v>7</v>
      </c>
      <c r="C10" s="24" t="s">
        <v>8</v>
      </c>
      <c r="D10" s="24"/>
      <c r="E10" s="24"/>
      <c r="F10" s="24"/>
      <c r="G10" s="90" t="s">
        <v>9</v>
      </c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24" t="s">
        <v>10</v>
      </c>
      <c r="Z10" s="24"/>
      <c r="AA10" s="24"/>
      <c r="AB10" s="24" t="s">
        <v>11</v>
      </c>
      <c r="AC10" s="24"/>
      <c r="AD10" s="24"/>
      <c r="AE10" s="24"/>
      <c r="AF10" s="24"/>
      <c r="AG10" s="24" t="s">
        <v>12</v>
      </c>
      <c r="AH10" s="7"/>
      <c r="AI10" s="7"/>
    </row>
    <row r="11" customFormat="false" ht="15.75" hidden="false" customHeight="true" outlineLevel="0" collapsed="false">
      <c r="B11" s="17"/>
      <c r="C11" s="24"/>
      <c r="D11" s="24"/>
      <c r="E11" s="24"/>
      <c r="F11" s="24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24"/>
      <c r="Z11" s="24"/>
      <c r="AA11" s="24"/>
      <c r="AB11" s="24" t="s">
        <v>13</v>
      </c>
      <c r="AC11" s="24"/>
      <c r="AD11" s="24" t="s">
        <v>14</v>
      </c>
      <c r="AE11" s="24"/>
      <c r="AF11" s="90" t="s">
        <v>15</v>
      </c>
      <c r="AG11" s="24"/>
      <c r="AH11" s="7"/>
      <c r="AI11" s="7"/>
    </row>
    <row r="12" customFormat="false" ht="32.25" hidden="false" customHeight="true" outlineLevel="0" collapsed="false">
      <c r="B12" s="17"/>
      <c r="C12" s="24" t="s">
        <v>16</v>
      </c>
      <c r="D12" s="24" t="s">
        <v>17</v>
      </c>
      <c r="E12" s="390" t="s">
        <v>18</v>
      </c>
      <c r="F12" s="24" t="s">
        <v>15</v>
      </c>
      <c r="G12" s="24" t="s">
        <v>19</v>
      </c>
      <c r="H12" s="24"/>
      <c r="I12" s="24"/>
      <c r="J12" s="24"/>
      <c r="K12" s="24"/>
      <c r="L12" s="24"/>
      <c r="M12" s="24" t="s">
        <v>20</v>
      </c>
      <c r="N12" s="24"/>
      <c r="O12" s="24"/>
      <c r="P12" s="24"/>
      <c r="Q12" s="24"/>
      <c r="R12" s="24"/>
      <c r="S12" s="24" t="s">
        <v>21</v>
      </c>
      <c r="T12" s="24"/>
      <c r="U12" s="24"/>
      <c r="V12" s="24"/>
      <c r="W12" s="24"/>
      <c r="X12" s="24" t="s">
        <v>15</v>
      </c>
      <c r="Y12" s="24"/>
      <c r="Z12" s="24"/>
      <c r="AA12" s="24"/>
      <c r="AB12" s="396" t="s">
        <v>22</v>
      </c>
      <c r="AC12" s="396" t="s">
        <v>23</v>
      </c>
      <c r="AD12" s="396" t="s">
        <v>22</v>
      </c>
      <c r="AE12" s="577" t="s">
        <v>23</v>
      </c>
      <c r="AF12" s="90"/>
      <c r="AG12" s="90"/>
      <c r="AH12" s="7"/>
      <c r="AI12" s="7"/>
    </row>
    <row r="13" customFormat="false" ht="30.75" hidden="false" customHeight="true" outlineLevel="0" collapsed="false">
      <c r="B13" s="17"/>
      <c r="C13" s="24"/>
      <c r="D13" s="24"/>
      <c r="E13" s="390"/>
      <c r="F13" s="24"/>
      <c r="G13" s="396" t="s">
        <v>24</v>
      </c>
      <c r="H13" s="396" t="s">
        <v>25</v>
      </c>
      <c r="I13" s="396" t="s">
        <v>26</v>
      </c>
      <c r="J13" s="396" t="s">
        <v>27</v>
      </c>
      <c r="K13" s="396" t="s">
        <v>28</v>
      </c>
      <c r="L13" s="651" t="s">
        <v>15</v>
      </c>
      <c r="M13" s="394" t="s">
        <v>25</v>
      </c>
      <c r="N13" s="395" t="s">
        <v>29</v>
      </c>
      <c r="O13" s="396" t="s">
        <v>30</v>
      </c>
      <c r="P13" s="396" t="s">
        <v>26</v>
      </c>
      <c r="Q13" s="395" t="s">
        <v>31</v>
      </c>
      <c r="R13" s="397" t="s">
        <v>15</v>
      </c>
      <c r="S13" s="396" t="s">
        <v>21</v>
      </c>
      <c r="T13" s="395" t="s">
        <v>32</v>
      </c>
      <c r="U13" s="397" t="s">
        <v>33</v>
      </c>
      <c r="V13" s="397" t="s">
        <v>34</v>
      </c>
      <c r="W13" s="395" t="s">
        <v>15</v>
      </c>
      <c r="X13" s="24"/>
      <c r="Y13" s="394" t="s">
        <v>35</v>
      </c>
      <c r="Z13" s="474" t="s">
        <v>36</v>
      </c>
      <c r="AA13" s="394" t="s">
        <v>15</v>
      </c>
      <c r="AB13" s="396"/>
      <c r="AC13" s="396"/>
      <c r="AD13" s="396"/>
      <c r="AE13" s="577"/>
      <c r="AF13" s="90"/>
      <c r="AG13" s="24"/>
      <c r="AH13" s="7"/>
      <c r="AI13" s="7"/>
    </row>
    <row r="14" customFormat="false" ht="23.25" hidden="false" customHeight="true" outlineLevel="0" collapsed="false">
      <c r="B14" s="1032" t="s">
        <v>37</v>
      </c>
      <c r="C14" s="884" t="n">
        <v>29</v>
      </c>
      <c r="D14" s="884" t="n">
        <v>105</v>
      </c>
      <c r="E14" s="884" t="n">
        <v>273</v>
      </c>
      <c r="F14" s="1033" t="n">
        <f aca="false">SUM(C14:E14)</f>
        <v>407</v>
      </c>
      <c r="G14" s="943" t="n">
        <v>44</v>
      </c>
      <c r="H14" s="943" t="n">
        <v>76</v>
      </c>
      <c r="I14" s="943" t="n">
        <v>56</v>
      </c>
      <c r="J14" s="943" t="n">
        <v>77</v>
      </c>
      <c r="K14" s="943" t="n">
        <v>7</v>
      </c>
      <c r="L14" s="1034" t="n">
        <f aca="false">SUM(G14:K14)</f>
        <v>260</v>
      </c>
      <c r="M14" s="405" t="n">
        <v>8</v>
      </c>
      <c r="N14" s="405" t="n">
        <v>260</v>
      </c>
      <c r="O14" s="405" t="n">
        <v>108</v>
      </c>
      <c r="P14" s="405" t="n">
        <v>21</v>
      </c>
      <c r="Q14" s="405" t="n">
        <v>10</v>
      </c>
      <c r="R14" s="1035" t="n">
        <f aca="false">SUM(M14:Q14)</f>
        <v>407</v>
      </c>
      <c r="S14" s="405" t="n">
        <v>76</v>
      </c>
      <c r="T14" s="405" t="n">
        <v>3</v>
      </c>
      <c r="U14" s="405" t="n">
        <v>0</v>
      </c>
      <c r="V14" s="405" t="n">
        <v>9</v>
      </c>
      <c r="W14" s="948" t="n">
        <f aca="false">SUM(S14:V14)</f>
        <v>88</v>
      </c>
      <c r="X14" s="1036" t="n">
        <f aca="false">SUM(W14,R14,L14)</f>
        <v>755</v>
      </c>
      <c r="Y14" s="406" t="n">
        <v>69</v>
      </c>
      <c r="Z14" s="406" t="n">
        <v>16</v>
      </c>
      <c r="AA14" s="1035" t="n">
        <f aca="false">SUM(Y14:Z14)</f>
        <v>85</v>
      </c>
      <c r="AB14" s="408" t="n">
        <v>2</v>
      </c>
      <c r="AC14" s="408" t="n">
        <v>19</v>
      </c>
      <c r="AD14" s="408" t="n">
        <v>3</v>
      </c>
      <c r="AE14" s="408" t="n">
        <v>5</v>
      </c>
      <c r="AF14" s="1037" t="n">
        <f aca="false">SUM(AB14:AE14)</f>
        <v>29</v>
      </c>
      <c r="AG14" s="945" t="n">
        <v>164</v>
      </c>
      <c r="AH14" s="7"/>
      <c r="AI14" s="7"/>
    </row>
    <row r="15" customFormat="false" ht="23.25" hidden="false" customHeight="true" outlineLevel="0" collapsed="false">
      <c r="B15" s="1032" t="s">
        <v>38</v>
      </c>
      <c r="C15" s="884" t="n">
        <v>8</v>
      </c>
      <c r="D15" s="885" t="n">
        <v>24</v>
      </c>
      <c r="E15" s="886" t="n">
        <v>56</v>
      </c>
      <c r="F15" s="1033" t="n">
        <f aca="false">SUM(C15:E15)</f>
        <v>88</v>
      </c>
      <c r="G15" s="884" t="n">
        <v>0</v>
      </c>
      <c r="H15" s="885" t="n">
        <v>22</v>
      </c>
      <c r="I15" s="885" t="n">
        <v>12</v>
      </c>
      <c r="J15" s="885" t="n">
        <v>9</v>
      </c>
      <c r="K15" s="885" t="n">
        <v>0</v>
      </c>
      <c r="L15" s="1035" t="n">
        <f aca="false">SUM(G15:K15)</f>
        <v>43</v>
      </c>
      <c r="M15" s="885" t="n">
        <v>1</v>
      </c>
      <c r="N15" s="885" t="n">
        <v>41</v>
      </c>
      <c r="O15" s="885" t="n">
        <v>27</v>
      </c>
      <c r="P15" s="885" t="n">
        <v>19</v>
      </c>
      <c r="Q15" s="885" t="n">
        <v>1</v>
      </c>
      <c r="R15" s="1035" t="n">
        <f aca="false">SUM(M15:Q15)</f>
        <v>89</v>
      </c>
      <c r="S15" s="885" t="n">
        <v>17</v>
      </c>
      <c r="T15" s="885" t="n">
        <v>1</v>
      </c>
      <c r="U15" s="885" t="n">
        <v>0</v>
      </c>
      <c r="V15" s="885" t="n">
        <v>0</v>
      </c>
      <c r="W15" s="948" t="n">
        <f aca="false">SUM(S15:V15)</f>
        <v>18</v>
      </c>
      <c r="X15" s="1036" t="n">
        <f aca="false">SUM(W15,R15,L15)</f>
        <v>150</v>
      </c>
      <c r="Y15" s="888" t="n">
        <v>14</v>
      </c>
      <c r="Z15" s="951" t="n">
        <v>5</v>
      </c>
      <c r="AA15" s="1035" t="n">
        <f aca="false">SUM(Y15:Z15)</f>
        <v>19</v>
      </c>
      <c r="AB15" s="38" t="n">
        <v>1</v>
      </c>
      <c r="AC15" s="38" t="n">
        <v>7</v>
      </c>
      <c r="AD15" s="38" t="n">
        <v>0</v>
      </c>
      <c r="AE15" s="38" t="n">
        <v>1</v>
      </c>
      <c r="AF15" s="1037" t="n">
        <f aca="false">SUM(AB15:AE15)</f>
        <v>9</v>
      </c>
      <c r="AG15" s="945" t="n">
        <v>48</v>
      </c>
      <c r="AH15" s="7"/>
      <c r="AI15" s="7"/>
    </row>
    <row r="16" customFormat="false" ht="23.25" hidden="false" customHeight="true" outlineLevel="0" collapsed="false">
      <c r="B16" s="1032" t="s">
        <v>39</v>
      </c>
      <c r="C16" s="884" t="n">
        <v>23</v>
      </c>
      <c r="D16" s="885" t="n">
        <v>18</v>
      </c>
      <c r="E16" s="886" t="n">
        <v>24</v>
      </c>
      <c r="F16" s="1033" t="n">
        <f aca="false">SUM(C16:E16)</f>
        <v>65</v>
      </c>
      <c r="G16" s="884" t="n">
        <v>6</v>
      </c>
      <c r="H16" s="885" t="n">
        <v>15</v>
      </c>
      <c r="I16" s="885" t="n">
        <v>11</v>
      </c>
      <c r="J16" s="885" t="n">
        <v>23</v>
      </c>
      <c r="K16" s="885" t="n">
        <v>0</v>
      </c>
      <c r="L16" s="1035" t="n">
        <f aca="false">SUM(G16:K16)</f>
        <v>55</v>
      </c>
      <c r="M16" s="885" t="n">
        <v>2</v>
      </c>
      <c r="N16" s="885" t="n">
        <v>19</v>
      </c>
      <c r="O16" s="885" t="n">
        <v>14</v>
      </c>
      <c r="P16" s="885" t="n">
        <v>15</v>
      </c>
      <c r="Q16" s="885" t="n">
        <v>0</v>
      </c>
      <c r="R16" s="1035" t="n">
        <f aca="false">SUM(M16:Q16)</f>
        <v>50</v>
      </c>
      <c r="S16" s="885" t="n">
        <v>18</v>
      </c>
      <c r="T16" s="885" t="n">
        <v>2</v>
      </c>
      <c r="U16" s="885" t="n">
        <v>0</v>
      </c>
      <c r="V16" s="885" t="n">
        <v>1</v>
      </c>
      <c r="W16" s="948" t="n">
        <f aca="false">SUM(S16:V16)</f>
        <v>21</v>
      </c>
      <c r="X16" s="1036" t="n">
        <f aca="false">SUM(W16,R16,L16)</f>
        <v>126</v>
      </c>
      <c r="Y16" s="888" t="n">
        <v>23</v>
      </c>
      <c r="Z16" s="951" t="n">
        <v>9</v>
      </c>
      <c r="AA16" s="1035" t="n">
        <f aca="false">SUM(Y16:Z16)</f>
        <v>32</v>
      </c>
      <c r="AB16" s="38" t="n">
        <v>1</v>
      </c>
      <c r="AC16" s="38" t="n">
        <v>21</v>
      </c>
      <c r="AD16" s="38" t="n">
        <v>2</v>
      </c>
      <c r="AE16" s="38" t="n">
        <v>7</v>
      </c>
      <c r="AF16" s="1037" t="n">
        <f aca="false">SUM(AB16:AE16)</f>
        <v>31</v>
      </c>
      <c r="AG16" s="945" t="n">
        <v>99</v>
      </c>
      <c r="AH16" s="7"/>
      <c r="AI16" s="7"/>
    </row>
    <row r="17" customFormat="false" ht="23.25" hidden="false" customHeight="true" outlineLevel="0" collapsed="false">
      <c r="B17" s="1032" t="s">
        <v>40</v>
      </c>
      <c r="C17" s="884" t="n">
        <v>10</v>
      </c>
      <c r="D17" s="885" t="n">
        <v>14</v>
      </c>
      <c r="E17" s="886" t="n">
        <v>41</v>
      </c>
      <c r="F17" s="1033" t="n">
        <f aca="false">SUM(C17:E17)</f>
        <v>65</v>
      </c>
      <c r="G17" s="884" t="n">
        <v>3</v>
      </c>
      <c r="H17" s="885" t="n">
        <v>19</v>
      </c>
      <c r="I17" s="885" t="n">
        <v>2</v>
      </c>
      <c r="J17" s="885" t="n">
        <v>15</v>
      </c>
      <c r="K17" s="885" t="n">
        <v>3</v>
      </c>
      <c r="L17" s="1035" t="n">
        <f aca="false">SUM(G17:K17)</f>
        <v>42</v>
      </c>
      <c r="M17" s="885" t="n">
        <v>4</v>
      </c>
      <c r="N17" s="885" t="n">
        <v>25</v>
      </c>
      <c r="O17" s="885" t="n">
        <v>6</v>
      </c>
      <c r="P17" s="885" t="n">
        <v>4</v>
      </c>
      <c r="Q17" s="885" t="n">
        <v>1</v>
      </c>
      <c r="R17" s="1035" t="n">
        <f aca="false">SUM(M17:Q17)</f>
        <v>40</v>
      </c>
      <c r="S17" s="885" t="n">
        <v>8</v>
      </c>
      <c r="T17" s="885" t="n">
        <v>2</v>
      </c>
      <c r="U17" s="885" t="n">
        <v>0</v>
      </c>
      <c r="V17" s="885" t="n">
        <v>2</v>
      </c>
      <c r="W17" s="948" t="n">
        <f aca="false">SUM(S17:V17)</f>
        <v>12</v>
      </c>
      <c r="X17" s="1036" t="n">
        <f aca="false">SUM(W17,R17,L17)</f>
        <v>94</v>
      </c>
      <c r="Y17" s="888" t="n">
        <v>9</v>
      </c>
      <c r="Z17" s="951" t="n">
        <v>4</v>
      </c>
      <c r="AA17" s="1035" t="n">
        <f aca="false">SUM(Y17:Z17)</f>
        <v>13</v>
      </c>
      <c r="AB17" s="38" t="n">
        <v>0</v>
      </c>
      <c r="AC17" s="38" t="n">
        <v>6</v>
      </c>
      <c r="AD17" s="38" t="n">
        <v>1</v>
      </c>
      <c r="AE17" s="38" t="n">
        <v>2</v>
      </c>
      <c r="AF17" s="1037" t="n">
        <f aca="false">SUM(AB17:AE17)</f>
        <v>9</v>
      </c>
      <c r="AG17" s="945" t="n">
        <v>104</v>
      </c>
      <c r="AH17" s="7"/>
      <c r="AI17" s="7"/>
    </row>
    <row r="18" customFormat="false" ht="23.25" hidden="false" customHeight="true" outlineLevel="0" collapsed="false">
      <c r="B18" s="1032" t="s">
        <v>41</v>
      </c>
      <c r="C18" s="884" t="n">
        <v>9</v>
      </c>
      <c r="D18" s="885" t="n">
        <v>10</v>
      </c>
      <c r="E18" s="886" t="n">
        <v>27</v>
      </c>
      <c r="F18" s="1033" t="n">
        <f aca="false">SUM(C18:E18)</f>
        <v>46</v>
      </c>
      <c r="G18" s="884" t="n">
        <v>8</v>
      </c>
      <c r="H18" s="885" t="n">
        <v>6</v>
      </c>
      <c r="I18" s="885" t="n">
        <v>5</v>
      </c>
      <c r="J18" s="885" t="n">
        <v>10</v>
      </c>
      <c r="K18" s="885" t="n">
        <v>0</v>
      </c>
      <c r="L18" s="1035" t="n">
        <f aca="false">SUM(G18:K18)</f>
        <v>29</v>
      </c>
      <c r="M18" s="885" t="n">
        <v>4</v>
      </c>
      <c r="N18" s="885" t="n">
        <v>9</v>
      </c>
      <c r="O18" s="885" t="n">
        <v>5</v>
      </c>
      <c r="P18" s="885" t="n">
        <v>7</v>
      </c>
      <c r="Q18" s="885" t="n">
        <v>0</v>
      </c>
      <c r="R18" s="1035" t="n">
        <f aca="false">SUM(M18:Q18)</f>
        <v>25</v>
      </c>
      <c r="S18" s="885" t="n">
        <v>8</v>
      </c>
      <c r="T18" s="885" t="n">
        <v>1</v>
      </c>
      <c r="U18" s="885" t="n">
        <v>0</v>
      </c>
      <c r="V18" s="885" t="n">
        <v>0</v>
      </c>
      <c r="W18" s="948" t="n">
        <f aca="false">SUM(S18:V18)</f>
        <v>9</v>
      </c>
      <c r="X18" s="1036" t="n">
        <f aca="false">SUM(W18,R18,L18)</f>
        <v>63</v>
      </c>
      <c r="Y18" s="888" t="n">
        <v>8</v>
      </c>
      <c r="Z18" s="951" t="n">
        <v>5</v>
      </c>
      <c r="AA18" s="1035" t="n">
        <f aca="false">SUM(Y18:Z18)</f>
        <v>13</v>
      </c>
      <c r="AB18" s="38" t="n">
        <v>6</v>
      </c>
      <c r="AC18" s="38" t="n">
        <v>3</v>
      </c>
      <c r="AD18" s="38" t="n">
        <v>0</v>
      </c>
      <c r="AE18" s="38" t="n">
        <v>2</v>
      </c>
      <c r="AF18" s="1037" t="n">
        <f aca="false">SUM(AB18:AE18)</f>
        <v>11</v>
      </c>
      <c r="AG18" s="945" t="n">
        <v>28</v>
      </c>
      <c r="AH18" s="48"/>
      <c r="AI18" s="7"/>
    </row>
    <row r="19" customFormat="false" ht="23.25" hidden="false" customHeight="true" outlineLevel="0" collapsed="false">
      <c r="B19" s="1032" t="s">
        <v>42</v>
      </c>
      <c r="C19" s="884" t="n">
        <v>20</v>
      </c>
      <c r="D19" s="885" t="n">
        <v>59</v>
      </c>
      <c r="E19" s="886" t="n">
        <v>109</v>
      </c>
      <c r="F19" s="1033" t="n">
        <f aca="false">SUM(C19:E19)</f>
        <v>188</v>
      </c>
      <c r="G19" s="884" t="n">
        <v>16</v>
      </c>
      <c r="H19" s="885" t="n">
        <v>64</v>
      </c>
      <c r="I19" s="885" t="n">
        <v>50</v>
      </c>
      <c r="J19" s="885" t="n">
        <v>31</v>
      </c>
      <c r="K19" s="885" t="n">
        <v>0</v>
      </c>
      <c r="L19" s="1035" t="n">
        <f aca="false">SUM(G19:K19)</f>
        <v>161</v>
      </c>
      <c r="M19" s="885" t="n">
        <v>1</v>
      </c>
      <c r="N19" s="885" t="n">
        <v>47</v>
      </c>
      <c r="O19" s="885" t="n">
        <v>36</v>
      </c>
      <c r="P19" s="885" t="n">
        <v>4</v>
      </c>
      <c r="Q19" s="885" t="n">
        <v>0</v>
      </c>
      <c r="R19" s="1035" t="n">
        <f aca="false">SUM(M19:Q19)</f>
        <v>88</v>
      </c>
      <c r="S19" s="885" t="n">
        <v>20</v>
      </c>
      <c r="T19" s="885" t="n">
        <v>2</v>
      </c>
      <c r="U19" s="885" t="n">
        <v>0</v>
      </c>
      <c r="V19" s="885" t="n">
        <v>12</v>
      </c>
      <c r="W19" s="948" t="n">
        <f aca="false">SUM(S19:V19)</f>
        <v>34</v>
      </c>
      <c r="X19" s="1036" t="n">
        <f aca="false">SUM(W19,R19,L19)</f>
        <v>283</v>
      </c>
      <c r="Y19" s="888" t="n">
        <v>47</v>
      </c>
      <c r="Z19" s="951" t="n">
        <v>12</v>
      </c>
      <c r="AA19" s="1035" t="n">
        <f aca="false">SUM(Y19:Z19)</f>
        <v>59</v>
      </c>
      <c r="AB19" s="38" t="n">
        <v>0</v>
      </c>
      <c r="AC19" s="38" t="n">
        <v>15</v>
      </c>
      <c r="AD19" s="38" t="n">
        <v>2</v>
      </c>
      <c r="AE19" s="38" t="n">
        <v>7</v>
      </c>
      <c r="AF19" s="1037" t="n">
        <f aca="false">SUM(AB19:AE19)</f>
        <v>24</v>
      </c>
      <c r="AG19" s="945" t="n">
        <v>177</v>
      </c>
    </row>
    <row r="20" customFormat="false" ht="23.25" hidden="false" customHeight="true" outlineLevel="0" collapsed="false">
      <c r="B20" s="1032" t="s">
        <v>43</v>
      </c>
      <c r="C20" s="884" t="n">
        <v>14</v>
      </c>
      <c r="D20" s="885" t="n">
        <v>30</v>
      </c>
      <c r="E20" s="886" t="n">
        <v>11</v>
      </c>
      <c r="F20" s="1033" t="n">
        <f aca="false">SUM(C20:E20)</f>
        <v>55</v>
      </c>
      <c r="G20" s="884" t="n">
        <v>0</v>
      </c>
      <c r="H20" s="885" t="n">
        <v>14</v>
      </c>
      <c r="I20" s="885" t="n">
        <v>4</v>
      </c>
      <c r="J20" s="885" t="n">
        <v>21</v>
      </c>
      <c r="K20" s="885" t="n">
        <v>0</v>
      </c>
      <c r="L20" s="1035" t="n">
        <f aca="false">SUM(G20:K20)</f>
        <v>39</v>
      </c>
      <c r="M20" s="885" t="n">
        <v>1</v>
      </c>
      <c r="N20" s="885" t="n">
        <v>16</v>
      </c>
      <c r="O20" s="885" t="n">
        <v>2</v>
      </c>
      <c r="P20" s="885" t="n">
        <v>2</v>
      </c>
      <c r="Q20" s="885" t="n">
        <v>0</v>
      </c>
      <c r="R20" s="1035" t="n">
        <f aca="false">SUM(M20:Q20)</f>
        <v>21</v>
      </c>
      <c r="S20" s="885" t="n">
        <v>19</v>
      </c>
      <c r="T20" s="885" t="n">
        <v>3</v>
      </c>
      <c r="U20" s="885" t="n">
        <v>1</v>
      </c>
      <c r="V20" s="885" t="n">
        <v>0</v>
      </c>
      <c r="W20" s="948" t="n">
        <f aca="false">SUM(S20:V20)</f>
        <v>23</v>
      </c>
      <c r="X20" s="1036" t="n">
        <f aca="false">SUM(W20,R20,L20)</f>
        <v>83</v>
      </c>
      <c r="Y20" s="888" t="n">
        <v>11</v>
      </c>
      <c r="Z20" s="951" t="n">
        <v>1</v>
      </c>
      <c r="AA20" s="1035" t="n">
        <f aca="false">SUM(Y20:Z20)</f>
        <v>12</v>
      </c>
      <c r="AB20" s="38" t="n">
        <v>0</v>
      </c>
      <c r="AC20" s="38" t="n">
        <v>11</v>
      </c>
      <c r="AD20" s="38" t="n">
        <v>1</v>
      </c>
      <c r="AE20" s="38" t="n">
        <v>4</v>
      </c>
      <c r="AF20" s="1037" t="n">
        <f aca="false">SUM(AB20:AE20)</f>
        <v>16</v>
      </c>
      <c r="AG20" s="945" t="n">
        <v>86</v>
      </c>
    </row>
    <row r="21" customFormat="false" ht="23.25" hidden="false" customHeight="true" outlineLevel="0" collapsed="false">
      <c r="B21" s="1032" t="s">
        <v>44</v>
      </c>
      <c r="C21" s="884" t="n">
        <v>8</v>
      </c>
      <c r="D21" s="885" t="n">
        <v>9</v>
      </c>
      <c r="E21" s="886" t="n">
        <v>5</v>
      </c>
      <c r="F21" s="1033" t="n">
        <f aca="false">SUM(C21:E21)</f>
        <v>22</v>
      </c>
      <c r="G21" s="884" t="n">
        <v>4</v>
      </c>
      <c r="H21" s="885" t="n">
        <v>5</v>
      </c>
      <c r="I21" s="885" t="n">
        <v>4</v>
      </c>
      <c r="J21" s="885" t="n">
        <v>5</v>
      </c>
      <c r="K21" s="885" t="n">
        <v>0</v>
      </c>
      <c r="L21" s="1035" t="n">
        <f aca="false">SUM(G21:K21)</f>
        <v>18</v>
      </c>
      <c r="M21" s="885" t="n">
        <v>0</v>
      </c>
      <c r="N21" s="885" t="n">
        <v>1</v>
      </c>
      <c r="O21" s="885" t="n">
        <v>6</v>
      </c>
      <c r="P21" s="885" t="n">
        <v>0</v>
      </c>
      <c r="Q21" s="885" t="n">
        <v>2</v>
      </c>
      <c r="R21" s="1035" t="n">
        <f aca="false">SUM(M21:Q21)</f>
        <v>9</v>
      </c>
      <c r="S21" s="885" t="n">
        <v>7</v>
      </c>
      <c r="T21" s="885" t="n">
        <v>0</v>
      </c>
      <c r="U21" s="885" t="n">
        <v>0</v>
      </c>
      <c r="V21" s="885" t="n">
        <v>3</v>
      </c>
      <c r="W21" s="948" t="n">
        <f aca="false">SUM(S21:V21)</f>
        <v>10</v>
      </c>
      <c r="X21" s="1036" t="n">
        <f aca="false">SUM(W21,R21,L21)</f>
        <v>37</v>
      </c>
      <c r="Y21" s="888" t="n">
        <v>0</v>
      </c>
      <c r="Z21" s="951" t="n">
        <v>2</v>
      </c>
      <c r="AA21" s="1035" t="n">
        <f aca="false">SUM(Y21:Z21)</f>
        <v>2</v>
      </c>
      <c r="AB21" s="38" t="n">
        <v>1</v>
      </c>
      <c r="AC21" s="38" t="n">
        <v>5</v>
      </c>
      <c r="AD21" s="38" t="n">
        <v>0</v>
      </c>
      <c r="AE21" s="38" t="n">
        <v>3</v>
      </c>
      <c r="AF21" s="1037" t="n">
        <f aca="false">SUM(AB21:AE21)</f>
        <v>9</v>
      </c>
      <c r="AG21" s="945" t="n">
        <v>107</v>
      </c>
    </row>
    <row r="22" customFormat="false" ht="23.25" hidden="false" customHeight="true" outlineLevel="0" collapsed="false">
      <c r="B22" s="1032" t="s">
        <v>45</v>
      </c>
      <c r="C22" s="884" t="n">
        <v>5</v>
      </c>
      <c r="D22" s="885" t="n">
        <v>4</v>
      </c>
      <c r="E22" s="886" t="n">
        <v>3</v>
      </c>
      <c r="F22" s="1033" t="n">
        <f aca="false">SUM(C22:E22)</f>
        <v>12</v>
      </c>
      <c r="G22" s="884" t="n">
        <v>0</v>
      </c>
      <c r="H22" s="885" t="n">
        <v>4</v>
      </c>
      <c r="I22" s="885" t="n">
        <v>3</v>
      </c>
      <c r="J22" s="885" t="n">
        <v>0</v>
      </c>
      <c r="K22" s="885" t="n">
        <v>0</v>
      </c>
      <c r="L22" s="1035" t="n">
        <f aca="false">SUM(G22:K22)</f>
        <v>7</v>
      </c>
      <c r="M22" s="885" t="n">
        <v>0</v>
      </c>
      <c r="N22" s="885" t="n">
        <v>0</v>
      </c>
      <c r="O22" s="885" t="n">
        <v>3</v>
      </c>
      <c r="P22" s="885" t="n">
        <v>2</v>
      </c>
      <c r="Q22" s="885" t="n">
        <v>0</v>
      </c>
      <c r="R22" s="1035" t="n">
        <f aca="false">SUM(M22:Q22)</f>
        <v>5</v>
      </c>
      <c r="S22" s="885" t="n">
        <v>10</v>
      </c>
      <c r="T22" s="885" t="n">
        <v>0</v>
      </c>
      <c r="U22" s="885" t="n">
        <v>0</v>
      </c>
      <c r="V22" s="885" t="n">
        <v>1</v>
      </c>
      <c r="W22" s="948" t="n">
        <f aca="false">SUM(S22:V22)</f>
        <v>11</v>
      </c>
      <c r="X22" s="1036" t="n">
        <f aca="false">SUM(W22,R22,L22)</f>
        <v>23</v>
      </c>
      <c r="Y22" s="888" t="n">
        <v>1</v>
      </c>
      <c r="Z22" s="951" t="n">
        <v>0</v>
      </c>
      <c r="AA22" s="1035" t="n">
        <f aca="false">SUM(Y22:Z22)</f>
        <v>1</v>
      </c>
      <c r="AB22" s="38" t="n">
        <v>0</v>
      </c>
      <c r="AC22" s="38" t="n">
        <v>7</v>
      </c>
      <c r="AD22" s="38" t="n">
        <v>0</v>
      </c>
      <c r="AE22" s="38" t="n">
        <v>0</v>
      </c>
      <c r="AF22" s="1037" t="n">
        <f aca="false">SUM(AB22:AE22)</f>
        <v>7</v>
      </c>
      <c r="AG22" s="945" t="n">
        <v>16</v>
      </c>
    </row>
    <row r="23" customFormat="false" ht="23.25" hidden="false" customHeight="true" outlineLevel="0" collapsed="false">
      <c r="B23" s="1032" t="s">
        <v>46</v>
      </c>
      <c r="C23" s="884" t="n">
        <v>4</v>
      </c>
      <c r="D23" s="885" t="n">
        <v>6</v>
      </c>
      <c r="E23" s="886" t="n">
        <v>3</v>
      </c>
      <c r="F23" s="1033" t="n">
        <f aca="false">SUM(C23:E23)</f>
        <v>13</v>
      </c>
      <c r="G23" s="884" t="n">
        <v>1</v>
      </c>
      <c r="H23" s="885" t="n">
        <v>1</v>
      </c>
      <c r="I23" s="885" t="n">
        <v>1</v>
      </c>
      <c r="J23" s="885" t="n">
        <v>0</v>
      </c>
      <c r="K23" s="885" t="n">
        <v>0</v>
      </c>
      <c r="L23" s="1035" t="n">
        <f aca="false">SUM(G23:K23)</f>
        <v>3</v>
      </c>
      <c r="M23" s="885" t="n">
        <v>1</v>
      </c>
      <c r="N23" s="885" t="n">
        <v>2</v>
      </c>
      <c r="O23" s="885" t="n">
        <v>0</v>
      </c>
      <c r="P23" s="885" t="n">
        <v>1</v>
      </c>
      <c r="Q23" s="885" t="n">
        <v>0</v>
      </c>
      <c r="R23" s="1035" t="n">
        <f aca="false">SUM(M23:Q23)</f>
        <v>4</v>
      </c>
      <c r="S23" s="885" t="n">
        <v>12</v>
      </c>
      <c r="T23" s="885" t="n">
        <v>0</v>
      </c>
      <c r="U23" s="885" t="n">
        <v>0</v>
      </c>
      <c r="V23" s="885" t="n">
        <v>1</v>
      </c>
      <c r="W23" s="948" t="n">
        <f aca="false">SUM(S23:V23)</f>
        <v>13</v>
      </c>
      <c r="X23" s="1036" t="n">
        <f aca="false">SUM(W23,R23,L23)</f>
        <v>20</v>
      </c>
      <c r="Y23" s="888" t="n">
        <v>4</v>
      </c>
      <c r="Z23" s="951" t="n">
        <v>1</v>
      </c>
      <c r="AA23" s="1035" t="n">
        <f aca="false">SUM(Y23:Z23)</f>
        <v>5</v>
      </c>
      <c r="AB23" s="38" t="n">
        <v>0</v>
      </c>
      <c r="AC23" s="38" t="n">
        <v>3</v>
      </c>
      <c r="AD23" s="38" t="n">
        <v>0</v>
      </c>
      <c r="AE23" s="38" t="n">
        <v>1</v>
      </c>
      <c r="AF23" s="1037" t="n">
        <f aca="false">SUM(AB23:AE23)</f>
        <v>4</v>
      </c>
      <c r="AG23" s="945" t="n">
        <v>12</v>
      </c>
    </row>
    <row r="24" s="49" customFormat="true" ht="23.25" hidden="false" customHeight="true" outlineLevel="0" collapsed="false">
      <c r="B24" s="1032" t="s">
        <v>47</v>
      </c>
      <c r="C24" s="884" t="n">
        <v>20</v>
      </c>
      <c r="D24" s="885" t="n">
        <v>11</v>
      </c>
      <c r="E24" s="886" t="n">
        <v>12</v>
      </c>
      <c r="F24" s="1038" t="n">
        <f aca="false">SUM(C24:E24)</f>
        <v>43</v>
      </c>
      <c r="G24" s="884" t="n">
        <v>1</v>
      </c>
      <c r="H24" s="885" t="n">
        <v>5</v>
      </c>
      <c r="I24" s="885" t="n">
        <v>11</v>
      </c>
      <c r="J24" s="885" t="n">
        <v>10</v>
      </c>
      <c r="K24" s="885" t="n">
        <v>1</v>
      </c>
      <c r="L24" s="1035" t="n">
        <f aca="false">SUM(G24:K24)</f>
        <v>28</v>
      </c>
      <c r="M24" s="885" t="n">
        <v>0</v>
      </c>
      <c r="N24" s="885" t="n">
        <v>6</v>
      </c>
      <c r="O24" s="885" t="n">
        <v>2</v>
      </c>
      <c r="P24" s="885" t="n">
        <v>2</v>
      </c>
      <c r="Q24" s="885" t="n">
        <v>0</v>
      </c>
      <c r="R24" s="1035" t="n">
        <f aca="false">SUM(M24:Q24)</f>
        <v>10</v>
      </c>
      <c r="S24" s="885" t="n">
        <v>9</v>
      </c>
      <c r="T24" s="885" t="n">
        <v>1</v>
      </c>
      <c r="U24" s="885" t="n">
        <v>0</v>
      </c>
      <c r="V24" s="885" t="n">
        <v>4</v>
      </c>
      <c r="W24" s="948" t="n">
        <f aca="false">SUM(S24:V24)</f>
        <v>14</v>
      </c>
      <c r="X24" s="1036" t="n">
        <f aca="false">SUM(W24,R24,L24)</f>
        <v>52</v>
      </c>
      <c r="Y24" s="730" t="n">
        <v>4</v>
      </c>
      <c r="Z24" s="954" t="n">
        <v>4</v>
      </c>
      <c r="AA24" s="1035" t="n">
        <f aca="false">SUM(Y24:Z24)</f>
        <v>8</v>
      </c>
      <c r="AB24" s="38" t="n">
        <v>2</v>
      </c>
      <c r="AC24" s="38" t="n">
        <v>22</v>
      </c>
      <c r="AD24" s="38" t="n">
        <v>0</v>
      </c>
      <c r="AE24" s="38" t="n">
        <v>1</v>
      </c>
      <c r="AF24" s="1037" t="n">
        <f aca="false">SUM(AB24:AE24)</f>
        <v>25</v>
      </c>
      <c r="AG24" s="945" t="n">
        <v>51</v>
      </c>
    </row>
    <row r="25" s="1039" customFormat="true" ht="23.25" hidden="false" customHeight="true" outlineLevel="0" collapsed="false">
      <c r="B25" s="1040" t="s">
        <v>15</v>
      </c>
      <c r="C25" s="1041" t="n">
        <f aca="false">SUM(C14:C24)</f>
        <v>150</v>
      </c>
      <c r="D25" s="1042" t="n">
        <f aca="false">SUM(D14:D24)</f>
        <v>290</v>
      </c>
      <c r="E25" s="1042" t="n">
        <f aca="false">SUM(E14:E24)</f>
        <v>564</v>
      </c>
      <c r="F25" s="1043" t="n">
        <f aca="false">SUM(F14:F24)</f>
        <v>1004</v>
      </c>
      <c r="G25" s="1042" t="n">
        <f aca="false">SUM(G14:G24)</f>
        <v>83</v>
      </c>
      <c r="H25" s="1042" t="n">
        <f aca="false">SUM(H14:H24)</f>
        <v>231</v>
      </c>
      <c r="I25" s="1042" t="n">
        <f aca="false">SUM(I14:I24)</f>
        <v>159</v>
      </c>
      <c r="J25" s="1042" t="n">
        <f aca="false">SUM(J14:J24)</f>
        <v>201</v>
      </c>
      <c r="K25" s="1042" t="n">
        <f aca="false">SUM(K14:K24)</f>
        <v>11</v>
      </c>
      <c r="L25" s="1044" t="n">
        <f aca="false">SUM(L14:L24)</f>
        <v>685</v>
      </c>
      <c r="M25" s="1042" t="n">
        <f aca="false">SUM(M14:M24)</f>
        <v>22</v>
      </c>
      <c r="N25" s="1042" t="n">
        <f aca="false">SUM(N14:N24)</f>
        <v>426</v>
      </c>
      <c r="O25" s="1042" t="n">
        <f aca="false">SUM(O14:O24)</f>
        <v>209</v>
      </c>
      <c r="P25" s="1042" t="n">
        <f aca="false">SUM(P14:P24)</f>
        <v>77</v>
      </c>
      <c r="Q25" s="1042" t="n">
        <f aca="false">SUM(Q14:Q24)</f>
        <v>14</v>
      </c>
      <c r="R25" s="1044" t="n">
        <f aca="false">SUM(R14:R24)</f>
        <v>748</v>
      </c>
      <c r="S25" s="1042" t="n">
        <f aca="false">SUM(S14:S24)</f>
        <v>204</v>
      </c>
      <c r="T25" s="1042" t="n">
        <f aca="false">SUM(T14:T24)</f>
        <v>15</v>
      </c>
      <c r="U25" s="1042" t="n">
        <f aca="false">SUM(U14:U24)</f>
        <v>1</v>
      </c>
      <c r="V25" s="1042" t="n">
        <f aca="false">SUM(V14:V24)</f>
        <v>33</v>
      </c>
      <c r="W25" s="1042" t="n">
        <f aca="false">SUM(W14:W24)</f>
        <v>253</v>
      </c>
      <c r="X25" s="1045" t="n">
        <f aca="false">SUM(X14:X24)</f>
        <v>1686</v>
      </c>
      <c r="Y25" s="1046" t="n">
        <f aca="false">SUM(Y14:Y24)</f>
        <v>190</v>
      </c>
      <c r="Z25" s="1046" t="n">
        <f aca="false">SUM(Z14:Z24)</f>
        <v>59</v>
      </c>
      <c r="AA25" s="1044" t="n">
        <f aca="false">SUM(AA14:AA24)</f>
        <v>249</v>
      </c>
      <c r="AB25" s="1042" t="n">
        <f aca="false">SUM(AB14:AB24)</f>
        <v>13</v>
      </c>
      <c r="AC25" s="1042" t="n">
        <f aca="false">SUM(AC14:AC24)</f>
        <v>119</v>
      </c>
      <c r="AD25" s="1042" t="n">
        <f aca="false">SUM(AD14:AD24)</f>
        <v>9</v>
      </c>
      <c r="AE25" s="1042" t="n">
        <f aca="false">SUM(AE14:AE24)</f>
        <v>33</v>
      </c>
      <c r="AF25" s="1043" t="n">
        <f aca="false">SUM(AF14:AF24)</f>
        <v>174</v>
      </c>
      <c r="AG25" s="1047" t="n">
        <f aca="false">SUM(AG14:AG24)</f>
        <v>892</v>
      </c>
    </row>
    <row r="26" s="923" customFormat="true" ht="26.25" hidden="false" customHeight="false" outlineLevel="0" collapsed="false">
      <c r="B26" s="1048" t="s">
        <v>48</v>
      </c>
      <c r="C26" s="1049" t="n">
        <f aca="false">SUM(C25:E25)</f>
        <v>1004</v>
      </c>
      <c r="D26" s="1049"/>
      <c r="E26" s="1049"/>
      <c r="F26" s="1049"/>
      <c r="G26" s="1049" t="n">
        <f aca="false">SUM(G25:K25)</f>
        <v>685</v>
      </c>
      <c r="H26" s="1049"/>
      <c r="I26" s="1049"/>
      <c r="J26" s="1049"/>
      <c r="K26" s="1049"/>
      <c r="L26" s="1049"/>
      <c r="M26" s="1050" t="n">
        <f aca="false">SUM(M25:Q25)</f>
        <v>748</v>
      </c>
      <c r="N26" s="1050"/>
      <c r="O26" s="1050"/>
      <c r="P26" s="1050"/>
      <c r="Q26" s="1050"/>
      <c r="R26" s="1050"/>
      <c r="S26" s="1051" t="n">
        <f aca="false">SUM(S25:V25)</f>
        <v>253</v>
      </c>
      <c r="T26" s="1051"/>
      <c r="U26" s="1051"/>
      <c r="V26" s="1051"/>
      <c r="W26" s="1051"/>
      <c r="X26" s="1050" t="n">
        <f aca="false">SUM(G26:W26)</f>
        <v>1686</v>
      </c>
      <c r="Y26" s="1052" t="n">
        <f aca="false">SUM(Y25:Z25)</f>
        <v>249</v>
      </c>
      <c r="Z26" s="1052"/>
      <c r="AA26" s="1052"/>
      <c r="AB26" s="1050" t="n">
        <f aca="false">SUM(AB25:AE25)</f>
        <v>174</v>
      </c>
      <c r="AC26" s="1050"/>
      <c r="AD26" s="1050"/>
      <c r="AE26" s="1050"/>
      <c r="AF26" s="1050"/>
      <c r="AG26" s="1053" t="n">
        <f aca="false">SUM(AG25)</f>
        <v>892</v>
      </c>
    </row>
    <row r="27" s="57" customFormat="true" ht="24" hidden="false" customHeight="false" outlineLevel="0" collapsed="false">
      <c r="B27" s="248"/>
      <c r="C27" s="432"/>
      <c r="D27" s="432"/>
      <c r="E27" s="432"/>
      <c r="F27" s="433"/>
      <c r="G27" s="434"/>
      <c r="H27" s="434"/>
      <c r="I27" s="434"/>
      <c r="J27" s="434"/>
      <c r="K27" s="434"/>
      <c r="L27" s="432"/>
      <c r="M27" s="435"/>
      <c r="N27" s="435"/>
      <c r="O27" s="435"/>
      <c r="P27" s="84"/>
      <c r="Q27" s="435"/>
      <c r="R27" s="84"/>
    </row>
    <row r="28" customFormat="false" ht="27.75" hidden="false" customHeight="true" outlineLevel="0" collapsed="false">
      <c r="B28" s="1054" t="s">
        <v>123</v>
      </c>
      <c r="C28" s="432"/>
      <c r="D28" s="432"/>
      <c r="E28" s="432" t="s">
        <v>6</v>
      </c>
      <c r="F28" s="433"/>
      <c r="G28" s="1055" t="str">
        <f aca="false">B28</f>
        <v>AUGUST, 2016</v>
      </c>
      <c r="H28" s="1055"/>
      <c r="I28" s="1055"/>
      <c r="J28" s="1055"/>
      <c r="K28" s="1055"/>
      <c r="L28" s="432"/>
      <c r="M28" s="432" t="s">
        <v>6</v>
      </c>
      <c r="N28" s="432"/>
      <c r="O28" s="432"/>
      <c r="P28" s="433"/>
      <c r="Q28" s="437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4"/>
    </row>
    <row r="29" customFormat="false" ht="16.5" hidden="false" customHeight="false" outlineLevel="0" collapsed="false">
      <c r="B29" s="1054"/>
      <c r="C29" s="435"/>
      <c r="D29" s="435"/>
      <c r="E29" s="435"/>
      <c r="F29" s="84"/>
      <c r="G29" s="435"/>
      <c r="H29" s="435"/>
      <c r="I29" s="435"/>
      <c r="J29" s="84"/>
      <c r="K29" s="435"/>
      <c r="L29" s="435"/>
      <c r="M29" s="435"/>
      <c r="N29" s="435"/>
      <c r="O29" s="435"/>
      <c r="P29" s="84"/>
      <c r="Q29" s="438"/>
      <c r="R29" s="0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9"/>
    </row>
    <row r="30" customFormat="false" ht="19.5" hidden="false" customHeight="true" outlineLevel="0" collapsed="false">
      <c r="B30" s="1054"/>
      <c r="C30" s="439"/>
      <c r="D30" s="440"/>
      <c r="E30" s="440"/>
      <c r="F30" s="441"/>
      <c r="G30" s="440"/>
      <c r="H30" s="440"/>
      <c r="I30" s="440"/>
      <c r="J30" s="441"/>
      <c r="K30" s="440"/>
      <c r="L30" s="440"/>
      <c r="M30" s="440"/>
      <c r="N30" s="440"/>
      <c r="O30" s="440"/>
      <c r="P30" s="441"/>
      <c r="Q30" s="440"/>
      <c r="R30" s="442"/>
      <c r="S30" s="442"/>
      <c r="T30" s="442"/>
      <c r="U30" s="442"/>
      <c r="V30" s="442"/>
      <c r="W30" s="442"/>
      <c r="X30" s="442"/>
      <c r="Y30" s="442"/>
      <c r="Z30" s="442"/>
      <c r="AA30" s="442"/>
      <c r="AB30" s="442"/>
      <c r="AC30" s="442"/>
      <c r="AD30" s="442"/>
      <c r="AE30" s="442"/>
      <c r="AF30" s="442"/>
      <c r="AG30" s="443"/>
    </row>
    <row r="31" customFormat="false" ht="27.75" hidden="false" customHeight="false" outlineLevel="0" collapsed="false">
      <c r="B31" s="1054"/>
      <c r="C31" s="608" t="n">
        <v>1001</v>
      </c>
      <c r="D31" s="608"/>
      <c r="E31" s="608"/>
      <c r="F31" s="1056"/>
      <c r="G31" s="610" t="n">
        <v>686</v>
      </c>
      <c r="H31" s="610"/>
      <c r="I31" s="610"/>
      <c r="J31" s="610"/>
      <c r="K31" s="610"/>
      <c r="L31" s="610"/>
      <c r="M31" s="610" t="n">
        <v>694</v>
      </c>
      <c r="N31" s="610"/>
      <c r="O31" s="610"/>
      <c r="P31" s="610"/>
      <c r="Q31" s="610"/>
      <c r="R31" s="610"/>
      <c r="S31" s="611" t="n">
        <v>221</v>
      </c>
      <c r="T31" s="611"/>
      <c r="U31" s="611"/>
      <c r="V31" s="611"/>
      <c r="W31" s="611"/>
      <c r="X31" s="1056" t="n">
        <v>1601</v>
      </c>
      <c r="Y31" s="611" t="n">
        <v>200</v>
      </c>
      <c r="Z31" s="611"/>
      <c r="AA31" s="611"/>
      <c r="AB31" s="611" t="n">
        <v>183</v>
      </c>
      <c r="AC31" s="611"/>
      <c r="AD31" s="611"/>
      <c r="AE31" s="611"/>
      <c r="AF31" s="611"/>
      <c r="AG31" s="1056" t="n">
        <v>856</v>
      </c>
    </row>
    <row r="32" customFormat="false" ht="15" hidden="false" customHeight="false" outlineLevel="0" collapsed="false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0"/>
    </row>
    <row r="34" customFormat="false" ht="22.5" hidden="false" customHeight="true" outlineLevel="0" collapsed="false">
      <c r="R34" s="0"/>
    </row>
    <row r="35" customFormat="false" ht="18" hidden="false" customHeight="true" outlineLevel="0" collapsed="false">
      <c r="B35" s="8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customFormat="false" ht="15" hidden="false" customHeight="false" outlineLevel="0" collapsed="false">
      <c r="Q36" s="1"/>
    </row>
    <row r="37" customFormat="false" ht="29.25" hidden="false" customHeight="true" outlineLevel="0" collapsed="false">
      <c r="B37" s="8"/>
      <c r="C37" s="1"/>
      <c r="D37" s="1"/>
      <c r="E37" s="1057" t="s">
        <v>124</v>
      </c>
      <c r="F37" s="1057"/>
      <c r="G37" s="1057"/>
      <c r="H37" s="1057"/>
      <c r="I37" s="1057"/>
      <c r="J37" s="1057"/>
      <c r="K37" s="1057"/>
      <c r="L37" s="1057"/>
      <c r="M37" s="1057"/>
      <c r="N37" s="1057"/>
      <c r="O37" s="1057"/>
      <c r="P37" s="1057"/>
      <c r="Q37" s="1057"/>
      <c r="R37" s="1057"/>
    </row>
    <row r="38" customFormat="false" ht="15.75" hidden="false" customHeight="false" outlineLevel="0" collapsed="false">
      <c r="B38" s="8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9"/>
      <c r="R38" s="0"/>
    </row>
    <row r="39" customFormat="false" ht="64.5" hidden="false" customHeight="false" outlineLevel="0" collapsed="false">
      <c r="B39" s="1058" t="s">
        <v>52</v>
      </c>
      <c r="C39" s="1059" t="s">
        <v>53</v>
      </c>
      <c r="D39" s="1060" t="s">
        <v>54</v>
      </c>
      <c r="E39" s="1060" t="s">
        <v>55</v>
      </c>
      <c r="F39" s="1060" t="s">
        <v>56</v>
      </c>
      <c r="G39" s="1060" t="s">
        <v>57</v>
      </c>
      <c r="H39" s="1060" t="s">
        <v>58</v>
      </c>
      <c r="I39" s="1060" t="s">
        <v>59</v>
      </c>
      <c r="J39" s="1060" t="s">
        <v>60</v>
      </c>
      <c r="K39" s="1060" t="s">
        <v>28</v>
      </c>
      <c r="L39" s="457" t="s">
        <v>61</v>
      </c>
      <c r="M39" s="456" t="s">
        <v>62</v>
      </c>
      <c r="N39" s="457" t="s">
        <v>63</v>
      </c>
      <c r="O39" s="457" t="s">
        <v>64</v>
      </c>
      <c r="P39" s="457" t="s">
        <v>65</v>
      </c>
      <c r="Q39" s="457" t="s">
        <v>66</v>
      </c>
      <c r="R39" s="457" t="s">
        <v>67</v>
      </c>
      <c r="S39" s="458" t="s">
        <v>68</v>
      </c>
      <c r="T39" s="459" t="s">
        <v>69</v>
      </c>
      <c r="U39" s="460" t="s">
        <v>70</v>
      </c>
    </row>
    <row r="40" customFormat="false" ht="24.75" hidden="false" customHeight="false" outlineLevel="0" collapsed="false">
      <c r="B40" s="974" t="s">
        <v>71</v>
      </c>
      <c r="C40" s="287" t="n">
        <v>0</v>
      </c>
      <c r="D40" s="288" t="n">
        <v>0</v>
      </c>
      <c r="E40" s="288" t="n">
        <v>0</v>
      </c>
      <c r="F40" s="288" t="n">
        <v>0</v>
      </c>
      <c r="G40" s="288" t="n">
        <v>6</v>
      </c>
      <c r="H40" s="288" t="n">
        <v>4</v>
      </c>
      <c r="I40" s="288" t="n">
        <v>3</v>
      </c>
      <c r="J40" s="288" t="n">
        <v>0</v>
      </c>
      <c r="K40" s="288" t="n">
        <v>0</v>
      </c>
      <c r="L40" s="914" t="n">
        <f aca="false">SUM(C40:K40)</f>
        <v>13</v>
      </c>
      <c r="M40" s="287" t="n">
        <v>0</v>
      </c>
      <c r="N40" s="288" t="n">
        <v>0</v>
      </c>
      <c r="O40" s="288" t="n">
        <v>0</v>
      </c>
      <c r="P40" s="288" t="n">
        <v>13</v>
      </c>
      <c r="Q40" s="288" t="n">
        <v>0</v>
      </c>
      <c r="R40" s="288" t="n">
        <v>0</v>
      </c>
      <c r="S40" s="289" t="n">
        <v>0</v>
      </c>
      <c r="T40" s="1061" t="n">
        <v>0</v>
      </c>
      <c r="U40" s="1062" t="n">
        <v>0</v>
      </c>
    </row>
    <row r="41" customFormat="false" ht="24.75" hidden="false" customHeight="false" outlineLevel="0" collapsed="false">
      <c r="B41" s="979" t="s">
        <v>44</v>
      </c>
      <c r="C41" s="295" t="n">
        <v>0</v>
      </c>
      <c r="D41" s="296" t="n">
        <v>0</v>
      </c>
      <c r="E41" s="296" t="n">
        <v>0</v>
      </c>
      <c r="F41" s="296" t="n">
        <v>0</v>
      </c>
      <c r="G41" s="296" t="n">
        <v>0</v>
      </c>
      <c r="H41" s="296" t="n">
        <v>2</v>
      </c>
      <c r="I41" s="296" t="n">
        <v>1</v>
      </c>
      <c r="J41" s="296" t="n">
        <v>0</v>
      </c>
      <c r="K41" s="296" t="n">
        <v>0</v>
      </c>
      <c r="L41" s="914" t="n">
        <f aca="false">SUM(C41:K41)</f>
        <v>3</v>
      </c>
      <c r="M41" s="295" t="n">
        <v>3</v>
      </c>
      <c r="N41" s="296" t="n">
        <v>3</v>
      </c>
      <c r="O41" s="296" t="n">
        <v>0</v>
      </c>
      <c r="P41" s="296" t="n">
        <v>0</v>
      </c>
      <c r="Q41" s="296" t="n">
        <v>0</v>
      </c>
      <c r="R41" s="296" t="n">
        <v>0</v>
      </c>
      <c r="S41" s="297" t="n">
        <v>0</v>
      </c>
      <c r="T41" s="1063" t="n">
        <v>750</v>
      </c>
      <c r="U41" s="1064" t="n">
        <v>750</v>
      </c>
    </row>
    <row r="42" customFormat="false" ht="24.75" hidden="false" customHeight="false" outlineLevel="0" collapsed="false">
      <c r="B42" s="979" t="s">
        <v>72</v>
      </c>
      <c r="C42" s="295" t="n">
        <v>0</v>
      </c>
      <c r="D42" s="296" t="n">
        <v>0</v>
      </c>
      <c r="E42" s="296" t="n">
        <v>0</v>
      </c>
      <c r="F42" s="296" t="n">
        <v>0</v>
      </c>
      <c r="G42" s="296" t="n">
        <v>3</v>
      </c>
      <c r="H42" s="296" t="n">
        <v>0</v>
      </c>
      <c r="I42" s="296" t="n">
        <v>0</v>
      </c>
      <c r="J42" s="296" t="n">
        <v>0</v>
      </c>
      <c r="K42" s="296" t="n">
        <v>17</v>
      </c>
      <c r="L42" s="914" t="n">
        <f aca="false">SUM(C42:K42)</f>
        <v>20</v>
      </c>
      <c r="M42" s="295" t="n">
        <v>20</v>
      </c>
      <c r="N42" s="296" t="n">
        <v>17</v>
      </c>
      <c r="O42" s="296" t="n">
        <v>3</v>
      </c>
      <c r="P42" s="296" t="n">
        <v>0</v>
      </c>
      <c r="Q42" s="296" t="n">
        <v>0</v>
      </c>
      <c r="R42" s="296" t="n">
        <v>0</v>
      </c>
      <c r="S42" s="297" t="n">
        <v>0</v>
      </c>
      <c r="T42" s="1063" t="n">
        <v>4116</v>
      </c>
      <c r="U42" s="1064" t="n">
        <v>4116</v>
      </c>
    </row>
    <row r="43" customFormat="false" ht="24.75" hidden="false" customHeight="false" outlineLevel="0" collapsed="false">
      <c r="B43" s="979" t="s">
        <v>73</v>
      </c>
      <c r="C43" s="295" t="n">
        <v>0</v>
      </c>
      <c r="D43" s="296" t="n">
        <v>0</v>
      </c>
      <c r="E43" s="296" t="n">
        <v>0</v>
      </c>
      <c r="F43" s="296" t="n">
        <v>0</v>
      </c>
      <c r="G43" s="296" t="n">
        <v>14</v>
      </c>
      <c r="H43" s="296" t="n">
        <v>4</v>
      </c>
      <c r="I43" s="296" t="n">
        <v>0</v>
      </c>
      <c r="J43" s="296" t="n">
        <v>0</v>
      </c>
      <c r="K43" s="296" t="n">
        <v>0</v>
      </c>
      <c r="L43" s="914" t="n">
        <f aca="false">SUM(C43:K43)</f>
        <v>18</v>
      </c>
      <c r="M43" s="295" t="n">
        <v>18</v>
      </c>
      <c r="N43" s="296" t="n">
        <v>18</v>
      </c>
      <c r="O43" s="296" t="n">
        <v>0</v>
      </c>
      <c r="P43" s="296" t="n">
        <v>0</v>
      </c>
      <c r="Q43" s="296" t="n">
        <v>0</v>
      </c>
      <c r="R43" s="296" t="n">
        <v>0</v>
      </c>
      <c r="S43" s="297" t="n">
        <v>0</v>
      </c>
      <c r="T43" s="1063" t="n">
        <v>5570</v>
      </c>
      <c r="U43" s="1064" t="n">
        <v>5570</v>
      </c>
    </row>
    <row r="44" customFormat="false" ht="24.75" hidden="false" customHeight="false" outlineLevel="0" collapsed="false">
      <c r="B44" s="979" t="s">
        <v>38</v>
      </c>
      <c r="C44" s="295" t="n">
        <v>1</v>
      </c>
      <c r="D44" s="296" t="n">
        <v>0</v>
      </c>
      <c r="E44" s="296" t="n">
        <v>0</v>
      </c>
      <c r="F44" s="296" t="n">
        <v>0</v>
      </c>
      <c r="G44" s="296" t="n">
        <v>0</v>
      </c>
      <c r="H44" s="296" t="n">
        <v>2</v>
      </c>
      <c r="I44" s="296" t="n">
        <v>0</v>
      </c>
      <c r="J44" s="296" t="n">
        <v>0</v>
      </c>
      <c r="K44" s="296" t="n">
        <v>0</v>
      </c>
      <c r="L44" s="914" t="n">
        <f aca="false">SUM(C44:K44)</f>
        <v>3</v>
      </c>
      <c r="M44" s="295" t="n">
        <v>2</v>
      </c>
      <c r="N44" s="296" t="n">
        <v>2</v>
      </c>
      <c r="O44" s="296" t="n">
        <v>0</v>
      </c>
      <c r="P44" s="296" t="n">
        <v>1</v>
      </c>
      <c r="Q44" s="296" t="n">
        <v>0</v>
      </c>
      <c r="R44" s="296" t="n">
        <v>0</v>
      </c>
      <c r="S44" s="297" t="n">
        <v>0</v>
      </c>
      <c r="T44" s="1063" t="n">
        <v>420</v>
      </c>
      <c r="U44" s="1064" t="n">
        <v>420</v>
      </c>
    </row>
    <row r="45" customFormat="false" ht="24.75" hidden="false" customHeight="false" outlineLevel="0" collapsed="false">
      <c r="B45" s="979" t="s">
        <v>39</v>
      </c>
      <c r="C45" s="295" t="n">
        <v>0</v>
      </c>
      <c r="D45" s="296" t="n">
        <v>0</v>
      </c>
      <c r="E45" s="296" t="n">
        <v>2</v>
      </c>
      <c r="F45" s="296" t="n">
        <v>3</v>
      </c>
      <c r="G45" s="296" t="n">
        <v>19</v>
      </c>
      <c r="H45" s="296" t="n">
        <v>6</v>
      </c>
      <c r="I45" s="296" t="n">
        <v>6</v>
      </c>
      <c r="J45" s="296" t="n">
        <v>5</v>
      </c>
      <c r="K45" s="296" t="n">
        <v>9</v>
      </c>
      <c r="L45" s="914" t="n">
        <f aca="false">SUM(C45:K45)</f>
        <v>50</v>
      </c>
      <c r="M45" s="295" t="n">
        <v>48</v>
      </c>
      <c r="N45" s="296" t="n">
        <v>32</v>
      </c>
      <c r="O45" s="296" t="n">
        <v>15</v>
      </c>
      <c r="P45" s="296" t="n">
        <v>2</v>
      </c>
      <c r="Q45" s="296" t="n">
        <v>1</v>
      </c>
      <c r="R45" s="296" t="n">
        <v>0</v>
      </c>
      <c r="S45" s="297" t="n">
        <v>0</v>
      </c>
      <c r="T45" s="1063" t="n">
        <v>8020</v>
      </c>
      <c r="U45" s="1064" t="n">
        <v>8020</v>
      </c>
    </row>
    <row r="46" customFormat="false" ht="24.75" hidden="false" customHeight="false" outlineLevel="0" collapsed="false">
      <c r="B46" s="979" t="s">
        <v>40</v>
      </c>
      <c r="C46" s="295" t="n">
        <v>0</v>
      </c>
      <c r="D46" s="296" t="n">
        <v>0</v>
      </c>
      <c r="E46" s="296" t="n">
        <v>0</v>
      </c>
      <c r="F46" s="296" t="n">
        <v>0</v>
      </c>
      <c r="G46" s="296" t="n">
        <v>2</v>
      </c>
      <c r="H46" s="296" t="n">
        <v>4</v>
      </c>
      <c r="I46" s="296" t="n">
        <v>0</v>
      </c>
      <c r="J46" s="296" t="n">
        <v>2</v>
      </c>
      <c r="K46" s="296" t="n">
        <v>1</v>
      </c>
      <c r="L46" s="914" t="n">
        <f aca="false">SUM(C46:K46)</f>
        <v>9</v>
      </c>
      <c r="M46" s="295" t="n">
        <v>9</v>
      </c>
      <c r="N46" s="296" t="n">
        <v>6</v>
      </c>
      <c r="O46" s="296" t="n">
        <v>3</v>
      </c>
      <c r="P46" s="296" t="n">
        <v>0</v>
      </c>
      <c r="Q46" s="296" t="n">
        <v>0</v>
      </c>
      <c r="R46" s="296" t="n">
        <v>0</v>
      </c>
      <c r="S46" s="297" t="n">
        <v>0</v>
      </c>
      <c r="T46" s="1063" t="n">
        <v>940</v>
      </c>
      <c r="U46" s="1064" t="n">
        <v>940</v>
      </c>
    </row>
    <row r="47" customFormat="false" ht="24.75" hidden="false" customHeight="false" outlineLevel="0" collapsed="false">
      <c r="B47" s="979" t="s">
        <v>43</v>
      </c>
      <c r="C47" s="295" t="n">
        <v>0</v>
      </c>
      <c r="D47" s="296" t="n">
        <v>0</v>
      </c>
      <c r="E47" s="296" t="n">
        <v>0</v>
      </c>
      <c r="F47" s="296" t="n">
        <v>0</v>
      </c>
      <c r="G47" s="296" t="n">
        <v>100</v>
      </c>
      <c r="H47" s="296" t="n">
        <v>6</v>
      </c>
      <c r="I47" s="296" t="n">
        <v>0</v>
      </c>
      <c r="J47" s="296" t="n">
        <v>0</v>
      </c>
      <c r="K47" s="296" t="n">
        <v>0</v>
      </c>
      <c r="L47" s="914" t="n">
        <f aca="false">SUM(C47:K47)</f>
        <v>106</v>
      </c>
      <c r="M47" s="295" t="n">
        <v>48</v>
      </c>
      <c r="N47" s="296" t="n">
        <v>31</v>
      </c>
      <c r="O47" s="296" t="n">
        <v>17</v>
      </c>
      <c r="P47" s="296" t="n">
        <v>58</v>
      </c>
      <c r="Q47" s="296" t="n">
        <v>0</v>
      </c>
      <c r="R47" s="296" t="n">
        <v>0</v>
      </c>
      <c r="S47" s="297" t="n">
        <v>0</v>
      </c>
      <c r="T47" s="1063" t="n">
        <v>11900</v>
      </c>
      <c r="U47" s="1064" t="n">
        <v>11900</v>
      </c>
    </row>
    <row r="48" customFormat="false" ht="24.75" hidden="false" customHeight="false" outlineLevel="0" collapsed="false">
      <c r="B48" s="979" t="s">
        <v>74</v>
      </c>
      <c r="C48" s="295" t="n">
        <v>3</v>
      </c>
      <c r="D48" s="296" t="n">
        <v>1</v>
      </c>
      <c r="E48" s="296" t="n">
        <v>1</v>
      </c>
      <c r="F48" s="296" t="n">
        <v>3</v>
      </c>
      <c r="G48" s="296" t="n">
        <v>0</v>
      </c>
      <c r="H48" s="296" t="n">
        <v>5</v>
      </c>
      <c r="I48" s="296" t="n">
        <v>0</v>
      </c>
      <c r="J48" s="296" t="n">
        <v>0</v>
      </c>
      <c r="K48" s="296" t="n">
        <v>8</v>
      </c>
      <c r="L48" s="914" t="n">
        <f aca="false">SUM(C48:K48)</f>
        <v>21</v>
      </c>
      <c r="M48" s="295" t="n">
        <v>19</v>
      </c>
      <c r="N48" s="296" t="n">
        <v>16</v>
      </c>
      <c r="O48" s="296" t="n">
        <v>2</v>
      </c>
      <c r="P48" s="296" t="n">
        <v>2</v>
      </c>
      <c r="Q48" s="296" t="n">
        <v>1</v>
      </c>
      <c r="R48" s="296" t="n">
        <v>0</v>
      </c>
      <c r="S48" s="297" t="n">
        <v>0</v>
      </c>
      <c r="T48" s="1063" t="n">
        <v>6540</v>
      </c>
      <c r="U48" s="1064" t="n">
        <v>6540</v>
      </c>
    </row>
    <row r="49" customFormat="false" ht="24.75" hidden="false" customHeight="false" outlineLevel="0" collapsed="false">
      <c r="B49" s="979" t="s">
        <v>42</v>
      </c>
      <c r="C49" s="295" t="n">
        <v>0</v>
      </c>
      <c r="D49" s="296" t="n">
        <v>0</v>
      </c>
      <c r="E49" s="296" t="n">
        <v>0</v>
      </c>
      <c r="F49" s="296" t="n">
        <v>1</v>
      </c>
      <c r="G49" s="296" t="n">
        <v>4</v>
      </c>
      <c r="H49" s="296" t="n">
        <v>0</v>
      </c>
      <c r="I49" s="296" t="n">
        <v>0</v>
      </c>
      <c r="J49" s="296" t="n">
        <v>0</v>
      </c>
      <c r="K49" s="296" t="n">
        <v>2</v>
      </c>
      <c r="L49" s="914" t="n">
        <f aca="false">SUM(C49:K49)</f>
        <v>7</v>
      </c>
      <c r="M49" s="295" t="n">
        <v>3</v>
      </c>
      <c r="N49" s="296" t="n">
        <v>3</v>
      </c>
      <c r="O49" s="296" t="n">
        <v>0</v>
      </c>
      <c r="P49" s="296" t="n">
        <v>4</v>
      </c>
      <c r="Q49" s="296" t="n">
        <v>0</v>
      </c>
      <c r="R49" s="296" t="n">
        <v>0</v>
      </c>
      <c r="S49" s="297" t="n">
        <v>0</v>
      </c>
      <c r="T49" s="1063" t="n">
        <v>720</v>
      </c>
      <c r="U49" s="1064" t="n">
        <v>720</v>
      </c>
    </row>
    <row r="50" customFormat="false" ht="25.5" hidden="false" customHeight="false" outlineLevel="0" collapsed="false">
      <c r="B50" s="983" t="s">
        <v>37</v>
      </c>
      <c r="C50" s="304" t="n">
        <v>6</v>
      </c>
      <c r="D50" s="305" t="n">
        <v>13</v>
      </c>
      <c r="E50" s="305" t="n">
        <v>4</v>
      </c>
      <c r="F50" s="305" t="n">
        <v>9</v>
      </c>
      <c r="G50" s="305" t="n">
        <v>10</v>
      </c>
      <c r="H50" s="305" t="n">
        <v>13</v>
      </c>
      <c r="I50" s="305" t="n">
        <v>0</v>
      </c>
      <c r="J50" s="305" t="n">
        <v>0</v>
      </c>
      <c r="K50" s="305" t="n">
        <v>35</v>
      </c>
      <c r="L50" s="914" t="n">
        <f aca="false">SUM(C50:K50)</f>
        <v>90</v>
      </c>
      <c r="M50" s="304" t="n">
        <v>75</v>
      </c>
      <c r="N50" s="305" t="n">
        <v>64</v>
      </c>
      <c r="O50" s="305" t="n">
        <v>5</v>
      </c>
      <c r="P50" s="305" t="n">
        <v>15</v>
      </c>
      <c r="Q50" s="305" t="n">
        <v>0</v>
      </c>
      <c r="R50" s="305" t="n">
        <v>1</v>
      </c>
      <c r="S50" s="306" t="n">
        <v>5</v>
      </c>
      <c r="T50" s="1065" t="n">
        <v>25580</v>
      </c>
      <c r="U50" s="1066" t="n">
        <v>25580</v>
      </c>
    </row>
    <row r="51" customFormat="false" ht="27.75" hidden="false" customHeight="false" outlineLevel="0" collapsed="false">
      <c r="B51" s="1067" t="s">
        <v>15</v>
      </c>
      <c r="C51" s="1068" t="n">
        <f aca="false">SUM(C40:C50)</f>
        <v>10</v>
      </c>
      <c r="D51" s="1068" t="n">
        <f aca="false">SUM(D40:D50)</f>
        <v>14</v>
      </c>
      <c r="E51" s="1068" t="n">
        <f aca="false">SUM(E40:E50)</f>
        <v>7</v>
      </c>
      <c r="F51" s="1068" t="n">
        <f aca="false">SUM(F40:F50)</f>
        <v>16</v>
      </c>
      <c r="G51" s="1068" t="n">
        <f aca="false">SUM(G40:G50)</f>
        <v>158</v>
      </c>
      <c r="H51" s="1068" t="n">
        <f aca="false">SUM(H40:H50)</f>
        <v>46</v>
      </c>
      <c r="I51" s="1068" t="n">
        <f aca="false">SUM(I40:I50)</f>
        <v>10</v>
      </c>
      <c r="J51" s="1068" t="n">
        <f aca="false">SUM(J40:J50)</f>
        <v>7</v>
      </c>
      <c r="K51" s="1068" t="n">
        <f aca="false">SUM(K40:K50)</f>
        <v>72</v>
      </c>
      <c r="L51" s="1068" t="n">
        <f aca="false">SUM(L40:L50)</f>
        <v>340</v>
      </c>
      <c r="M51" s="1068" t="n">
        <f aca="false">SUM(M40:M50)</f>
        <v>245</v>
      </c>
      <c r="N51" s="1068" t="n">
        <f aca="false">SUM(N40:N50)</f>
        <v>192</v>
      </c>
      <c r="O51" s="1068" t="n">
        <f aca="false">SUM(O40:O50)</f>
        <v>45</v>
      </c>
      <c r="P51" s="1068" t="n">
        <f aca="false">SUM(P40:P50)</f>
        <v>95</v>
      </c>
      <c r="Q51" s="1068" t="n">
        <f aca="false">SUM(Q40:Q50)</f>
        <v>2</v>
      </c>
      <c r="R51" s="1068" t="n">
        <f aca="false">SUM(R40:R50)</f>
        <v>1</v>
      </c>
      <c r="S51" s="1068" t="n">
        <f aca="false">SUM(S40:S50)</f>
        <v>5</v>
      </c>
      <c r="T51" s="1068" t="n">
        <f aca="false">SUM(T40:T50)</f>
        <v>64556</v>
      </c>
      <c r="U51" s="1068" t="n">
        <f aca="false">SUM(U40:U50)</f>
        <v>64556</v>
      </c>
    </row>
    <row r="52" customFormat="false" ht="15" hidden="false" customHeight="false" outlineLevel="0" collapsed="false">
      <c r="B52" s="8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9"/>
      <c r="R52" s="0"/>
    </row>
    <row r="53" customFormat="false" ht="15" hidden="false" customHeight="false" outlineLevel="0" collapsed="false">
      <c r="B53" s="8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9"/>
      <c r="R53" s="0"/>
    </row>
    <row r="54" customFormat="false" ht="18.75" hidden="false" customHeight="false" outlineLevel="0" collapsed="false">
      <c r="B54" s="115"/>
      <c r="C54" s="116"/>
      <c r="D54" s="116"/>
      <c r="E54" s="116"/>
      <c r="F54" s="116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117"/>
      <c r="R54" s="0"/>
    </row>
    <row r="55" customFormat="false" ht="18.75" hidden="false" customHeight="false" outlineLevel="0" collapsed="false">
      <c r="B55" s="115"/>
      <c r="C55" s="116"/>
      <c r="D55" s="116"/>
      <c r="E55" s="116"/>
      <c r="F55" s="116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117"/>
    </row>
    <row r="56" customFormat="false" ht="15.75" hidden="false" customHeight="false" outlineLevel="0" collapsed="false">
      <c r="B56" s="311"/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117"/>
      <c r="R56" s="0"/>
    </row>
    <row r="57" customFormat="false" ht="15" hidden="false" customHeight="true" outlineLevel="0" collapsed="false">
      <c r="B57" s="1069" t="s">
        <v>75</v>
      </c>
      <c r="C57" s="1069"/>
      <c r="D57" s="1069"/>
      <c r="E57" s="1069"/>
      <c r="F57" s="1069"/>
      <c r="G57" s="1069"/>
      <c r="H57" s="1069"/>
      <c r="I57" s="1069"/>
      <c r="J57" s="1069"/>
      <c r="K57" s="1069"/>
      <c r="L57" s="1069"/>
      <c r="M57" s="1069"/>
      <c r="N57" s="1069"/>
      <c r="O57" s="1069"/>
      <c r="P57" s="1069"/>
      <c r="Q57" s="1069"/>
      <c r="R57" s="0"/>
    </row>
    <row r="58" customFormat="false" ht="15" hidden="false" customHeight="false" outlineLevel="0" collapsed="false">
      <c r="B58" s="1069"/>
      <c r="C58" s="1069"/>
      <c r="D58" s="1069"/>
      <c r="E58" s="1069"/>
      <c r="F58" s="1069"/>
      <c r="G58" s="1069"/>
      <c r="H58" s="1069"/>
      <c r="I58" s="1069"/>
      <c r="J58" s="1069"/>
      <c r="K58" s="1069"/>
      <c r="L58" s="1069"/>
      <c r="M58" s="1069"/>
      <c r="N58" s="1069"/>
      <c r="O58" s="1069"/>
      <c r="P58" s="1069"/>
      <c r="Q58" s="1069"/>
      <c r="R58" s="0"/>
    </row>
    <row r="59" customFormat="false" ht="15.75" hidden="false" customHeight="false" outlineLevel="0" collapsed="false">
      <c r="B59" s="1069"/>
      <c r="C59" s="1069"/>
      <c r="D59" s="1069"/>
      <c r="E59" s="1069"/>
      <c r="F59" s="1069"/>
      <c r="G59" s="1069"/>
      <c r="H59" s="1069"/>
      <c r="I59" s="1069"/>
      <c r="J59" s="1069"/>
      <c r="K59" s="1069"/>
      <c r="L59" s="1069"/>
      <c r="M59" s="1069"/>
      <c r="N59" s="1069"/>
      <c r="O59" s="1069"/>
      <c r="P59" s="1069"/>
      <c r="Q59" s="1069"/>
      <c r="R59" s="0"/>
    </row>
    <row r="60" customFormat="false" ht="15.75" hidden="false" customHeight="false" outlineLevel="0" collapsed="false">
      <c r="B60" s="8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9"/>
      <c r="R60" s="0"/>
    </row>
    <row r="61" customFormat="false" ht="24" hidden="false" customHeight="false" outlineLevel="0" collapsed="false">
      <c r="B61" s="1070" t="s">
        <v>4</v>
      </c>
      <c r="C61" s="1070"/>
      <c r="D61" s="1071" t="str">
        <f aca="false">D8</f>
        <v>AUGUST, 2017</v>
      </c>
      <c r="E61" s="1071"/>
      <c r="F61" s="1071"/>
      <c r="G61" s="1071"/>
      <c r="H61" s="1"/>
      <c r="I61" s="1"/>
      <c r="J61" s="1"/>
      <c r="K61" s="1"/>
      <c r="L61" s="1"/>
      <c r="M61" s="1"/>
      <c r="N61" s="1"/>
      <c r="O61" s="1"/>
      <c r="P61" s="1"/>
      <c r="Q61" s="9"/>
      <c r="R61" s="0"/>
    </row>
    <row r="62" customFormat="false" ht="15.75" hidden="false" customHeight="false" outlineLevel="0" collapsed="false">
      <c r="B62" s="8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9"/>
      <c r="R62" s="0"/>
    </row>
    <row r="63" customFormat="false" ht="15.75" hidden="false" customHeight="true" outlineLevel="0" collapsed="false">
      <c r="B63" s="17" t="s">
        <v>76</v>
      </c>
      <c r="C63" s="24" t="s">
        <v>8</v>
      </c>
      <c r="D63" s="24"/>
      <c r="E63" s="24"/>
      <c r="F63" s="24"/>
      <c r="G63" s="90" t="s">
        <v>9</v>
      </c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24" t="s">
        <v>10</v>
      </c>
      <c r="Z63" s="24"/>
      <c r="AA63" s="24"/>
      <c r="AB63" s="24" t="s">
        <v>11</v>
      </c>
      <c r="AC63" s="24"/>
      <c r="AD63" s="24"/>
      <c r="AE63" s="24"/>
      <c r="AF63" s="24"/>
      <c r="AG63" s="390" t="s">
        <v>12</v>
      </c>
    </row>
    <row r="64" customFormat="false" ht="15.75" hidden="false" customHeight="true" outlineLevel="0" collapsed="false">
      <c r="B64" s="17"/>
      <c r="C64" s="24"/>
      <c r="D64" s="24"/>
      <c r="E64" s="24"/>
      <c r="F64" s="24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24"/>
      <c r="Z64" s="24"/>
      <c r="AA64" s="24"/>
      <c r="AB64" s="24" t="s">
        <v>13</v>
      </c>
      <c r="AC64" s="24"/>
      <c r="AD64" s="24" t="s">
        <v>14</v>
      </c>
      <c r="AE64" s="24"/>
      <c r="AF64" s="90" t="s">
        <v>15</v>
      </c>
      <c r="AG64" s="390"/>
    </row>
    <row r="65" customFormat="false" ht="15.75" hidden="false" customHeight="true" outlineLevel="0" collapsed="false">
      <c r="B65" s="17"/>
      <c r="C65" s="90" t="s">
        <v>16</v>
      </c>
      <c r="D65" s="90" t="s">
        <v>17</v>
      </c>
      <c r="E65" s="91" t="s">
        <v>18</v>
      </c>
      <c r="F65" s="24" t="s">
        <v>15</v>
      </c>
      <c r="G65" s="24" t="s">
        <v>19</v>
      </c>
      <c r="H65" s="24"/>
      <c r="I65" s="24"/>
      <c r="J65" s="24"/>
      <c r="K65" s="24"/>
      <c r="L65" s="24"/>
      <c r="M65" s="24" t="s">
        <v>20</v>
      </c>
      <c r="N65" s="24"/>
      <c r="O65" s="24"/>
      <c r="P65" s="24"/>
      <c r="Q65" s="24"/>
      <c r="R65" s="24"/>
      <c r="S65" s="24" t="s">
        <v>21</v>
      </c>
      <c r="T65" s="24"/>
      <c r="U65" s="24"/>
      <c r="V65" s="24"/>
      <c r="W65" s="24"/>
      <c r="X65" s="24" t="s">
        <v>15</v>
      </c>
      <c r="Y65" s="24"/>
      <c r="Z65" s="24"/>
      <c r="AA65" s="24"/>
      <c r="AB65" s="394" t="s">
        <v>22</v>
      </c>
      <c r="AC65" s="394" t="s">
        <v>23</v>
      </c>
      <c r="AD65" s="394" t="s">
        <v>22</v>
      </c>
      <c r="AE65" s="474" t="s">
        <v>23</v>
      </c>
      <c r="AF65" s="90"/>
      <c r="AG65" s="390"/>
    </row>
    <row r="66" customFormat="false" ht="15.75" hidden="false" customHeight="false" outlineLevel="0" collapsed="false">
      <c r="B66" s="17"/>
      <c r="C66" s="90"/>
      <c r="D66" s="90"/>
      <c r="E66" s="91"/>
      <c r="F66" s="24"/>
      <c r="G66" s="475" t="s">
        <v>24</v>
      </c>
      <c r="H66" s="475" t="s">
        <v>25</v>
      </c>
      <c r="I66" s="475" t="s">
        <v>26</v>
      </c>
      <c r="J66" s="475" t="s">
        <v>27</v>
      </c>
      <c r="K66" s="475" t="s">
        <v>28</v>
      </c>
      <c r="L66" s="476" t="s">
        <v>15</v>
      </c>
      <c r="M66" s="475" t="s">
        <v>25</v>
      </c>
      <c r="N66" s="477" t="s">
        <v>29</v>
      </c>
      <c r="O66" s="475" t="s">
        <v>30</v>
      </c>
      <c r="P66" s="475" t="s">
        <v>26</v>
      </c>
      <c r="Q66" s="477" t="s">
        <v>31</v>
      </c>
      <c r="R66" s="478" t="s">
        <v>15</v>
      </c>
      <c r="S66" s="475" t="s">
        <v>21</v>
      </c>
      <c r="T66" s="477" t="s">
        <v>32</v>
      </c>
      <c r="U66" s="478" t="s">
        <v>33</v>
      </c>
      <c r="V66" s="478" t="s">
        <v>34</v>
      </c>
      <c r="W66" s="477" t="s">
        <v>15</v>
      </c>
      <c r="X66" s="24"/>
      <c r="Y66" s="394" t="s">
        <v>35</v>
      </c>
      <c r="Z66" s="474" t="s">
        <v>36</v>
      </c>
      <c r="AA66" s="394" t="s">
        <v>15</v>
      </c>
      <c r="AB66" s="394"/>
      <c r="AC66" s="394"/>
      <c r="AD66" s="394"/>
      <c r="AE66" s="474"/>
      <c r="AF66" s="90"/>
      <c r="AG66" s="390"/>
    </row>
    <row r="67" customFormat="false" ht="24" hidden="false" customHeight="false" outlineLevel="0" collapsed="false">
      <c r="B67" s="653" t="s">
        <v>77</v>
      </c>
      <c r="C67" s="879" t="n">
        <v>3</v>
      </c>
      <c r="D67" s="880" t="n">
        <v>19</v>
      </c>
      <c r="E67" s="881" t="n">
        <v>29</v>
      </c>
      <c r="F67" s="1072" t="n">
        <f aca="false">SUM(C67:E67)</f>
        <v>51</v>
      </c>
      <c r="G67" s="879" t="n">
        <v>3</v>
      </c>
      <c r="H67" s="880" t="n">
        <v>17</v>
      </c>
      <c r="I67" s="880" t="n">
        <v>10</v>
      </c>
      <c r="J67" s="880" t="n">
        <v>13</v>
      </c>
      <c r="K67" s="881" t="n">
        <v>0</v>
      </c>
      <c r="L67" s="1073" t="n">
        <f aca="false">SUM(G67:K67)</f>
        <v>43</v>
      </c>
      <c r="M67" s="884" t="n">
        <v>1</v>
      </c>
      <c r="N67" s="885" t="n">
        <v>31</v>
      </c>
      <c r="O67" s="885" t="n">
        <v>12</v>
      </c>
      <c r="P67" s="885" t="n">
        <v>0</v>
      </c>
      <c r="Q67" s="886" t="n">
        <v>0</v>
      </c>
      <c r="R67" s="1074" t="n">
        <f aca="false">SUM(M67:Q67)</f>
        <v>44</v>
      </c>
      <c r="S67" s="884" t="n">
        <v>11</v>
      </c>
      <c r="T67" s="885" t="n">
        <v>0</v>
      </c>
      <c r="U67" s="885" t="n">
        <v>0</v>
      </c>
      <c r="V67" s="886" t="n">
        <v>1</v>
      </c>
      <c r="W67" s="886" t="n">
        <f aca="false">SUM(S67:V67)</f>
        <v>12</v>
      </c>
      <c r="X67" s="1072" t="n">
        <f aca="false">SUM(W67,R67,L67)</f>
        <v>99</v>
      </c>
      <c r="Y67" s="1075" t="n">
        <v>13</v>
      </c>
      <c r="Z67" s="1076" t="n">
        <v>2</v>
      </c>
      <c r="AA67" s="1077" t="n">
        <f aca="false">SUM(Y67:Z67)</f>
        <v>15</v>
      </c>
      <c r="AB67" s="884" t="n">
        <v>0</v>
      </c>
      <c r="AC67" s="885" t="n">
        <v>3</v>
      </c>
      <c r="AD67" s="885" t="n">
        <v>0</v>
      </c>
      <c r="AE67" s="885" t="n">
        <v>0</v>
      </c>
      <c r="AF67" s="1078" t="n">
        <f aca="false">SUM(AB67:AE67)</f>
        <v>3</v>
      </c>
      <c r="AG67" s="1079" t="n">
        <v>22</v>
      </c>
    </row>
    <row r="68" customFormat="false" ht="24" hidden="false" customHeight="false" outlineLevel="0" collapsed="false">
      <c r="B68" s="667" t="s">
        <v>78</v>
      </c>
      <c r="C68" s="893" t="n">
        <v>1</v>
      </c>
      <c r="D68" s="894" t="n">
        <v>3</v>
      </c>
      <c r="E68" s="895" t="n">
        <v>6</v>
      </c>
      <c r="F68" s="1072" t="n">
        <f aca="false">SUM(C68:E68)</f>
        <v>10</v>
      </c>
      <c r="G68" s="893" t="n">
        <v>0</v>
      </c>
      <c r="H68" s="894" t="n">
        <v>1</v>
      </c>
      <c r="I68" s="894" t="n">
        <v>0</v>
      </c>
      <c r="J68" s="894" t="n">
        <v>3</v>
      </c>
      <c r="K68" s="895" t="n">
        <v>0</v>
      </c>
      <c r="L68" s="1073" t="n">
        <f aca="false">SUM(G68:K68)</f>
        <v>4</v>
      </c>
      <c r="M68" s="896" t="n">
        <v>1</v>
      </c>
      <c r="N68" s="897" t="n">
        <v>5</v>
      </c>
      <c r="O68" s="897" t="n">
        <v>3</v>
      </c>
      <c r="P68" s="897" t="n">
        <v>0</v>
      </c>
      <c r="Q68" s="56" t="n">
        <v>0</v>
      </c>
      <c r="R68" s="1074" t="n">
        <f aca="false">SUM(M68:Q68)</f>
        <v>9</v>
      </c>
      <c r="S68" s="896" t="n">
        <v>2</v>
      </c>
      <c r="T68" s="897" t="n">
        <v>0</v>
      </c>
      <c r="U68" s="897" t="n">
        <v>0</v>
      </c>
      <c r="V68" s="56" t="n">
        <v>0</v>
      </c>
      <c r="W68" s="886" t="n">
        <f aca="false">SUM(S68:V68)</f>
        <v>2</v>
      </c>
      <c r="X68" s="1072" t="n">
        <f aca="false">SUM(W68,R68,L68)</f>
        <v>15</v>
      </c>
      <c r="Y68" s="1080" t="n">
        <v>1</v>
      </c>
      <c r="Z68" s="1081" t="n">
        <v>0</v>
      </c>
      <c r="AA68" s="1077" t="n">
        <f aca="false">SUM(Y68:Z68)</f>
        <v>1</v>
      </c>
      <c r="AB68" s="896" t="n">
        <v>0</v>
      </c>
      <c r="AC68" s="897" t="n">
        <v>0</v>
      </c>
      <c r="AD68" s="897" t="n">
        <v>0</v>
      </c>
      <c r="AE68" s="56" t="n">
        <v>1</v>
      </c>
      <c r="AF68" s="1082" t="n">
        <f aca="false">SUM(AB68:AE68)</f>
        <v>1</v>
      </c>
      <c r="AG68" s="1004" t="n">
        <v>5</v>
      </c>
    </row>
    <row r="69" customFormat="false" ht="24" hidden="false" customHeight="false" outlineLevel="0" collapsed="false">
      <c r="B69" s="667" t="s">
        <v>79</v>
      </c>
      <c r="C69" s="893" t="n">
        <v>1</v>
      </c>
      <c r="D69" s="894" t="n">
        <v>7</v>
      </c>
      <c r="E69" s="895" t="n">
        <v>19</v>
      </c>
      <c r="F69" s="1072" t="n">
        <f aca="false">SUM(C69:E69)</f>
        <v>27</v>
      </c>
      <c r="G69" s="893" t="n">
        <v>3</v>
      </c>
      <c r="H69" s="894" t="n">
        <v>1</v>
      </c>
      <c r="I69" s="894" t="n">
        <v>4</v>
      </c>
      <c r="J69" s="894" t="n">
        <v>5</v>
      </c>
      <c r="K69" s="895" t="n">
        <v>0</v>
      </c>
      <c r="L69" s="1073" t="n">
        <f aca="false">SUM(G69:K69)</f>
        <v>13</v>
      </c>
      <c r="M69" s="896" t="n">
        <v>0</v>
      </c>
      <c r="N69" s="897" t="n">
        <v>19</v>
      </c>
      <c r="O69" s="897" t="n">
        <v>5</v>
      </c>
      <c r="P69" s="897" t="n">
        <v>0</v>
      </c>
      <c r="Q69" s="56" t="n">
        <v>0</v>
      </c>
      <c r="R69" s="1074" t="n">
        <f aca="false">SUM(M69:Q69)</f>
        <v>24</v>
      </c>
      <c r="S69" s="896" t="n">
        <v>2</v>
      </c>
      <c r="T69" s="897" t="n">
        <v>0</v>
      </c>
      <c r="U69" s="897" t="n">
        <v>0</v>
      </c>
      <c r="V69" s="56" t="n">
        <v>0</v>
      </c>
      <c r="W69" s="886" t="n">
        <f aca="false">SUM(S69:V69)</f>
        <v>2</v>
      </c>
      <c r="X69" s="1072" t="n">
        <f aca="false">SUM(W69,R69,L69)</f>
        <v>39</v>
      </c>
      <c r="Y69" s="1080" t="n">
        <v>1</v>
      </c>
      <c r="Z69" s="1081" t="n">
        <v>0</v>
      </c>
      <c r="AA69" s="1077" t="n">
        <f aca="false">SUM(Y69:Z69)</f>
        <v>1</v>
      </c>
      <c r="AB69" s="896" t="n">
        <v>1</v>
      </c>
      <c r="AC69" s="897" t="n">
        <v>0</v>
      </c>
      <c r="AD69" s="897" t="n">
        <v>0</v>
      </c>
      <c r="AE69" s="56" t="n">
        <v>0</v>
      </c>
      <c r="AF69" s="1082" t="n">
        <f aca="false">SUM(AB69:AE69)</f>
        <v>1</v>
      </c>
      <c r="AG69" s="1004" t="n">
        <v>10</v>
      </c>
    </row>
    <row r="70" customFormat="false" ht="24" hidden="false" customHeight="false" outlineLevel="0" collapsed="false">
      <c r="B70" s="667" t="s">
        <v>80</v>
      </c>
      <c r="C70" s="893" t="n">
        <v>3</v>
      </c>
      <c r="D70" s="894" t="n">
        <v>7</v>
      </c>
      <c r="E70" s="895" t="n">
        <v>3</v>
      </c>
      <c r="F70" s="1072" t="n">
        <f aca="false">SUM(C70:E70)</f>
        <v>13</v>
      </c>
      <c r="G70" s="893" t="n">
        <v>4</v>
      </c>
      <c r="H70" s="894" t="n">
        <v>1</v>
      </c>
      <c r="I70" s="894" t="n">
        <v>0</v>
      </c>
      <c r="J70" s="894" t="n">
        <v>1</v>
      </c>
      <c r="K70" s="895" t="n">
        <v>0</v>
      </c>
      <c r="L70" s="1073" t="n">
        <f aca="false">SUM(G70:K70)</f>
        <v>6</v>
      </c>
      <c r="M70" s="896" t="n">
        <v>0</v>
      </c>
      <c r="N70" s="897" t="n">
        <v>7</v>
      </c>
      <c r="O70" s="897" t="n">
        <v>1</v>
      </c>
      <c r="P70" s="897" t="n">
        <v>2</v>
      </c>
      <c r="Q70" s="56" t="n">
        <v>1</v>
      </c>
      <c r="R70" s="1074" t="n">
        <f aca="false">SUM(M70:Q70)</f>
        <v>11</v>
      </c>
      <c r="S70" s="896" t="n">
        <v>4</v>
      </c>
      <c r="T70" s="897" t="n">
        <v>1</v>
      </c>
      <c r="U70" s="897" t="n">
        <v>0</v>
      </c>
      <c r="V70" s="56" t="n">
        <v>0</v>
      </c>
      <c r="W70" s="886" t="n">
        <f aca="false">SUM(S70:V70)</f>
        <v>5</v>
      </c>
      <c r="X70" s="1072" t="n">
        <f aca="false">SUM(W70,R70,L70)</f>
        <v>22</v>
      </c>
      <c r="Y70" s="1080" t="n">
        <v>0</v>
      </c>
      <c r="Z70" s="1081" t="n">
        <v>0</v>
      </c>
      <c r="AA70" s="1077" t="n">
        <f aca="false">SUM(Y70:Z70)</f>
        <v>0</v>
      </c>
      <c r="AB70" s="896" t="n">
        <v>0</v>
      </c>
      <c r="AC70" s="897" t="n">
        <v>3</v>
      </c>
      <c r="AD70" s="897" t="n">
        <v>0</v>
      </c>
      <c r="AE70" s="56" t="n">
        <v>0</v>
      </c>
      <c r="AF70" s="1082" t="n">
        <f aca="false">SUM(AB70:AE70)</f>
        <v>3</v>
      </c>
      <c r="AG70" s="1004" t="n">
        <v>12</v>
      </c>
    </row>
    <row r="71" customFormat="false" ht="24" hidden="false" customHeight="false" outlineLevel="0" collapsed="false">
      <c r="B71" s="667" t="s">
        <v>81</v>
      </c>
      <c r="C71" s="893" t="n">
        <v>0</v>
      </c>
      <c r="D71" s="894" t="n">
        <v>2</v>
      </c>
      <c r="E71" s="895" t="n">
        <v>12</v>
      </c>
      <c r="F71" s="1072" t="n">
        <f aca="false">SUM(C71:E71)</f>
        <v>14</v>
      </c>
      <c r="G71" s="893" t="n">
        <v>1</v>
      </c>
      <c r="H71" s="894" t="n">
        <v>5</v>
      </c>
      <c r="I71" s="894" t="n">
        <v>0</v>
      </c>
      <c r="J71" s="894" t="n">
        <v>5</v>
      </c>
      <c r="K71" s="895" t="n">
        <v>0</v>
      </c>
      <c r="L71" s="1073" t="n">
        <f aca="false">SUM(G71:K71)</f>
        <v>11</v>
      </c>
      <c r="M71" s="896" t="n">
        <v>0</v>
      </c>
      <c r="N71" s="897" t="n">
        <v>3</v>
      </c>
      <c r="O71" s="897" t="n">
        <v>8</v>
      </c>
      <c r="P71" s="897" t="n">
        <v>3</v>
      </c>
      <c r="Q71" s="56" t="n">
        <v>0</v>
      </c>
      <c r="R71" s="1074" t="n">
        <f aca="false">SUM(M71:Q71)</f>
        <v>14</v>
      </c>
      <c r="S71" s="896" t="n">
        <v>2</v>
      </c>
      <c r="T71" s="897" t="n">
        <v>0</v>
      </c>
      <c r="U71" s="897" t="n">
        <v>0</v>
      </c>
      <c r="V71" s="56" t="n">
        <v>0</v>
      </c>
      <c r="W71" s="886" t="n">
        <f aca="false">SUM(S71:V71)</f>
        <v>2</v>
      </c>
      <c r="X71" s="1072" t="n">
        <f aca="false">SUM(W71,R71,L71)</f>
        <v>27</v>
      </c>
      <c r="Y71" s="1080" t="n">
        <v>4</v>
      </c>
      <c r="Z71" s="1081" t="n">
        <v>0</v>
      </c>
      <c r="AA71" s="1077" t="n">
        <f aca="false">SUM(Y71:Z71)</f>
        <v>4</v>
      </c>
      <c r="AB71" s="896" t="n">
        <v>0</v>
      </c>
      <c r="AC71" s="897" t="n">
        <v>0</v>
      </c>
      <c r="AD71" s="897" t="n">
        <v>0</v>
      </c>
      <c r="AE71" s="56" t="n">
        <v>0</v>
      </c>
      <c r="AF71" s="1082" t="n">
        <f aca="false">SUM(AB71:AE71)</f>
        <v>0</v>
      </c>
      <c r="AG71" s="1004" t="n">
        <v>10</v>
      </c>
    </row>
    <row r="72" customFormat="false" ht="24" hidden="false" customHeight="false" outlineLevel="0" collapsed="false">
      <c r="B72" s="667" t="s">
        <v>82</v>
      </c>
      <c r="C72" s="893" t="n">
        <v>0</v>
      </c>
      <c r="D72" s="894" t="n">
        <v>0</v>
      </c>
      <c r="E72" s="895" t="n">
        <v>14</v>
      </c>
      <c r="F72" s="1072" t="n">
        <f aca="false">SUM(C72:E72)</f>
        <v>14</v>
      </c>
      <c r="G72" s="893" t="n">
        <v>0</v>
      </c>
      <c r="H72" s="894" t="n">
        <v>0</v>
      </c>
      <c r="I72" s="894" t="n">
        <v>0</v>
      </c>
      <c r="J72" s="894" t="n">
        <v>3</v>
      </c>
      <c r="K72" s="895" t="n">
        <v>0</v>
      </c>
      <c r="L72" s="1073" t="n">
        <f aca="false">SUM(G72:K72)</f>
        <v>3</v>
      </c>
      <c r="M72" s="896" t="n">
        <v>1</v>
      </c>
      <c r="N72" s="897" t="n">
        <v>9</v>
      </c>
      <c r="O72" s="897" t="n">
        <v>6</v>
      </c>
      <c r="P72" s="897" t="n">
        <v>0</v>
      </c>
      <c r="Q72" s="56" t="n">
        <v>0</v>
      </c>
      <c r="R72" s="1074" t="n">
        <f aca="false">SUM(M72:Q72)</f>
        <v>16</v>
      </c>
      <c r="S72" s="896" t="n">
        <v>1</v>
      </c>
      <c r="T72" s="897" t="n">
        <v>0</v>
      </c>
      <c r="U72" s="897" t="n">
        <v>0</v>
      </c>
      <c r="V72" s="56" t="n">
        <v>0</v>
      </c>
      <c r="W72" s="886" t="n">
        <f aca="false">SUM(S72:V72)</f>
        <v>1</v>
      </c>
      <c r="X72" s="1072" t="n">
        <f aca="false">SUM(W72,R72,L72)</f>
        <v>20</v>
      </c>
      <c r="Y72" s="1080" t="n">
        <v>0</v>
      </c>
      <c r="Z72" s="1081" t="n">
        <v>0</v>
      </c>
      <c r="AA72" s="1077" t="n">
        <f aca="false">SUM(Y72:Z72)</f>
        <v>0</v>
      </c>
      <c r="AB72" s="896" t="n">
        <v>0</v>
      </c>
      <c r="AC72" s="897" t="n">
        <v>0</v>
      </c>
      <c r="AD72" s="897" t="n">
        <v>0</v>
      </c>
      <c r="AE72" s="56" t="n">
        <v>0</v>
      </c>
      <c r="AF72" s="1082" t="n">
        <f aca="false">SUM(AB72:AE72)</f>
        <v>0</v>
      </c>
      <c r="AG72" s="1004" t="n">
        <v>0</v>
      </c>
    </row>
    <row r="73" customFormat="false" ht="24" hidden="false" customHeight="false" outlineLevel="0" collapsed="false">
      <c r="B73" s="667" t="s">
        <v>83</v>
      </c>
      <c r="C73" s="893" t="n">
        <v>1</v>
      </c>
      <c r="D73" s="894" t="n">
        <v>8</v>
      </c>
      <c r="E73" s="895" t="n">
        <v>27</v>
      </c>
      <c r="F73" s="1072" t="n">
        <f aca="false">SUM(C73:E73)</f>
        <v>36</v>
      </c>
      <c r="G73" s="893" t="n">
        <v>7</v>
      </c>
      <c r="H73" s="894" t="n">
        <v>5</v>
      </c>
      <c r="I73" s="894" t="n">
        <v>3</v>
      </c>
      <c r="J73" s="894" t="n">
        <v>10</v>
      </c>
      <c r="K73" s="895" t="n">
        <v>0</v>
      </c>
      <c r="L73" s="1073" t="n">
        <f aca="false">SUM(G73:K73)</f>
        <v>25</v>
      </c>
      <c r="M73" s="896" t="n">
        <v>0</v>
      </c>
      <c r="N73" s="897" t="n">
        <v>21</v>
      </c>
      <c r="O73" s="897" t="n">
        <v>7</v>
      </c>
      <c r="P73" s="897" t="n">
        <v>1</v>
      </c>
      <c r="Q73" s="56" t="n">
        <v>5</v>
      </c>
      <c r="R73" s="1074" t="n">
        <f aca="false">SUM(M73:Q73)</f>
        <v>34</v>
      </c>
      <c r="S73" s="896" t="n">
        <v>5</v>
      </c>
      <c r="T73" s="897" t="n">
        <v>0</v>
      </c>
      <c r="U73" s="897" t="n">
        <v>0</v>
      </c>
      <c r="V73" s="56" t="n">
        <v>3</v>
      </c>
      <c r="W73" s="886" t="n">
        <f aca="false">SUM(S73:V73)</f>
        <v>8</v>
      </c>
      <c r="X73" s="1072" t="n">
        <f aca="false">SUM(W73,R73,L73)</f>
        <v>67</v>
      </c>
      <c r="Y73" s="1080" t="n">
        <v>2</v>
      </c>
      <c r="Z73" s="1081" t="n">
        <v>1</v>
      </c>
      <c r="AA73" s="1077" t="n">
        <f aca="false">SUM(Y73:Z73)</f>
        <v>3</v>
      </c>
      <c r="AB73" s="896" t="n">
        <v>0</v>
      </c>
      <c r="AC73" s="897" t="n">
        <v>1</v>
      </c>
      <c r="AD73" s="897" t="n">
        <v>0</v>
      </c>
      <c r="AE73" s="56" t="n">
        <v>0</v>
      </c>
      <c r="AF73" s="1082" t="n">
        <f aca="false">SUM(AB73:AE73)</f>
        <v>1</v>
      </c>
      <c r="AG73" s="1004" t="n">
        <v>16</v>
      </c>
    </row>
    <row r="74" customFormat="false" ht="24" hidden="false" customHeight="false" outlineLevel="0" collapsed="false">
      <c r="B74" s="667" t="s">
        <v>84</v>
      </c>
      <c r="C74" s="893" t="n">
        <v>1</v>
      </c>
      <c r="D74" s="894" t="n">
        <v>4</v>
      </c>
      <c r="E74" s="895" t="n">
        <v>12</v>
      </c>
      <c r="F74" s="1072" t="n">
        <f aca="false">SUM(C74:E74)</f>
        <v>17</v>
      </c>
      <c r="G74" s="893" t="n">
        <v>0</v>
      </c>
      <c r="H74" s="894" t="n">
        <v>6</v>
      </c>
      <c r="I74" s="894" t="n">
        <v>0</v>
      </c>
      <c r="J74" s="894" t="n">
        <v>1</v>
      </c>
      <c r="K74" s="895" t="n">
        <v>0</v>
      </c>
      <c r="L74" s="1073" t="n">
        <f aca="false">SUM(G74:K74)</f>
        <v>7</v>
      </c>
      <c r="M74" s="896" t="n">
        <v>0</v>
      </c>
      <c r="N74" s="897" t="n">
        <v>15</v>
      </c>
      <c r="O74" s="897" t="n">
        <v>3</v>
      </c>
      <c r="P74" s="897" t="n">
        <v>0</v>
      </c>
      <c r="Q74" s="56" t="n">
        <v>0</v>
      </c>
      <c r="R74" s="1074" t="n">
        <f aca="false">SUM(M74:Q74)</f>
        <v>18</v>
      </c>
      <c r="S74" s="896" t="n">
        <v>1</v>
      </c>
      <c r="T74" s="897" t="n">
        <v>1</v>
      </c>
      <c r="U74" s="897" t="n">
        <v>0</v>
      </c>
      <c r="V74" s="56" t="n">
        <v>1</v>
      </c>
      <c r="W74" s="886" t="n">
        <f aca="false">SUM(S74:V74)</f>
        <v>3</v>
      </c>
      <c r="X74" s="1072" t="n">
        <f aca="false">SUM(W74,R74,L74)</f>
        <v>28</v>
      </c>
      <c r="Y74" s="1080" t="n">
        <v>1</v>
      </c>
      <c r="Z74" s="1081" t="n">
        <v>1</v>
      </c>
      <c r="AA74" s="1077" t="n">
        <f aca="false">SUM(Y74:Z74)</f>
        <v>2</v>
      </c>
      <c r="AB74" s="896" t="n">
        <v>0</v>
      </c>
      <c r="AC74" s="897" t="n">
        <v>0</v>
      </c>
      <c r="AD74" s="897" t="n">
        <v>1</v>
      </c>
      <c r="AE74" s="56" t="n">
        <v>0</v>
      </c>
      <c r="AF74" s="1082" t="n">
        <f aca="false">SUM(AB74:AE74)</f>
        <v>1</v>
      </c>
      <c r="AG74" s="1004" t="n">
        <v>7</v>
      </c>
    </row>
    <row r="75" customFormat="false" ht="24" hidden="false" customHeight="false" outlineLevel="0" collapsed="false">
      <c r="B75" s="667" t="s">
        <v>85</v>
      </c>
      <c r="C75" s="893" t="n">
        <v>0</v>
      </c>
      <c r="D75" s="894" t="n">
        <v>0</v>
      </c>
      <c r="E75" s="895" t="n">
        <v>1</v>
      </c>
      <c r="F75" s="1072" t="n">
        <f aca="false">SUM(C75:E75)</f>
        <v>1</v>
      </c>
      <c r="G75" s="893" t="n">
        <v>0</v>
      </c>
      <c r="H75" s="894" t="n">
        <v>0</v>
      </c>
      <c r="I75" s="894" t="n">
        <v>0</v>
      </c>
      <c r="J75" s="894" t="n">
        <v>0</v>
      </c>
      <c r="K75" s="895" t="n">
        <v>0</v>
      </c>
      <c r="L75" s="1073" t="n">
        <f aca="false">SUM(G75:K75)</f>
        <v>0</v>
      </c>
      <c r="M75" s="896" t="n">
        <v>0</v>
      </c>
      <c r="N75" s="897" t="n">
        <v>1</v>
      </c>
      <c r="O75" s="897" t="n">
        <v>1</v>
      </c>
      <c r="P75" s="897" t="n">
        <v>0</v>
      </c>
      <c r="Q75" s="56" t="n">
        <v>0</v>
      </c>
      <c r="R75" s="1074" t="n">
        <f aca="false">SUM(M75:Q75)</f>
        <v>2</v>
      </c>
      <c r="S75" s="896" t="n">
        <v>0</v>
      </c>
      <c r="T75" s="897" t="n">
        <v>0</v>
      </c>
      <c r="U75" s="897" t="n">
        <v>0</v>
      </c>
      <c r="V75" s="56" t="n">
        <v>0</v>
      </c>
      <c r="W75" s="886" t="n">
        <f aca="false">SUM(S75:V75)</f>
        <v>0</v>
      </c>
      <c r="X75" s="1072" t="n">
        <f aca="false">SUM(W75,R75,L75)</f>
        <v>2</v>
      </c>
      <c r="Y75" s="1080" t="n">
        <v>0</v>
      </c>
      <c r="Z75" s="1081" t="n">
        <v>0</v>
      </c>
      <c r="AA75" s="1077" t="n">
        <f aca="false">SUM(Y75:Z75)</f>
        <v>0</v>
      </c>
      <c r="AB75" s="896" t="n">
        <v>0</v>
      </c>
      <c r="AC75" s="897" t="n">
        <v>0</v>
      </c>
      <c r="AD75" s="897" t="n">
        <v>0</v>
      </c>
      <c r="AE75" s="56" t="n">
        <v>0</v>
      </c>
      <c r="AF75" s="1082" t="n">
        <f aca="false">SUM(AB75:AE75)</f>
        <v>0</v>
      </c>
      <c r="AG75" s="1004" t="n">
        <v>0</v>
      </c>
    </row>
    <row r="76" customFormat="false" ht="24" hidden="false" customHeight="false" outlineLevel="0" collapsed="false">
      <c r="B76" s="667" t="s">
        <v>86</v>
      </c>
      <c r="C76" s="893" t="n">
        <v>2</v>
      </c>
      <c r="D76" s="894" t="n">
        <v>1</v>
      </c>
      <c r="E76" s="895" t="n">
        <v>4</v>
      </c>
      <c r="F76" s="1072" t="n">
        <f aca="false">SUM(C76:E76)</f>
        <v>7</v>
      </c>
      <c r="G76" s="893" t="n">
        <v>4</v>
      </c>
      <c r="H76" s="894" t="n">
        <v>0</v>
      </c>
      <c r="I76" s="894" t="n">
        <v>1</v>
      </c>
      <c r="J76" s="894" t="n">
        <v>1</v>
      </c>
      <c r="K76" s="895" t="n">
        <v>0</v>
      </c>
      <c r="L76" s="1073" t="n">
        <f aca="false">SUM(G76:K76)</f>
        <v>6</v>
      </c>
      <c r="M76" s="896" t="n">
        <v>0</v>
      </c>
      <c r="N76" s="897" t="n">
        <v>3</v>
      </c>
      <c r="O76" s="897" t="n">
        <v>2</v>
      </c>
      <c r="P76" s="897" t="n">
        <v>0</v>
      </c>
      <c r="Q76" s="56" t="n">
        <v>0</v>
      </c>
      <c r="R76" s="1074" t="n">
        <f aca="false">SUM(M76:Q76)</f>
        <v>5</v>
      </c>
      <c r="S76" s="896" t="n">
        <v>1</v>
      </c>
      <c r="T76" s="897" t="n">
        <v>0</v>
      </c>
      <c r="U76" s="897" t="n">
        <v>0</v>
      </c>
      <c r="V76" s="56" t="n">
        <v>1</v>
      </c>
      <c r="W76" s="886" t="n">
        <f aca="false">SUM(S76:V76)</f>
        <v>2</v>
      </c>
      <c r="X76" s="1072" t="n">
        <f aca="false">SUM(W76,R76,L76)</f>
        <v>13</v>
      </c>
      <c r="Y76" s="1080" t="n">
        <v>3</v>
      </c>
      <c r="Z76" s="1081" t="n">
        <v>0</v>
      </c>
      <c r="AA76" s="1077" t="n">
        <f aca="false">SUM(Y76:Z76)</f>
        <v>3</v>
      </c>
      <c r="AB76" s="896" t="n">
        <v>0</v>
      </c>
      <c r="AC76" s="897" t="n">
        <v>0</v>
      </c>
      <c r="AD76" s="897" t="n">
        <v>1</v>
      </c>
      <c r="AE76" s="56" t="n">
        <v>1</v>
      </c>
      <c r="AF76" s="1082" t="n">
        <f aca="false">SUM(AB76:AE76)</f>
        <v>2</v>
      </c>
      <c r="AG76" s="1004" t="n">
        <v>3</v>
      </c>
    </row>
    <row r="77" customFormat="false" ht="24" hidden="false" customHeight="false" outlineLevel="0" collapsed="false">
      <c r="B77" s="667" t="s">
        <v>87</v>
      </c>
      <c r="C77" s="893" t="n">
        <v>6</v>
      </c>
      <c r="D77" s="894" t="n">
        <v>7</v>
      </c>
      <c r="E77" s="895" t="n">
        <v>32</v>
      </c>
      <c r="F77" s="1072" t="n">
        <f aca="false">SUM(C77:E77)</f>
        <v>45</v>
      </c>
      <c r="G77" s="893" t="n">
        <v>9</v>
      </c>
      <c r="H77" s="894" t="n">
        <v>2</v>
      </c>
      <c r="I77" s="894" t="n">
        <v>10</v>
      </c>
      <c r="J77" s="894" t="n">
        <v>5</v>
      </c>
      <c r="K77" s="895" t="n">
        <v>0</v>
      </c>
      <c r="L77" s="1073" t="n">
        <f aca="false">SUM(G77:K77)</f>
        <v>26</v>
      </c>
      <c r="M77" s="896" t="n">
        <v>0</v>
      </c>
      <c r="N77" s="897" t="n">
        <v>70</v>
      </c>
      <c r="O77" s="897" t="n">
        <v>17</v>
      </c>
      <c r="P77" s="897" t="n">
        <v>0</v>
      </c>
      <c r="Q77" s="56" t="n">
        <v>0</v>
      </c>
      <c r="R77" s="1074" t="n">
        <f aca="false">SUM(M77:Q77)</f>
        <v>87</v>
      </c>
      <c r="S77" s="896" t="n">
        <v>8</v>
      </c>
      <c r="T77" s="897" t="n">
        <v>0</v>
      </c>
      <c r="U77" s="897" t="n">
        <v>0</v>
      </c>
      <c r="V77" s="56" t="n">
        <v>0</v>
      </c>
      <c r="W77" s="886" t="n">
        <f aca="false">SUM(S77:V77)</f>
        <v>8</v>
      </c>
      <c r="X77" s="1072" t="n">
        <f aca="false">SUM(W77,R77,L77)</f>
        <v>121</v>
      </c>
      <c r="Y77" s="1080" t="n">
        <v>8</v>
      </c>
      <c r="Z77" s="1081" t="n">
        <v>6</v>
      </c>
      <c r="AA77" s="1077" t="n">
        <f aca="false">SUM(Y77:Z77)</f>
        <v>14</v>
      </c>
      <c r="AB77" s="896" t="n">
        <v>0</v>
      </c>
      <c r="AC77" s="897" t="n">
        <v>3</v>
      </c>
      <c r="AD77" s="897" t="n">
        <v>1</v>
      </c>
      <c r="AE77" s="56" t="n">
        <v>2</v>
      </c>
      <c r="AF77" s="1082" t="n">
        <f aca="false">SUM(AB77:AE77)</f>
        <v>6</v>
      </c>
      <c r="AG77" s="1004" t="n">
        <v>7</v>
      </c>
    </row>
    <row r="78" customFormat="false" ht="24" hidden="false" customHeight="false" outlineLevel="0" collapsed="false">
      <c r="B78" s="667" t="s">
        <v>88</v>
      </c>
      <c r="C78" s="168" t="n">
        <v>0</v>
      </c>
      <c r="D78" s="169" t="n">
        <v>4</v>
      </c>
      <c r="E78" s="170" t="n">
        <v>17</v>
      </c>
      <c r="F78" s="1072" t="n">
        <f aca="false">SUM(C78:E78)</f>
        <v>21</v>
      </c>
      <c r="G78" s="168" t="n">
        <v>0</v>
      </c>
      <c r="H78" s="169" t="n">
        <v>4</v>
      </c>
      <c r="I78" s="169" t="n">
        <v>0</v>
      </c>
      <c r="J78" s="169" t="n">
        <v>6</v>
      </c>
      <c r="K78" s="170" t="n">
        <v>0</v>
      </c>
      <c r="L78" s="1073" t="n">
        <f aca="false">SUM(G78:K78)</f>
        <v>10</v>
      </c>
      <c r="M78" s="168" t="n">
        <v>0</v>
      </c>
      <c r="N78" s="169" t="n">
        <v>11</v>
      </c>
      <c r="O78" s="169" t="n">
        <v>4</v>
      </c>
      <c r="P78" s="1083" t="n">
        <v>1</v>
      </c>
      <c r="Q78" s="170" t="n">
        <v>0</v>
      </c>
      <c r="R78" s="1074" t="n">
        <f aca="false">SUM(M78:Q78)</f>
        <v>16</v>
      </c>
      <c r="S78" s="899" t="n">
        <v>7</v>
      </c>
      <c r="T78" s="1084" t="n">
        <v>1</v>
      </c>
      <c r="U78" s="1084" t="n">
        <v>0</v>
      </c>
      <c r="V78" s="186" t="n">
        <v>1</v>
      </c>
      <c r="W78" s="886" t="n">
        <f aca="false">SUM(S78:V78)</f>
        <v>9</v>
      </c>
      <c r="X78" s="1072" t="n">
        <f aca="false">SUM(W78,R78,L78)</f>
        <v>35</v>
      </c>
      <c r="Y78" s="174" t="n">
        <v>2</v>
      </c>
      <c r="Z78" s="176" t="n">
        <v>0</v>
      </c>
      <c r="AA78" s="1077" t="n">
        <f aca="false">SUM(Y78:Z78)</f>
        <v>2</v>
      </c>
      <c r="AB78" s="899" t="n">
        <v>0</v>
      </c>
      <c r="AC78" s="1084" t="n">
        <v>0</v>
      </c>
      <c r="AD78" s="1084" t="n">
        <v>0</v>
      </c>
      <c r="AE78" s="186" t="n">
        <v>0</v>
      </c>
      <c r="AF78" s="1082" t="n">
        <f aca="false">SUM(AB78:AE78)</f>
        <v>0</v>
      </c>
      <c r="AG78" s="1004" t="n">
        <v>10</v>
      </c>
    </row>
    <row r="79" customFormat="false" ht="24" hidden="false" customHeight="false" outlineLevel="0" collapsed="false">
      <c r="B79" s="667" t="s">
        <v>89</v>
      </c>
      <c r="C79" s="168" t="n">
        <v>0</v>
      </c>
      <c r="D79" s="169" t="n">
        <v>3</v>
      </c>
      <c r="E79" s="170" t="n">
        <v>9</v>
      </c>
      <c r="F79" s="1072" t="n">
        <f aca="false">SUM(C79:E79)</f>
        <v>12</v>
      </c>
      <c r="G79" s="168" t="n">
        <v>2</v>
      </c>
      <c r="H79" s="169" t="n">
        <v>3</v>
      </c>
      <c r="I79" s="169" t="n">
        <v>0</v>
      </c>
      <c r="J79" s="169" t="n">
        <v>2</v>
      </c>
      <c r="K79" s="170" t="n">
        <v>0</v>
      </c>
      <c r="L79" s="1073" t="n">
        <f aca="false">SUM(G79:K79)</f>
        <v>7</v>
      </c>
      <c r="M79" s="168" t="n">
        <v>0</v>
      </c>
      <c r="N79" s="169" t="n">
        <v>2</v>
      </c>
      <c r="O79" s="169" t="n">
        <v>2</v>
      </c>
      <c r="P79" s="1083" t="n">
        <v>0</v>
      </c>
      <c r="Q79" s="170" t="n">
        <v>1</v>
      </c>
      <c r="R79" s="1074" t="n">
        <f aca="false">SUM(M79:Q79)</f>
        <v>5</v>
      </c>
      <c r="S79" s="899" t="n">
        <v>1</v>
      </c>
      <c r="T79" s="1084" t="n">
        <v>0</v>
      </c>
      <c r="U79" s="1084" t="n">
        <v>0</v>
      </c>
      <c r="V79" s="186" t="n">
        <v>1</v>
      </c>
      <c r="W79" s="886" t="n">
        <f aca="false">SUM(S79:V79)</f>
        <v>2</v>
      </c>
      <c r="X79" s="1072" t="n">
        <f aca="false">SUM(W79,R79,L79)</f>
        <v>14</v>
      </c>
      <c r="Y79" s="174" t="n">
        <v>3</v>
      </c>
      <c r="Z79" s="176" t="n">
        <v>0</v>
      </c>
      <c r="AA79" s="1077" t="n">
        <f aca="false">SUM(Y79:Z79)</f>
        <v>3</v>
      </c>
      <c r="AB79" s="899" t="n">
        <v>0</v>
      </c>
      <c r="AC79" s="1084" t="n">
        <v>0</v>
      </c>
      <c r="AD79" s="1084" t="n">
        <v>0</v>
      </c>
      <c r="AE79" s="186" t="n">
        <v>0</v>
      </c>
      <c r="AF79" s="1082" t="n">
        <f aca="false">SUM(AB79:AE79)</f>
        <v>0</v>
      </c>
      <c r="AG79" s="1004" t="n">
        <v>3</v>
      </c>
    </row>
    <row r="80" customFormat="false" ht="24" hidden="false" customHeight="false" outlineLevel="0" collapsed="false">
      <c r="B80" s="667" t="s">
        <v>90</v>
      </c>
      <c r="C80" s="168" t="n">
        <v>0</v>
      </c>
      <c r="D80" s="169" t="n">
        <v>5</v>
      </c>
      <c r="E80" s="170" t="n">
        <v>4</v>
      </c>
      <c r="F80" s="1072" t="n">
        <f aca="false">SUM(C80:E80)</f>
        <v>9</v>
      </c>
      <c r="G80" s="168" t="n">
        <v>0</v>
      </c>
      <c r="H80" s="169" t="n">
        <v>6</v>
      </c>
      <c r="I80" s="169" t="n">
        <v>1</v>
      </c>
      <c r="J80" s="169" t="n">
        <v>0</v>
      </c>
      <c r="K80" s="170" t="n">
        <v>7</v>
      </c>
      <c r="L80" s="1073" t="n">
        <f aca="false">SUM(G80:K80)</f>
        <v>14</v>
      </c>
      <c r="M80" s="168" t="n">
        <v>0</v>
      </c>
      <c r="N80" s="169" t="n">
        <v>0</v>
      </c>
      <c r="O80" s="169" t="n">
        <v>4</v>
      </c>
      <c r="P80" s="1083" t="n">
        <v>3</v>
      </c>
      <c r="Q80" s="170" t="n">
        <v>0</v>
      </c>
      <c r="R80" s="1074" t="n">
        <f aca="false">SUM(M80:Q80)</f>
        <v>7</v>
      </c>
      <c r="S80" s="899" t="n">
        <v>2</v>
      </c>
      <c r="T80" s="1084" t="n">
        <v>0</v>
      </c>
      <c r="U80" s="1084" t="n">
        <v>0</v>
      </c>
      <c r="V80" s="186" t="n">
        <v>0</v>
      </c>
      <c r="W80" s="886" t="n">
        <f aca="false">SUM(S80:V80)</f>
        <v>2</v>
      </c>
      <c r="X80" s="1072" t="n">
        <f aca="false">SUM(W80,R80,L80)</f>
        <v>23</v>
      </c>
      <c r="Y80" s="174" t="n">
        <v>2</v>
      </c>
      <c r="Z80" s="176" t="n">
        <v>0</v>
      </c>
      <c r="AA80" s="1077" t="n">
        <f aca="false">SUM(Y80:Z80)</f>
        <v>2</v>
      </c>
      <c r="AB80" s="899" t="n">
        <v>0</v>
      </c>
      <c r="AC80" s="1084" t="n">
        <v>0</v>
      </c>
      <c r="AD80" s="1084" t="n">
        <v>0</v>
      </c>
      <c r="AE80" s="186" t="n">
        <v>0</v>
      </c>
      <c r="AF80" s="1082" t="n">
        <f aca="false">SUM(AB80:AE80)</f>
        <v>0</v>
      </c>
      <c r="AG80" s="1004" t="n">
        <v>5</v>
      </c>
    </row>
    <row r="81" customFormat="false" ht="24" hidden="false" customHeight="false" outlineLevel="0" collapsed="false">
      <c r="B81" s="667" t="s">
        <v>91</v>
      </c>
      <c r="C81" s="168" t="n">
        <v>0</v>
      </c>
      <c r="D81" s="169" t="n">
        <v>5</v>
      </c>
      <c r="E81" s="170" t="n">
        <v>7</v>
      </c>
      <c r="F81" s="1072" t="n">
        <f aca="false">SUM(C81:E81)</f>
        <v>12</v>
      </c>
      <c r="G81" s="168" t="n">
        <v>1</v>
      </c>
      <c r="H81" s="169" t="n">
        <v>3</v>
      </c>
      <c r="I81" s="169" t="n">
        <v>8</v>
      </c>
      <c r="J81" s="169" t="n">
        <v>0</v>
      </c>
      <c r="K81" s="170" t="n">
        <v>0</v>
      </c>
      <c r="L81" s="1073" t="n">
        <f aca="false">SUM(G81:K81)</f>
        <v>12</v>
      </c>
      <c r="M81" s="168" t="n">
        <v>0</v>
      </c>
      <c r="N81" s="169" t="n">
        <v>10</v>
      </c>
      <c r="O81" s="169" t="n">
        <v>1</v>
      </c>
      <c r="P81" s="1083" t="n">
        <v>0</v>
      </c>
      <c r="Q81" s="170" t="n">
        <v>0</v>
      </c>
      <c r="R81" s="1074" t="n">
        <f aca="false">SUM(M81:Q81)</f>
        <v>11</v>
      </c>
      <c r="S81" s="899" t="n">
        <v>0</v>
      </c>
      <c r="T81" s="1084" t="n">
        <v>0</v>
      </c>
      <c r="U81" s="1084" t="n">
        <v>0</v>
      </c>
      <c r="V81" s="186" t="n">
        <v>0</v>
      </c>
      <c r="W81" s="886" t="n">
        <f aca="false">SUM(S81:V81)</f>
        <v>0</v>
      </c>
      <c r="X81" s="1072" t="n">
        <f aca="false">SUM(W81,R81,L81)</f>
        <v>23</v>
      </c>
      <c r="Y81" s="174" t="n">
        <v>1</v>
      </c>
      <c r="Z81" s="176" t="n">
        <v>0</v>
      </c>
      <c r="AA81" s="1077" t="n">
        <f aca="false">SUM(Y81:Z81)</f>
        <v>1</v>
      </c>
      <c r="AB81" s="899" t="n">
        <v>0</v>
      </c>
      <c r="AC81" s="1084" t="n">
        <v>0</v>
      </c>
      <c r="AD81" s="1084" t="n">
        <v>0</v>
      </c>
      <c r="AE81" s="186" t="n">
        <v>0</v>
      </c>
      <c r="AF81" s="1082" t="n">
        <f aca="false">SUM(AB81:AE81)</f>
        <v>0</v>
      </c>
      <c r="AG81" s="1004" t="n">
        <v>10</v>
      </c>
    </row>
    <row r="82" customFormat="false" ht="24" hidden="false" customHeight="false" outlineLevel="0" collapsed="false">
      <c r="B82" s="667" t="s">
        <v>92</v>
      </c>
      <c r="C82" s="168" t="n">
        <v>1</v>
      </c>
      <c r="D82" s="169" t="n">
        <v>1</v>
      </c>
      <c r="E82" s="170" t="n">
        <v>17</v>
      </c>
      <c r="F82" s="1072" t="n">
        <f aca="false">SUM(C82:E82)</f>
        <v>19</v>
      </c>
      <c r="G82" s="168" t="n">
        <v>1</v>
      </c>
      <c r="H82" s="169" t="n">
        <v>4</v>
      </c>
      <c r="I82" s="169" t="n">
        <v>3</v>
      </c>
      <c r="J82" s="169" t="n">
        <v>4</v>
      </c>
      <c r="K82" s="170" t="n">
        <v>0</v>
      </c>
      <c r="L82" s="1073" t="n">
        <f aca="false">SUM(G82:K82)</f>
        <v>12</v>
      </c>
      <c r="M82" s="168" t="n">
        <v>5</v>
      </c>
      <c r="N82" s="169" t="n">
        <v>3</v>
      </c>
      <c r="O82" s="169" t="n">
        <v>6</v>
      </c>
      <c r="P82" s="1083" t="n">
        <v>0</v>
      </c>
      <c r="Q82" s="170" t="n">
        <v>2</v>
      </c>
      <c r="R82" s="1074" t="n">
        <f aca="false">SUM(M82:Q82)</f>
        <v>16</v>
      </c>
      <c r="S82" s="899" t="n">
        <v>4</v>
      </c>
      <c r="T82" s="1084" t="n">
        <v>0</v>
      </c>
      <c r="U82" s="1084" t="n">
        <v>0</v>
      </c>
      <c r="V82" s="186" t="n">
        <v>0</v>
      </c>
      <c r="W82" s="886" t="n">
        <f aca="false">SUM(S82:V82)</f>
        <v>4</v>
      </c>
      <c r="X82" s="1072" t="n">
        <f aca="false">SUM(W82,R82,L82)</f>
        <v>32</v>
      </c>
      <c r="Y82" s="174" t="n">
        <v>10</v>
      </c>
      <c r="Z82" s="176" t="n">
        <v>1</v>
      </c>
      <c r="AA82" s="1077" t="n">
        <f aca="false">SUM(Y82:Z82)</f>
        <v>11</v>
      </c>
      <c r="AB82" s="899" t="n">
        <v>0</v>
      </c>
      <c r="AC82" s="1084" t="n">
        <v>1</v>
      </c>
      <c r="AD82" s="1084" t="n">
        <v>0</v>
      </c>
      <c r="AE82" s="186" t="n">
        <v>0</v>
      </c>
      <c r="AF82" s="1082" t="n">
        <f aca="false">SUM(AB82:AE82)</f>
        <v>1</v>
      </c>
      <c r="AG82" s="1004" t="n">
        <v>10</v>
      </c>
    </row>
    <row r="83" customFormat="false" ht="24" hidden="false" customHeight="false" outlineLevel="0" collapsed="false">
      <c r="B83" s="667" t="s">
        <v>118</v>
      </c>
      <c r="C83" s="168" t="n">
        <v>0</v>
      </c>
      <c r="D83" s="169" t="n">
        <v>0</v>
      </c>
      <c r="E83" s="170" t="n">
        <v>15</v>
      </c>
      <c r="F83" s="1072" t="n">
        <f aca="false">SUM(C83:E83)</f>
        <v>15</v>
      </c>
      <c r="G83" s="168" t="n">
        <v>0</v>
      </c>
      <c r="H83" s="169" t="n">
        <v>2</v>
      </c>
      <c r="I83" s="169" t="n">
        <v>0</v>
      </c>
      <c r="J83" s="169" t="n">
        <v>2</v>
      </c>
      <c r="K83" s="170" t="n">
        <v>0</v>
      </c>
      <c r="L83" s="1073" t="n">
        <f aca="false">SUM(G83:K83)</f>
        <v>4</v>
      </c>
      <c r="M83" s="168" t="n">
        <v>0</v>
      </c>
      <c r="N83" s="169" t="n">
        <v>4</v>
      </c>
      <c r="O83" s="169" t="n">
        <v>2</v>
      </c>
      <c r="P83" s="1083" t="n">
        <v>1</v>
      </c>
      <c r="Q83" s="170" t="n">
        <v>1</v>
      </c>
      <c r="R83" s="1074" t="n">
        <f aca="false">SUM(M83:Q83)</f>
        <v>8</v>
      </c>
      <c r="S83" s="899" t="n">
        <v>3</v>
      </c>
      <c r="T83" s="1084" t="n">
        <v>0</v>
      </c>
      <c r="U83" s="1084" t="n">
        <v>0</v>
      </c>
      <c r="V83" s="186" t="n">
        <v>0</v>
      </c>
      <c r="W83" s="886" t="n">
        <f aca="false">SUM(S83:V83)</f>
        <v>3</v>
      </c>
      <c r="X83" s="1072" t="n">
        <f aca="false">SUM(W83,R83,L83)</f>
        <v>15</v>
      </c>
      <c r="Y83" s="174" t="n">
        <v>2</v>
      </c>
      <c r="Z83" s="176" t="n">
        <v>0</v>
      </c>
      <c r="AA83" s="1077" t="n">
        <f aca="false">SUM(Y83:Z83)</f>
        <v>2</v>
      </c>
      <c r="AB83" s="899" t="n">
        <v>0</v>
      </c>
      <c r="AC83" s="1084" t="n">
        <v>0</v>
      </c>
      <c r="AD83" s="1084" t="n">
        <v>0</v>
      </c>
      <c r="AE83" s="186" t="n">
        <v>0</v>
      </c>
      <c r="AF83" s="1082" t="n">
        <f aca="false">SUM(AB83:AE83)</f>
        <v>0</v>
      </c>
      <c r="AG83" s="1004" t="n">
        <v>0</v>
      </c>
    </row>
    <row r="84" customFormat="false" ht="24" hidden="false" customHeight="false" outlineLevel="0" collapsed="false">
      <c r="B84" s="667" t="s">
        <v>94</v>
      </c>
      <c r="C84" s="168" t="n">
        <v>4</v>
      </c>
      <c r="D84" s="169" t="n">
        <v>9</v>
      </c>
      <c r="E84" s="170" t="n">
        <v>11</v>
      </c>
      <c r="F84" s="1072" t="n">
        <f aca="false">SUM(C84:E84)</f>
        <v>24</v>
      </c>
      <c r="G84" s="168" t="n">
        <v>2</v>
      </c>
      <c r="H84" s="169" t="n">
        <v>6</v>
      </c>
      <c r="I84" s="169" t="n">
        <v>0</v>
      </c>
      <c r="J84" s="169" t="n">
        <v>4</v>
      </c>
      <c r="K84" s="170" t="n">
        <v>0</v>
      </c>
      <c r="L84" s="1073" t="n">
        <f aca="false">SUM(G84:K84)</f>
        <v>12</v>
      </c>
      <c r="M84" s="168" t="n">
        <v>0</v>
      </c>
      <c r="N84" s="169" t="n">
        <v>17</v>
      </c>
      <c r="O84" s="169" t="n">
        <v>12</v>
      </c>
      <c r="P84" s="1083" t="n">
        <v>9</v>
      </c>
      <c r="Q84" s="170" t="n">
        <v>0</v>
      </c>
      <c r="R84" s="1074" t="n">
        <f aca="false">SUM(M84:Q84)</f>
        <v>38</v>
      </c>
      <c r="S84" s="899" t="n">
        <v>9</v>
      </c>
      <c r="T84" s="1084" t="n">
        <v>0</v>
      </c>
      <c r="U84" s="1084" t="n">
        <v>0</v>
      </c>
      <c r="V84" s="186" t="n">
        <v>1</v>
      </c>
      <c r="W84" s="886" t="n">
        <f aca="false">SUM(S84:V84)</f>
        <v>10</v>
      </c>
      <c r="X84" s="1072" t="n">
        <f aca="false">SUM(W84,R84,L84)</f>
        <v>60</v>
      </c>
      <c r="Y84" s="174" t="n">
        <v>15</v>
      </c>
      <c r="Z84" s="176" t="n">
        <v>4</v>
      </c>
      <c r="AA84" s="1077" t="n">
        <f aca="false">SUM(Y84:Z84)</f>
        <v>19</v>
      </c>
      <c r="AB84" s="899" t="n">
        <v>0</v>
      </c>
      <c r="AC84" s="1084" t="n">
        <v>3</v>
      </c>
      <c r="AD84" s="1084" t="n">
        <v>0</v>
      </c>
      <c r="AE84" s="186" t="n">
        <v>1</v>
      </c>
      <c r="AF84" s="1082" t="n">
        <f aca="false">SUM(AB84:AE84)</f>
        <v>4</v>
      </c>
      <c r="AG84" s="1004" t="n">
        <v>4</v>
      </c>
    </row>
    <row r="85" customFormat="false" ht="24" hidden="false" customHeight="false" outlineLevel="0" collapsed="false">
      <c r="B85" s="667" t="s">
        <v>95</v>
      </c>
      <c r="C85" s="168" t="n">
        <v>1</v>
      </c>
      <c r="D85" s="169" t="n">
        <v>4</v>
      </c>
      <c r="E85" s="170" t="n">
        <v>1</v>
      </c>
      <c r="F85" s="1072" t="n">
        <f aca="false">SUM(C85:E85)</f>
        <v>6</v>
      </c>
      <c r="G85" s="168" t="n">
        <v>0</v>
      </c>
      <c r="H85" s="169" t="n">
        <v>0</v>
      </c>
      <c r="I85" s="169" t="n">
        <v>0</v>
      </c>
      <c r="J85" s="169" t="n">
        <v>3</v>
      </c>
      <c r="K85" s="170" t="n">
        <v>0</v>
      </c>
      <c r="L85" s="1073" t="n">
        <f aca="false">SUM(G85:K85)</f>
        <v>3</v>
      </c>
      <c r="M85" s="168" t="n">
        <v>0</v>
      </c>
      <c r="N85" s="169" t="n">
        <v>6</v>
      </c>
      <c r="O85" s="169" t="n">
        <v>0</v>
      </c>
      <c r="P85" s="1083" t="n">
        <v>0</v>
      </c>
      <c r="Q85" s="170" t="n">
        <v>0</v>
      </c>
      <c r="R85" s="1074" t="n">
        <f aca="false">SUM(M85:Q85)</f>
        <v>6</v>
      </c>
      <c r="S85" s="899" t="n">
        <v>0</v>
      </c>
      <c r="T85" s="1084" t="n">
        <v>0</v>
      </c>
      <c r="U85" s="1084" t="n">
        <v>0</v>
      </c>
      <c r="V85" s="186" t="n">
        <v>0</v>
      </c>
      <c r="W85" s="886" t="n">
        <f aca="false">SUM(S85:V85)</f>
        <v>0</v>
      </c>
      <c r="X85" s="1072" t="n">
        <f aca="false">SUM(W85,R85,L85)</f>
        <v>9</v>
      </c>
      <c r="Y85" s="174" t="n">
        <v>0</v>
      </c>
      <c r="Z85" s="176" t="n">
        <v>1</v>
      </c>
      <c r="AA85" s="1077" t="n">
        <f aca="false">SUM(Y85:Z85)</f>
        <v>1</v>
      </c>
      <c r="AB85" s="899" t="n">
        <v>0</v>
      </c>
      <c r="AC85" s="1084" t="n">
        <v>1</v>
      </c>
      <c r="AD85" s="1084" t="n">
        <v>0</v>
      </c>
      <c r="AE85" s="186" t="n">
        <v>0</v>
      </c>
      <c r="AF85" s="1082" t="n">
        <f aca="false">SUM(AB85:AE85)</f>
        <v>1</v>
      </c>
      <c r="AG85" s="1004" t="n">
        <v>0</v>
      </c>
    </row>
    <row r="86" customFormat="false" ht="24" hidden="false" customHeight="false" outlineLevel="0" collapsed="false">
      <c r="B86" s="667" t="s">
        <v>96</v>
      </c>
      <c r="C86" s="168" t="n">
        <v>1</v>
      </c>
      <c r="D86" s="169" t="n">
        <v>13</v>
      </c>
      <c r="E86" s="170" t="n">
        <v>23</v>
      </c>
      <c r="F86" s="1072" t="n">
        <f aca="false">SUM(C86:E86)</f>
        <v>37</v>
      </c>
      <c r="G86" s="168" t="n">
        <v>7</v>
      </c>
      <c r="H86" s="169" t="n">
        <v>8</v>
      </c>
      <c r="I86" s="169" t="n">
        <v>11</v>
      </c>
      <c r="J86" s="169" t="n">
        <v>7</v>
      </c>
      <c r="K86" s="170" t="n">
        <v>0</v>
      </c>
      <c r="L86" s="1073" t="n">
        <f aca="false">SUM(G86:K86)</f>
        <v>33</v>
      </c>
      <c r="M86" s="168" t="n">
        <v>0</v>
      </c>
      <c r="N86" s="169" t="n">
        <v>20</v>
      </c>
      <c r="O86" s="169" t="n">
        <v>11</v>
      </c>
      <c r="P86" s="1083" t="n">
        <v>1</v>
      </c>
      <c r="Q86" s="170" t="n">
        <v>0</v>
      </c>
      <c r="R86" s="1074" t="n">
        <f aca="false">SUM(M86:Q86)</f>
        <v>32</v>
      </c>
      <c r="S86" s="899" t="n">
        <v>10</v>
      </c>
      <c r="T86" s="1084" t="n">
        <v>0</v>
      </c>
      <c r="U86" s="1084" t="n">
        <v>0</v>
      </c>
      <c r="V86" s="186" t="n">
        <v>0</v>
      </c>
      <c r="W86" s="886" t="n">
        <f aca="false">SUM(S86:V86)</f>
        <v>10</v>
      </c>
      <c r="X86" s="1072" t="n">
        <f aca="false">SUM(W86,R86,L86)</f>
        <v>75</v>
      </c>
      <c r="Y86" s="174" t="n">
        <v>0</v>
      </c>
      <c r="Z86" s="176" t="n">
        <v>0</v>
      </c>
      <c r="AA86" s="1077" t="n">
        <f aca="false">SUM(Y86:Z86)</f>
        <v>0</v>
      </c>
      <c r="AB86" s="899" t="n">
        <v>0</v>
      </c>
      <c r="AC86" s="1084" t="n">
        <v>1</v>
      </c>
      <c r="AD86" s="1084" t="n">
        <v>0</v>
      </c>
      <c r="AE86" s="186" t="n">
        <v>0</v>
      </c>
      <c r="AF86" s="1082" t="n">
        <f aca="false">SUM(AB86:AE86)</f>
        <v>1</v>
      </c>
      <c r="AG86" s="1004" t="n">
        <v>26</v>
      </c>
    </row>
    <row r="87" customFormat="false" ht="24" hidden="false" customHeight="false" outlineLevel="0" collapsed="false">
      <c r="B87" s="667" t="s">
        <v>97</v>
      </c>
      <c r="C87" s="168" t="n">
        <v>3</v>
      </c>
      <c r="D87" s="169" t="n">
        <v>2</v>
      </c>
      <c r="E87" s="170" t="n">
        <v>9</v>
      </c>
      <c r="F87" s="1072" t="n">
        <f aca="false">SUM(C87:E87)</f>
        <v>14</v>
      </c>
      <c r="G87" s="168" t="n">
        <v>0</v>
      </c>
      <c r="H87" s="169" t="n">
        <v>2</v>
      </c>
      <c r="I87" s="169" t="n">
        <v>5</v>
      </c>
      <c r="J87" s="169" t="n">
        <v>0</v>
      </c>
      <c r="K87" s="170" t="n">
        <v>0</v>
      </c>
      <c r="L87" s="1073" t="n">
        <f aca="false">SUM(G87:K87)</f>
        <v>7</v>
      </c>
      <c r="M87" s="168" t="n">
        <v>0</v>
      </c>
      <c r="N87" s="169" t="n">
        <v>1</v>
      </c>
      <c r="O87" s="169" t="n">
        <v>0</v>
      </c>
      <c r="P87" s="1083" t="n">
        <v>0</v>
      </c>
      <c r="Q87" s="170" t="n">
        <v>0</v>
      </c>
      <c r="R87" s="1074" t="n">
        <f aca="false">SUM(M87:Q87)</f>
        <v>1</v>
      </c>
      <c r="S87" s="899" t="n">
        <v>2</v>
      </c>
      <c r="T87" s="1084" t="n">
        <v>0</v>
      </c>
      <c r="U87" s="1084" t="n">
        <v>0</v>
      </c>
      <c r="V87" s="186" t="n">
        <v>0</v>
      </c>
      <c r="W87" s="886" t="n">
        <f aca="false">SUM(S87:V87)</f>
        <v>2</v>
      </c>
      <c r="X87" s="1072" t="n">
        <f aca="false">SUM(W87,R87,L87)</f>
        <v>10</v>
      </c>
      <c r="Y87" s="174" t="n">
        <v>1</v>
      </c>
      <c r="Z87" s="176" t="n">
        <v>0</v>
      </c>
      <c r="AA87" s="1077" t="n">
        <f aca="false">SUM(Y87:Z87)</f>
        <v>1</v>
      </c>
      <c r="AB87" s="899" t="n">
        <v>1</v>
      </c>
      <c r="AC87" s="1084" t="n">
        <v>2</v>
      </c>
      <c r="AD87" s="1084" t="n">
        <v>0</v>
      </c>
      <c r="AE87" s="186" t="n">
        <v>0</v>
      </c>
      <c r="AF87" s="1082" t="n">
        <f aca="false">SUM(AB87:AE87)</f>
        <v>3</v>
      </c>
      <c r="AG87" s="1004" t="n">
        <v>3</v>
      </c>
    </row>
    <row r="88" customFormat="false" ht="24" hidden="false" customHeight="false" outlineLevel="0" collapsed="false">
      <c r="B88" s="690" t="s">
        <v>98</v>
      </c>
      <c r="C88" s="900" t="n">
        <v>1</v>
      </c>
      <c r="D88" s="901" t="n">
        <v>1</v>
      </c>
      <c r="E88" s="902" t="n">
        <v>1</v>
      </c>
      <c r="F88" s="1072" t="n">
        <f aca="false">SUM(C88:E88)</f>
        <v>3</v>
      </c>
      <c r="G88" s="900" t="n">
        <v>0</v>
      </c>
      <c r="H88" s="901" t="n">
        <v>0</v>
      </c>
      <c r="I88" s="901" t="n">
        <v>0</v>
      </c>
      <c r="J88" s="901" t="n">
        <v>2</v>
      </c>
      <c r="K88" s="902" t="n">
        <v>0</v>
      </c>
      <c r="L88" s="1085" t="n">
        <f aca="false">SUM(G88:K88)</f>
        <v>2</v>
      </c>
      <c r="M88" s="900" t="n">
        <v>0</v>
      </c>
      <c r="N88" s="901" t="n">
        <v>2</v>
      </c>
      <c r="O88" s="901" t="n">
        <v>1</v>
      </c>
      <c r="P88" s="901" t="n">
        <v>0</v>
      </c>
      <c r="Q88" s="176" t="n">
        <v>0</v>
      </c>
      <c r="R88" s="1074" t="n">
        <f aca="false">SUM(M88:Q88)</f>
        <v>3</v>
      </c>
      <c r="S88" s="899" t="n">
        <v>1</v>
      </c>
      <c r="T88" s="1084" t="n">
        <v>0</v>
      </c>
      <c r="U88" s="1084" t="n">
        <v>0</v>
      </c>
      <c r="V88" s="186" t="n">
        <v>0</v>
      </c>
      <c r="W88" s="886" t="n">
        <f aca="false">SUM(S88:V88)</f>
        <v>1</v>
      </c>
      <c r="X88" s="1072" t="n">
        <f aca="false">SUM(W88,R88,L88)</f>
        <v>6</v>
      </c>
      <c r="Y88" s="174" t="n">
        <v>0</v>
      </c>
      <c r="Z88" s="176" t="n">
        <v>0</v>
      </c>
      <c r="AA88" s="1077" t="n">
        <f aca="false">SUM(Y88:Z88)</f>
        <v>0</v>
      </c>
      <c r="AB88" s="182" t="n">
        <v>0</v>
      </c>
      <c r="AC88" s="183" t="n">
        <v>1</v>
      </c>
      <c r="AD88" s="183" t="n">
        <v>0</v>
      </c>
      <c r="AE88" s="184" t="n">
        <v>0</v>
      </c>
      <c r="AF88" s="1082" t="n">
        <f aca="false">SUM(AB88:AE88)</f>
        <v>1</v>
      </c>
      <c r="AG88" s="1004" t="n">
        <v>1</v>
      </c>
    </row>
    <row r="89" customFormat="false" ht="29.25" hidden="false" customHeight="false" outlineLevel="0" collapsed="false">
      <c r="B89" s="1086" t="s">
        <v>99</v>
      </c>
      <c r="C89" s="1087" t="n">
        <f aca="false">SUM(C67:C88)</f>
        <v>29</v>
      </c>
      <c r="D89" s="1087" t="n">
        <f aca="false">SUM(D67:D88)</f>
        <v>105</v>
      </c>
      <c r="E89" s="1087" t="n">
        <f aca="false">SUM(E67:E88)</f>
        <v>273</v>
      </c>
      <c r="F89" s="1088" t="n">
        <f aca="false">SUM(C89:E89)</f>
        <v>407</v>
      </c>
      <c r="G89" s="1087" t="n">
        <f aca="false">SUM(G67:G88)</f>
        <v>44</v>
      </c>
      <c r="H89" s="1087" t="n">
        <f aca="false">SUM(H67:H88)</f>
        <v>76</v>
      </c>
      <c r="I89" s="1087" t="n">
        <f aca="false">SUM(I67:I88)</f>
        <v>56</v>
      </c>
      <c r="J89" s="1087" t="n">
        <f aca="false">SUM(J67:J88)</f>
        <v>77</v>
      </c>
      <c r="K89" s="1087" t="n">
        <f aca="false">SUM(K67:K88)</f>
        <v>7</v>
      </c>
      <c r="L89" s="1089" t="n">
        <f aca="false">SUM(G89:K89)</f>
        <v>260</v>
      </c>
      <c r="M89" s="699" t="n">
        <f aca="false">SUM(M67:M88)</f>
        <v>8</v>
      </c>
      <c r="N89" s="699" t="n">
        <f aca="false">SUM(N67:N88)</f>
        <v>260</v>
      </c>
      <c r="O89" s="699" t="n">
        <f aca="false">SUM(O67:O88)</f>
        <v>108</v>
      </c>
      <c r="P89" s="1090" t="n">
        <f aca="false">SUM(P67:P88)</f>
        <v>21</v>
      </c>
      <c r="Q89" s="1090" t="n">
        <f aca="false">SUM(Q67:Q88)</f>
        <v>10</v>
      </c>
      <c r="R89" s="1089" t="n">
        <f aca="false">SUM(M89:Q89)</f>
        <v>407</v>
      </c>
      <c r="S89" s="701" t="n">
        <f aca="false">SUM(S67:S88)</f>
        <v>76</v>
      </c>
      <c r="T89" s="701" t="n">
        <f aca="false">SUM(T67:T88)</f>
        <v>3</v>
      </c>
      <c r="U89" s="701" t="n">
        <f aca="false">SUM(U67:U88)</f>
        <v>0</v>
      </c>
      <c r="V89" s="701" t="n">
        <f aca="false">SUM(V67:V88)</f>
        <v>9</v>
      </c>
      <c r="W89" s="1091" t="n">
        <f aca="false">SUM(S89:V89)</f>
        <v>88</v>
      </c>
      <c r="X89" s="1092" t="n">
        <f aca="false">SUM(W89,R89,L89)</f>
        <v>755</v>
      </c>
      <c r="Y89" s="701" t="n">
        <f aca="false">SUM(Y67:Y88)</f>
        <v>69</v>
      </c>
      <c r="Z89" s="701" t="n">
        <f aca="false">SUM(Z67:Z88)</f>
        <v>16</v>
      </c>
      <c r="AA89" s="1093" t="n">
        <f aca="false">SUM(Y89:Z89)</f>
        <v>85</v>
      </c>
      <c r="AB89" s="701" t="n">
        <f aca="false">SUM(AB67:AB88)</f>
        <v>2</v>
      </c>
      <c r="AC89" s="701" t="n">
        <f aca="false">SUM(AC67:AC88)</f>
        <v>19</v>
      </c>
      <c r="AD89" s="701" t="n">
        <f aca="false">SUM(AD67:AD88)</f>
        <v>3</v>
      </c>
      <c r="AE89" s="701" t="n">
        <f aca="false">SUM(AE67:AE88)</f>
        <v>5</v>
      </c>
      <c r="AF89" s="1094" t="n">
        <f aca="false">SUM(AB89:AE89)</f>
        <v>29</v>
      </c>
      <c r="AG89" s="1095" t="n">
        <f aca="false">SUM(AG67:AG88)</f>
        <v>164</v>
      </c>
    </row>
    <row r="90" customFormat="false" ht="15" hidden="false" customHeight="false" outlineLevel="0" collapsed="false">
      <c r="R90" s="0"/>
    </row>
    <row r="97" customFormat="false" ht="51" hidden="false" customHeight="false" outlineLevel="0" collapsed="false">
      <c r="B97" s="1096" t="s">
        <v>52</v>
      </c>
      <c r="C97" s="1097" t="s">
        <v>53</v>
      </c>
      <c r="D97" s="1097" t="s">
        <v>54</v>
      </c>
      <c r="E97" s="1097" t="s">
        <v>55</v>
      </c>
      <c r="F97" s="1097" t="s">
        <v>56</v>
      </c>
      <c r="G97" s="1097" t="s">
        <v>57</v>
      </c>
      <c r="H97" s="1097" t="s">
        <v>58</v>
      </c>
      <c r="I97" s="1097" t="s">
        <v>59</v>
      </c>
      <c r="J97" s="1097" t="s">
        <v>60</v>
      </c>
      <c r="K97" s="1097" t="s">
        <v>28</v>
      </c>
      <c r="L97" s="1098" t="s">
        <v>61</v>
      </c>
      <c r="M97" s="1023" t="s">
        <v>62</v>
      </c>
      <c r="N97" s="1023" t="s">
        <v>63</v>
      </c>
      <c r="O97" s="1023" t="s">
        <v>64</v>
      </c>
      <c r="P97" s="1023" t="s">
        <v>65</v>
      </c>
      <c r="Q97" s="1023" t="s">
        <v>66</v>
      </c>
      <c r="R97" s="1023" t="s">
        <v>67</v>
      </c>
      <c r="S97" s="1023" t="s">
        <v>68</v>
      </c>
      <c r="T97" s="1023" t="s">
        <v>69</v>
      </c>
      <c r="U97" s="1023" t="s">
        <v>70</v>
      </c>
    </row>
    <row r="98" customFormat="false" ht="23.25" hidden="false" customHeight="false" outlineLevel="0" collapsed="false">
      <c r="B98" s="711" t="s">
        <v>77</v>
      </c>
      <c r="C98" s="296" t="n">
        <v>3</v>
      </c>
      <c r="D98" s="296" t="n">
        <v>5</v>
      </c>
      <c r="E98" s="296" t="n">
        <v>0</v>
      </c>
      <c r="F98" s="296" t="n">
        <v>5</v>
      </c>
      <c r="G98" s="296" t="n">
        <v>4</v>
      </c>
      <c r="H98" s="296" t="n">
        <v>3</v>
      </c>
      <c r="I98" s="296" t="n">
        <v>0</v>
      </c>
      <c r="J98" s="296" t="n">
        <v>0</v>
      </c>
      <c r="K98" s="296" t="n">
        <v>3</v>
      </c>
      <c r="L98" s="1099" t="n">
        <f aca="false">SUM(C98:K98)</f>
        <v>23</v>
      </c>
      <c r="M98" s="296" t="n">
        <v>23</v>
      </c>
      <c r="N98" s="296" t="n">
        <v>20</v>
      </c>
      <c r="O98" s="296" t="n">
        <v>0</v>
      </c>
      <c r="P98" s="296" t="n">
        <v>0</v>
      </c>
      <c r="Q98" s="296" t="n">
        <v>0</v>
      </c>
      <c r="R98" s="296" t="n">
        <v>0</v>
      </c>
      <c r="S98" s="296" t="n">
        <v>3</v>
      </c>
      <c r="T98" s="812" t="n">
        <v>6660</v>
      </c>
      <c r="U98" s="812" t="n">
        <v>6660</v>
      </c>
    </row>
    <row r="99" customFormat="false" ht="23.25" hidden="false" customHeight="false" outlineLevel="0" collapsed="false">
      <c r="B99" s="711" t="s">
        <v>78</v>
      </c>
      <c r="C99" s="296" t="n">
        <v>0</v>
      </c>
      <c r="D99" s="296" t="n">
        <v>0</v>
      </c>
      <c r="E99" s="296" t="n">
        <v>0</v>
      </c>
      <c r="F99" s="296" t="n">
        <v>0</v>
      </c>
      <c r="G99" s="296" t="n">
        <v>0</v>
      </c>
      <c r="H99" s="296" t="n">
        <v>0</v>
      </c>
      <c r="I99" s="296" t="n">
        <v>0</v>
      </c>
      <c r="J99" s="296" t="n">
        <v>0</v>
      </c>
      <c r="K99" s="296" t="n">
        <v>0</v>
      </c>
      <c r="L99" s="1099" t="n">
        <f aca="false">SUM(C99:K99)</f>
        <v>0</v>
      </c>
      <c r="M99" s="296" t="n">
        <v>0</v>
      </c>
      <c r="N99" s="296" t="n">
        <v>0</v>
      </c>
      <c r="O99" s="296" t="n">
        <v>0</v>
      </c>
      <c r="P99" s="296" t="n">
        <v>0</v>
      </c>
      <c r="Q99" s="296" t="n">
        <v>0</v>
      </c>
      <c r="R99" s="296" t="n">
        <v>0</v>
      </c>
      <c r="S99" s="296" t="n">
        <v>0</v>
      </c>
      <c r="T99" s="812" t="n">
        <v>0</v>
      </c>
      <c r="U99" s="812" t="n">
        <v>0</v>
      </c>
    </row>
    <row r="100" customFormat="false" ht="23.25" hidden="false" customHeight="false" outlineLevel="0" collapsed="false">
      <c r="B100" s="711" t="s">
        <v>79</v>
      </c>
      <c r="C100" s="296" t="n">
        <v>0</v>
      </c>
      <c r="D100" s="296" t="n">
        <v>0</v>
      </c>
      <c r="E100" s="296" t="n">
        <v>0</v>
      </c>
      <c r="F100" s="296" t="n">
        <v>0</v>
      </c>
      <c r="G100" s="296" t="n">
        <v>0</v>
      </c>
      <c r="H100" s="296" t="n">
        <v>0</v>
      </c>
      <c r="I100" s="296" t="n">
        <v>0</v>
      </c>
      <c r="J100" s="296" t="n">
        <v>0</v>
      </c>
      <c r="K100" s="296" t="n">
        <v>2</v>
      </c>
      <c r="L100" s="1099" t="n">
        <f aca="false">SUM(C100:K100)</f>
        <v>2</v>
      </c>
      <c r="M100" s="296" t="n">
        <v>2</v>
      </c>
      <c r="N100" s="296" t="n">
        <v>2</v>
      </c>
      <c r="O100" s="296" t="n">
        <v>0</v>
      </c>
      <c r="P100" s="296" t="n">
        <v>0</v>
      </c>
      <c r="Q100" s="296" t="n">
        <v>0</v>
      </c>
      <c r="R100" s="296" t="n">
        <v>0</v>
      </c>
      <c r="S100" s="296" t="n">
        <v>0</v>
      </c>
      <c r="T100" s="812" t="n">
        <v>1260</v>
      </c>
      <c r="U100" s="812" t="n">
        <v>1260</v>
      </c>
    </row>
    <row r="101" customFormat="false" ht="23.25" hidden="false" customHeight="false" outlineLevel="0" collapsed="false">
      <c r="B101" s="711" t="s">
        <v>80</v>
      </c>
      <c r="C101" s="296" t="n">
        <v>0</v>
      </c>
      <c r="D101" s="296" t="n">
        <v>0</v>
      </c>
      <c r="E101" s="296" t="n">
        <v>0</v>
      </c>
      <c r="F101" s="296" t="n">
        <v>0</v>
      </c>
      <c r="G101" s="296" t="n">
        <v>0</v>
      </c>
      <c r="H101" s="296" t="n">
        <v>0</v>
      </c>
      <c r="I101" s="296" t="n">
        <v>0</v>
      </c>
      <c r="J101" s="296" t="n">
        <v>0</v>
      </c>
      <c r="K101" s="296" t="n">
        <v>4</v>
      </c>
      <c r="L101" s="1099" t="n">
        <f aca="false">SUM(C101:K101)</f>
        <v>4</v>
      </c>
      <c r="M101" s="296" t="n">
        <v>4</v>
      </c>
      <c r="N101" s="296" t="n">
        <v>3</v>
      </c>
      <c r="O101" s="296" t="n">
        <v>0</v>
      </c>
      <c r="P101" s="296" t="n">
        <v>0</v>
      </c>
      <c r="Q101" s="296" t="n">
        <v>0</v>
      </c>
      <c r="R101" s="296" t="n">
        <v>1</v>
      </c>
      <c r="S101" s="296" t="n">
        <v>0</v>
      </c>
      <c r="T101" s="812" t="n">
        <v>900</v>
      </c>
      <c r="U101" s="812" t="n">
        <v>900</v>
      </c>
    </row>
    <row r="102" customFormat="false" ht="23.25" hidden="false" customHeight="false" outlineLevel="0" collapsed="false">
      <c r="B102" s="711" t="s">
        <v>81</v>
      </c>
      <c r="C102" s="296" t="n">
        <v>0</v>
      </c>
      <c r="D102" s="296" t="n">
        <v>0</v>
      </c>
      <c r="E102" s="296" t="n">
        <v>0</v>
      </c>
      <c r="F102" s="296" t="n">
        <v>0</v>
      </c>
      <c r="G102" s="296" t="n">
        <v>0</v>
      </c>
      <c r="H102" s="296" t="n">
        <v>0</v>
      </c>
      <c r="I102" s="296" t="n">
        <v>0</v>
      </c>
      <c r="J102" s="296" t="n">
        <v>0</v>
      </c>
      <c r="K102" s="296" t="n">
        <v>0</v>
      </c>
      <c r="L102" s="1099" t="n">
        <f aca="false">SUM(C102:K102)</f>
        <v>0</v>
      </c>
      <c r="M102" s="296" t="n">
        <v>0</v>
      </c>
      <c r="N102" s="296" t="n">
        <v>0</v>
      </c>
      <c r="O102" s="296" t="n">
        <v>0</v>
      </c>
      <c r="P102" s="296" t="n">
        <v>0</v>
      </c>
      <c r="Q102" s="296" t="n">
        <v>0</v>
      </c>
      <c r="R102" s="296" t="n">
        <v>0</v>
      </c>
      <c r="S102" s="296" t="n">
        <v>0</v>
      </c>
      <c r="T102" s="812" t="n">
        <v>0</v>
      </c>
      <c r="U102" s="812" t="n">
        <v>0</v>
      </c>
    </row>
    <row r="103" customFormat="false" ht="23.25" hidden="false" customHeight="false" outlineLevel="0" collapsed="false">
      <c r="B103" s="711" t="s">
        <v>82</v>
      </c>
      <c r="C103" s="296" t="n">
        <v>0</v>
      </c>
      <c r="D103" s="296" t="n">
        <v>0</v>
      </c>
      <c r="E103" s="296" t="n">
        <v>0</v>
      </c>
      <c r="F103" s="296" t="n">
        <v>0</v>
      </c>
      <c r="G103" s="296" t="n">
        <v>0</v>
      </c>
      <c r="H103" s="296" t="n">
        <v>0</v>
      </c>
      <c r="I103" s="296" t="n">
        <v>0</v>
      </c>
      <c r="J103" s="296" t="n">
        <v>0</v>
      </c>
      <c r="K103" s="296" t="n">
        <v>0</v>
      </c>
      <c r="L103" s="1099" t="n">
        <f aca="false">SUM(C103:K103)</f>
        <v>0</v>
      </c>
      <c r="M103" s="296" t="n">
        <v>0</v>
      </c>
      <c r="N103" s="296" t="n">
        <v>0</v>
      </c>
      <c r="O103" s="296" t="n">
        <v>0</v>
      </c>
      <c r="P103" s="296" t="n">
        <v>0</v>
      </c>
      <c r="Q103" s="296" t="n">
        <v>0</v>
      </c>
      <c r="R103" s="296" t="n">
        <v>0</v>
      </c>
      <c r="S103" s="296" t="n">
        <v>0</v>
      </c>
      <c r="T103" s="812" t="n">
        <v>0</v>
      </c>
      <c r="U103" s="812" t="n">
        <v>0</v>
      </c>
    </row>
    <row r="104" customFormat="false" ht="23.25" hidden="false" customHeight="false" outlineLevel="0" collapsed="false">
      <c r="B104" s="711" t="s">
        <v>83</v>
      </c>
      <c r="C104" s="296" t="n">
        <v>0</v>
      </c>
      <c r="D104" s="296" t="n">
        <v>0</v>
      </c>
      <c r="E104" s="296" t="n">
        <v>0</v>
      </c>
      <c r="F104" s="296" t="n">
        <v>0</v>
      </c>
      <c r="G104" s="296" t="n">
        <v>0</v>
      </c>
      <c r="H104" s="296" t="n">
        <v>0</v>
      </c>
      <c r="I104" s="296" t="n">
        <v>0</v>
      </c>
      <c r="J104" s="296" t="n">
        <v>0</v>
      </c>
      <c r="K104" s="296" t="n">
        <v>0</v>
      </c>
      <c r="L104" s="1099" t="n">
        <f aca="false">SUM(C104:K104)</f>
        <v>0</v>
      </c>
      <c r="M104" s="296" t="n">
        <v>0</v>
      </c>
      <c r="N104" s="296" t="n">
        <v>0</v>
      </c>
      <c r="O104" s="296" t="n">
        <v>0</v>
      </c>
      <c r="P104" s="296" t="n">
        <v>0</v>
      </c>
      <c r="Q104" s="296" t="n">
        <v>0</v>
      </c>
      <c r="R104" s="296" t="n">
        <v>0</v>
      </c>
      <c r="S104" s="296" t="n">
        <v>0</v>
      </c>
      <c r="T104" s="812" t="n">
        <v>0</v>
      </c>
      <c r="U104" s="812" t="n">
        <v>0</v>
      </c>
    </row>
    <row r="105" customFormat="false" ht="23.25" hidden="false" customHeight="false" outlineLevel="0" collapsed="false">
      <c r="B105" s="711" t="s">
        <v>84</v>
      </c>
      <c r="C105" s="296" t="n">
        <v>0</v>
      </c>
      <c r="D105" s="296" t="n">
        <v>2</v>
      </c>
      <c r="E105" s="296" t="n">
        <v>1</v>
      </c>
      <c r="F105" s="296" t="n">
        <v>3</v>
      </c>
      <c r="G105" s="296" t="n">
        <v>2</v>
      </c>
      <c r="H105" s="296" t="n">
        <v>2</v>
      </c>
      <c r="I105" s="296" t="n">
        <v>0</v>
      </c>
      <c r="J105" s="296" t="n">
        <v>0</v>
      </c>
      <c r="K105" s="296" t="n">
        <v>1</v>
      </c>
      <c r="L105" s="1099" t="n">
        <f aca="false">SUM(C105:K105)</f>
        <v>11</v>
      </c>
      <c r="M105" s="296" t="n">
        <v>11</v>
      </c>
      <c r="N105" s="296" t="n">
        <v>10</v>
      </c>
      <c r="O105" s="296" t="n">
        <v>0</v>
      </c>
      <c r="P105" s="296" t="n">
        <v>0</v>
      </c>
      <c r="Q105" s="296" t="n">
        <v>0</v>
      </c>
      <c r="R105" s="296" t="n">
        <v>0</v>
      </c>
      <c r="S105" s="296" t="n">
        <v>1</v>
      </c>
      <c r="T105" s="812" t="n">
        <v>3860</v>
      </c>
      <c r="U105" s="812" t="n">
        <v>3860</v>
      </c>
    </row>
    <row r="106" customFormat="false" ht="23.25" hidden="false" customHeight="false" outlineLevel="0" collapsed="false">
      <c r="B106" s="711" t="s">
        <v>85</v>
      </c>
      <c r="C106" s="296" t="n">
        <v>0</v>
      </c>
      <c r="D106" s="296" t="n">
        <v>0</v>
      </c>
      <c r="E106" s="296" t="n">
        <v>0</v>
      </c>
      <c r="F106" s="296" t="n">
        <v>0</v>
      </c>
      <c r="G106" s="296" t="n">
        <v>0</v>
      </c>
      <c r="H106" s="296" t="n">
        <v>0</v>
      </c>
      <c r="I106" s="296" t="n">
        <v>0</v>
      </c>
      <c r="J106" s="296" t="n">
        <v>0</v>
      </c>
      <c r="K106" s="296" t="n">
        <v>0</v>
      </c>
      <c r="L106" s="1099" t="n">
        <f aca="false">SUM(C106:K106)</f>
        <v>0</v>
      </c>
      <c r="M106" s="296" t="n">
        <v>0</v>
      </c>
      <c r="N106" s="296" t="n">
        <v>0</v>
      </c>
      <c r="O106" s="296" t="n">
        <v>0</v>
      </c>
      <c r="P106" s="296" t="n">
        <v>0</v>
      </c>
      <c r="Q106" s="296" t="n">
        <v>0</v>
      </c>
      <c r="R106" s="296" t="n">
        <v>0</v>
      </c>
      <c r="S106" s="296" t="n">
        <v>0</v>
      </c>
      <c r="T106" s="812" t="n">
        <v>0</v>
      </c>
      <c r="U106" s="812" t="n">
        <v>0</v>
      </c>
    </row>
    <row r="107" customFormat="false" ht="23.25" hidden="false" customHeight="false" outlineLevel="0" collapsed="false">
      <c r="B107" s="711" t="s">
        <v>86</v>
      </c>
      <c r="C107" s="296" t="n">
        <v>0</v>
      </c>
      <c r="D107" s="296" t="n">
        <v>0</v>
      </c>
      <c r="E107" s="296" t="n">
        <v>0</v>
      </c>
      <c r="F107" s="296" t="n">
        <v>0</v>
      </c>
      <c r="G107" s="296" t="n">
        <v>0</v>
      </c>
      <c r="H107" s="296" t="n">
        <v>0</v>
      </c>
      <c r="I107" s="296" t="n">
        <v>0</v>
      </c>
      <c r="J107" s="296" t="n">
        <v>0</v>
      </c>
      <c r="K107" s="296" t="n">
        <v>7</v>
      </c>
      <c r="L107" s="1099" t="n">
        <f aca="false">SUM(C107:K107)</f>
        <v>7</v>
      </c>
      <c r="M107" s="296" t="n">
        <v>0</v>
      </c>
      <c r="N107" s="296" t="n">
        <v>0</v>
      </c>
      <c r="O107" s="296" t="n">
        <v>0</v>
      </c>
      <c r="P107" s="296" t="n">
        <v>7</v>
      </c>
      <c r="Q107" s="296" t="n">
        <v>0</v>
      </c>
      <c r="R107" s="296" t="n">
        <v>0</v>
      </c>
      <c r="S107" s="296" t="n">
        <v>0</v>
      </c>
      <c r="T107" s="812" t="n">
        <v>0</v>
      </c>
      <c r="U107" s="812" t="n">
        <v>0</v>
      </c>
    </row>
    <row r="108" customFormat="false" ht="23.25" hidden="false" customHeight="false" outlineLevel="0" collapsed="false">
      <c r="B108" s="711" t="s">
        <v>87</v>
      </c>
      <c r="C108" s="296" t="n">
        <v>0</v>
      </c>
      <c r="D108" s="296" t="n">
        <v>0</v>
      </c>
      <c r="E108" s="296" t="n">
        <v>0</v>
      </c>
      <c r="F108" s="296" t="n">
        <v>0</v>
      </c>
      <c r="G108" s="296" t="n">
        <v>1</v>
      </c>
      <c r="H108" s="296" t="n">
        <v>1</v>
      </c>
      <c r="I108" s="296" t="n">
        <v>0</v>
      </c>
      <c r="J108" s="296" t="n">
        <v>0</v>
      </c>
      <c r="K108" s="296" t="n">
        <v>2</v>
      </c>
      <c r="L108" s="1099" t="n">
        <f aca="false">SUM(C108:K108)</f>
        <v>4</v>
      </c>
      <c r="M108" s="296" t="n">
        <v>3</v>
      </c>
      <c r="N108" s="296" t="n">
        <v>2</v>
      </c>
      <c r="O108" s="296" t="n">
        <v>0</v>
      </c>
      <c r="P108" s="296" t="n">
        <v>1</v>
      </c>
      <c r="Q108" s="296" t="n">
        <v>0</v>
      </c>
      <c r="R108" s="296" t="n">
        <v>0</v>
      </c>
      <c r="S108" s="296" t="n">
        <v>1</v>
      </c>
      <c r="T108" s="812" t="n">
        <v>2100</v>
      </c>
      <c r="U108" s="812" t="n">
        <v>2100</v>
      </c>
    </row>
    <row r="109" customFormat="false" ht="23.25" hidden="false" customHeight="false" outlineLevel="0" collapsed="false">
      <c r="B109" s="711" t="s">
        <v>88</v>
      </c>
      <c r="C109" s="296" t="n">
        <v>0</v>
      </c>
      <c r="D109" s="296" t="n">
        <v>0</v>
      </c>
      <c r="E109" s="296" t="n">
        <v>0</v>
      </c>
      <c r="F109" s="296" t="n">
        <v>0</v>
      </c>
      <c r="G109" s="296" t="n">
        <v>0</v>
      </c>
      <c r="H109" s="296" t="n">
        <v>0</v>
      </c>
      <c r="I109" s="296" t="n">
        <v>0</v>
      </c>
      <c r="J109" s="296" t="n">
        <v>0</v>
      </c>
      <c r="K109" s="296" t="n">
        <v>0</v>
      </c>
      <c r="L109" s="1099" t="n">
        <f aca="false">SUM(C109:K109)</f>
        <v>0</v>
      </c>
      <c r="M109" s="296" t="n">
        <v>0</v>
      </c>
      <c r="N109" s="296" t="n">
        <v>0</v>
      </c>
      <c r="O109" s="296" t="n">
        <v>0</v>
      </c>
      <c r="P109" s="296" t="n">
        <v>0</v>
      </c>
      <c r="Q109" s="296" t="n">
        <v>0</v>
      </c>
      <c r="R109" s="296" t="n">
        <v>0</v>
      </c>
      <c r="S109" s="296" t="n">
        <v>0</v>
      </c>
      <c r="T109" s="296" t="n">
        <v>0</v>
      </c>
      <c r="U109" s="296" t="n">
        <v>0</v>
      </c>
    </row>
    <row r="110" customFormat="false" ht="23.25" hidden="false" customHeight="false" outlineLevel="0" collapsed="false">
      <c r="B110" s="1100" t="s">
        <v>89</v>
      </c>
      <c r="C110" s="1101" t="n">
        <v>1</v>
      </c>
      <c r="D110" s="1101" t="n">
        <v>1</v>
      </c>
      <c r="E110" s="1101" t="n">
        <v>2</v>
      </c>
      <c r="F110" s="1101" t="n">
        <v>0</v>
      </c>
      <c r="G110" s="1101" t="n">
        <v>0</v>
      </c>
      <c r="H110" s="1101" t="n">
        <v>0</v>
      </c>
      <c r="I110" s="1101" t="n">
        <v>0</v>
      </c>
      <c r="J110" s="1101" t="n">
        <v>0</v>
      </c>
      <c r="K110" s="1101" t="n">
        <v>4</v>
      </c>
      <c r="L110" s="1099" t="n">
        <f aca="false">SUM(C110:K110)</f>
        <v>8</v>
      </c>
      <c r="M110" s="1101" t="n">
        <v>8</v>
      </c>
      <c r="N110" s="1101" t="n">
        <v>8</v>
      </c>
      <c r="O110" s="1101" t="n">
        <v>0</v>
      </c>
      <c r="P110" s="1101" t="n">
        <v>0</v>
      </c>
      <c r="Q110" s="1101" t="n">
        <v>0</v>
      </c>
      <c r="R110" s="1101" t="n">
        <v>0</v>
      </c>
      <c r="S110" s="1101" t="n">
        <v>0</v>
      </c>
      <c r="T110" s="812" t="n">
        <v>2520</v>
      </c>
      <c r="U110" s="812" t="n">
        <v>2520</v>
      </c>
    </row>
    <row r="111" customFormat="false" ht="23.25" hidden="false" customHeight="false" outlineLevel="0" collapsed="false">
      <c r="B111" s="1100" t="s">
        <v>90</v>
      </c>
      <c r="C111" s="1101" t="n">
        <v>0</v>
      </c>
      <c r="D111" s="1101" t="n">
        <v>0</v>
      </c>
      <c r="E111" s="1101" t="n">
        <v>0</v>
      </c>
      <c r="F111" s="1101" t="n">
        <v>0</v>
      </c>
      <c r="G111" s="1101" t="n">
        <v>0</v>
      </c>
      <c r="H111" s="1101" t="n">
        <v>0</v>
      </c>
      <c r="I111" s="1101" t="n">
        <v>0</v>
      </c>
      <c r="J111" s="1101" t="n">
        <v>0</v>
      </c>
      <c r="K111" s="1101" t="n">
        <v>1</v>
      </c>
      <c r="L111" s="1099" t="n">
        <f aca="false">SUM(C111:K111)</f>
        <v>1</v>
      </c>
      <c r="M111" s="1101" t="n">
        <v>1</v>
      </c>
      <c r="N111" s="1101" t="n">
        <v>0</v>
      </c>
      <c r="O111" s="1101" t="n">
        <v>1</v>
      </c>
      <c r="P111" s="1101" t="n">
        <v>0</v>
      </c>
      <c r="Q111" s="1101" t="n">
        <v>0</v>
      </c>
      <c r="R111" s="1101" t="n">
        <v>0</v>
      </c>
      <c r="S111" s="1101" t="n">
        <v>0</v>
      </c>
      <c r="T111" s="1101" t="n">
        <v>0</v>
      </c>
      <c r="U111" s="1101" t="n">
        <v>0</v>
      </c>
    </row>
    <row r="112" customFormat="false" ht="23.25" hidden="false" customHeight="false" outlineLevel="0" collapsed="false">
      <c r="B112" s="1100" t="s">
        <v>91</v>
      </c>
      <c r="C112" s="1101" t="n">
        <v>0</v>
      </c>
      <c r="D112" s="1101" t="n">
        <v>0</v>
      </c>
      <c r="E112" s="1101" t="n">
        <v>0</v>
      </c>
      <c r="F112" s="1101" t="n">
        <v>0</v>
      </c>
      <c r="G112" s="1101" t="n">
        <v>0</v>
      </c>
      <c r="H112" s="1101" t="n">
        <v>0</v>
      </c>
      <c r="I112" s="1101" t="n">
        <v>0</v>
      </c>
      <c r="J112" s="1101" t="n">
        <v>0</v>
      </c>
      <c r="K112" s="1101" t="n">
        <v>0</v>
      </c>
      <c r="L112" s="1099" t="n">
        <f aca="false">SUM(C112:K112)</f>
        <v>0</v>
      </c>
      <c r="M112" s="1101" t="n">
        <v>0</v>
      </c>
      <c r="N112" s="1101" t="n">
        <v>0</v>
      </c>
      <c r="O112" s="1101" t="n">
        <v>0</v>
      </c>
      <c r="P112" s="1101" t="n">
        <v>0</v>
      </c>
      <c r="Q112" s="1101" t="n">
        <v>0</v>
      </c>
      <c r="R112" s="1101" t="n">
        <v>0</v>
      </c>
      <c r="S112" s="1101" t="n">
        <v>0</v>
      </c>
      <c r="T112" s="1101" t="n">
        <v>0</v>
      </c>
      <c r="U112" s="1101" t="n">
        <v>0</v>
      </c>
    </row>
    <row r="113" customFormat="false" ht="23.25" hidden="false" customHeight="false" outlineLevel="0" collapsed="false">
      <c r="B113" s="1100" t="s">
        <v>92</v>
      </c>
      <c r="C113" s="1101" t="n">
        <v>0</v>
      </c>
      <c r="D113" s="1101" t="n">
        <v>0</v>
      </c>
      <c r="E113" s="1101" t="n">
        <v>1</v>
      </c>
      <c r="F113" s="1101" t="n">
        <v>1</v>
      </c>
      <c r="G113" s="1101" t="n">
        <v>0</v>
      </c>
      <c r="H113" s="1101" t="n">
        <v>0</v>
      </c>
      <c r="I113" s="1101" t="n">
        <v>0</v>
      </c>
      <c r="J113" s="1101" t="n">
        <v>0</v>
      </c>
      <c r="K113" s="1101" t="n">
        <v>1</v>
      </c>
      <c r="L113" s="1099" t="n">
        <f aca="false">SUM(C113:K113)</f>
        <v>3</v>
      </c>
      <c r="M113" s="1101" t="n">
        <v>3</v>
      </c>
      <c r="N113" s="1101" t="n">
        <v>3</v>
      </c>
      <c r="O113" s="1101" t="n">
        <v>0</v>
      </c>
      <c r="P113" s="1101" t="n">
        <v>0</v>
      </c>
      <c r="Q113" s="1101" t="n">
        <v>0</v>
      </c>
      <c r="R113" s="1101" t="n">
        <v>0</v>
      </c>
      <c r="S113" s="1101" t="n">
        <v>0</v>
      </c>
      <c r="T113" s="812" t="n">
        <v>2640</v>
      </c>
      <c r="U113" s="812" t="n">
        <v>2640</v>
      </c>
    </row>
    <row r="114" customFormat="false" ht="23.25" hidden="false" customHeight="false" outlineLevel="0" collapsed="false">
      <c r="B114" s="1100" t="s">
        <v>93</v>
      </c>
      <c r="C114" s="1101" t="n">
        <v>0</v>
      </c>
      <c r="D114" s="1101" t="n">
        <v>0</v>
      </c>
      <c r="E114" s="1101" t="n">
        <v>0</v>
      </c>
      <c r="F114" s="1101" t="n">
        <v>0</v>
      </c>
      <c r="G114" s="1101" t="n">
        <v>0</v>
      </c>
      <c r="H114" s="1101" t="n">
        <v>0</v>
      </c>
      <c r="I114" s="1101" t="n">
        <v>0</v>
      </c>
      <c r="J114" s="1101" t="n">
        <v>0</v>
      </c>
      <c r="K114" s="1101" t="n">
        <v>0</v>
      </c>
      <c r="L114" s="1099" t="n">
        <f aca="false">SUM(C114:K114)</f>
        <v>0</v>
      </c>
      <c r="M114" s="1101" t="n">
        <v>0</v>
      </c>
      <c r="N114" s="1101" t="n">
        <v>0</v>
      </c>
      <c r="O114" s="1101" t="n">
        <v>0</v>
      </c>
      <c r="P114" s="1101" t="n">
        <v>0</v>
      </c>
      <c r="Q114" s="1101" t="n">
        <v>0</v>
      </c>
      <c r="R114" s="1101" t="n">
        <v>0</v>
      </c>
      <c r="S114" s="1101" t="n">
        <v>0</v>
      </c>
      <c r="T114" s="1101" t="n">
        <v>0</v>
      </c>
      <c r="U114" s="1101" t="n">
        <v>0</v>
      </c>
    </row>
    <row r="115" customFormat="false" ht="23.25" hidden="false" customHeight="false" outlineLevel="0" collapsed="false">
      <c r="B115" s="1100" t="s">
        <v>94</v>
      </c>
      <c r="C115" s="1101" t="n">
        <v>0</v>
      </c>
      <c r="D115" s="1101" t="n">
        <v>0</v>
      </c>
      <c r="E115" s="1101" t="n">
        <v>0</v>
      </c>
      <c r="F115" s="1101" t="n">
        <v>0</v>
      </c>
      <c r="G115" s="1101" t="n">
        <v>0</v>
      </c>
      <c r="H115" s="1101" t="n">
        <v>0</v>
      </c>
      <c r="I115" s="1101" t="n">
        <v>0</v>
      </c>
      <c r="J115" s="1101" t="n">
        <v>0</v>
      </c>
      <c r="K115" s="1101" t="n">
        <v>0</v>
      </c>
      <c r="L115" s="1099" t="n">
        <f aca="false">SUM(C115:K115)</f>
        <v>0</v>
      </c>
      <c r="M115" s="1101" t="n">
        <v>0</v>
      </c>
      <c r="N115" s="1101" t="n">
        <v>0</v>
      </c>
      <c r="O115" s="1101" t="n">
        <v>0</v>
      </c>
      <c r="P115" s="1101" t="n">
        <v>0</v>
      </c>
      <c r="Q115" s="1101" t="n">
        <v>0</v>
      </c>
      <c r="R115" s="1101" t="n">
        <v>0</v>
      </c>
      <c r="S115" s="1101" t="n">
        <v>0</v>
      </c>
      <c r="T115" s="1101" t="n">
        <v>0</v>
      </c>
      <c r="U115" s="1101" t="n">
        <v>0</v>
      </c>
    </row>
    <row r="116" customFormat="false" ht="23.25" hidden="false" customHeight="false" outlineLevel="0" collapsed="false">
      <c r="B116" s="1100" t="s">
        <v>95</v>
      </c>
      <c r="C116" s="1101" t="n">
        <v>0</v>
      </c>
      <c r="D116" s="1101" t="n">
        <v>0</v>
      </c>
      <c r="E116" s="1101" t="n">
        <v>0</v>
      </c>
      <c r="F116" s="1101" t="n">
        <v>0</v>
      </c>
      <c r="G116" s="1101" t="n">
        <v>0</v>
      </c>
      <c r="H116" s="1101" t="n">
        <v>0</v>
      </c>
      <c r="I116" s="1101" t="n">
        <v>0</v>
      </c>
      <c r="J116" s="1101" t="n">
        <v>0</v>
      </c>
      <c r="K116" s="1101" t="n">
        <v>0</v>
      </c>
      <c r="L116" s="1099" t="n">
        <f aca="false">SUM(C116:K116)</f>
        <v>0</v>
      </c>
      <c r="M116" s="1101" t="n">
        <v>0</v>
      </c>
      <c r="N116" s="1101" t="n">
        <v>0</v>
      </c>
      <c r="O116" s="1101" t="n">
        <v>0</v>
      </c>
      <c r="P116" s="1101" t="n">
        <v>0</v>
      </c>
      <c r="Q116" s="1101" t="n">
        <v>0</v>
      </c>
      <c r="R116" s="1101" t="n">
        <v>0</v>
      </c>
      <c r="S116" s="1101" t="n">
        <v>0</v>
      </c>
      <c r="T116" s="1101" t="n">
        <v>0</v>
      </c>
      <c r="U116" s="1101" t="n">
        <v>0</v>
      </c>
    </row>
    <row r="117" customFormat="false" ht="23.25" hidden="false" customHeight="false" outlineLevel="0" collapsed="false">
      <c r="B117" s="1100" t="s">
        <v>96</v>
      </c>
      <c r="C117" s="1101" t="n">
        <v>2</v>
      </c>
      <c r="D117" s="1101" t="n">
        <v>5</v>
      </c>
      <c r="E117" s="1101" t="n">
        <v>0</v>
      </c>
      <c r="F117" s="1101" t="n">
        <v>0</v>
      </c>
      <c r="G117" s="1101" t="n">
        <v>3</v>
      </c>
      <c r="H117" s="1101" t="n">
        <v>2</v>
      </c>
      <c r="I117" s="1101" t="n">
        <v>0</v>
      </c>
      <c r="J117" s="1101" t="n">
        <v>0</v>
      </c>
      <c r="K117" s="1101" t="n">
        <v>5</v>
      </c>
      <c r="L117" s="1099" t="n">
        <f aca="false">SUM(C117:K117)</f>
        <v>17</v>
      </c>
      <c r="M117" s="1101" t="n">
        <v>10</v>
      </c>
      <c r="N117" s="1101" t="n">
        <v>9</v>
      </c>
      <c r="O117" s="1101" t="n">
        <v>1</v>
      </c>
      <c r="P117" s="1101" t="n">
        <v>7</v>
      </c>
      <c r="Q117" s="1101" t="n">
        <v>0</v>
      </c>
      <c r="R117" s="1101" t="n">
        <v>0</v>
      </c>
      <c r="S117" s="1101" t="n">
        <v>0</v>
      </c>
      <c r="T117" s="812" t="n">
        <v>3240</v>
      </c>
      <c r="U117" s="812" t="n">
        <v>3240</v>
      </c>
    </row>
    <row r="118" customFormat="false" ht="23.25" hidden="false" customHeight="false" outlineLevel="0" collapsed="false">
      <c r="B118" s="1100" t="s">
        <v>97</v>
      </c>
      <c r="C118" s="1101" t="n">
        <v>0</v>
      </c>
      <c r="D118" s="1101" t="n">
        <v>0</v>
      </c>
      <c r="E118" s="1101" t="n">
        <v>0</v>
      </c>
      <c r="F118" s="1101" t="n">
        <v>0</v>
      </c>
      <c r="G118" s="1101" t="n">
        <v>0</v>
      </c>
      <c r="H118" s="1101" t="n">
        <v>5</v>
      </c>
      <c r="I118" s="1101" t="n">
        <v>0</v>
      </c>
      <c r="J118" s="1101" t="n">
        <v>0</v>
      </c>
      <c r="K118" s="1101" t="n">
        <v>5</v>
      </c>
      <c r="L118" s="1099" t="n">
        <f aca="false">SUM(C118:K118)</f>
        <v>10</v>
      </c>
      <c r="M118" s="1101" t="n">
        <v>10</v>
      </c>
      <c r="N118" s="1101" t="n">
        <v>7</v>
      </c>
      <c r="O118" s="1101" t="n">
        <v>3</v>
      </c>
      <c r="P118" s="1101" t="n">
        <v>0</v>
      </c>
      <c r="Q118" s="1101" t="n">
        <v>0</v>
      </c>
      <c r="R118" s="1101" t="n">
        <v>0</v>
      </c>
      <c r="S118" s="1101" t="n">
        <v>0</v>
      </c>
      <c r="T118" s="812" t="n">
        <v>2400</v>
      </c>
      <c r="U118" s="812" t="n">
        <v>2400</v>
      </c>
    </row>
    <row r="119" customFormat="false" ht="23.25" hidden="false" customHeight="false" outlineLevel="0" collapsed="false">
      <c r="B119" s="1100" t="s">
        <v>98</v>
      </c>
      <c r="C119" s="1101" t="n">
        <v>0</v>
      </c>
      <c r="D119" s="1101" t="n">
        <v>0</v>
      </c>
      <c r="E119" s="1101" t="n">
        <v>0</v>
      </c>
      <c r="F119" s="1101" t="n">
        <v>0</v>
      </c>
      <c r="G119" s="1101" t="n">
        <v>0</v>
      </c>
      <c r="H119" s="1101" t="n">
        <v>0</v>
      </c>
      <c r="I119" s="1101" t="n">
        <v>0</v>
      </c>
      <c r="J119" s="1101" t="n">
        <v>0</v>
      </c>
      <c r="K119" s="1101" t="n">
        <v>0</v>
      </c>
      <c r="L119" s="1099" t="n">
        <f aca="false">SUM(C119:K119)</f>
        <v>0</v>
      </c>
      <c r="M119" s="1101" t="n">
        <v>0</v>
      </c>
      <c r="N119" s="1101" t="n">
        <v>0</v>
      </c>
      <c r="O119" s="1101" t="n">
        <v>0</v>
      </c>
      <c r="P119" s="1101" t="n">
        <v>0</v>
      </c>
      <c r="Q119" s="1101" t="n">
        <v>0</v>
      </c>
      <c r="R119" s="1101" t="n">
        <v>0</v>
      </c>
      <c r="S119" s="1101" t="n">
        <v>0</v>
      </c>
      <c r="T119" s="1101" t="n">
        <v>0</v>
      </c>
      <c r="U119" s="1101" t="n">
        <v>0</v>
      </c>
    </row>
    <row r="120" s="1102" customFormat="true" ht="23.25" hidden="false" customHeight="false" outlineLevel="0" collapsed="false">
      <c r="B120" s="956" t="s">
        <v>15</v>
      </c>
      <c r="C120" s="1103" t="n">
        <v>6</v>
      </c>
      <c r="D120" s="1103" t="n">
        <v>13</v>
      </c>
      <c r="E120" s="1103" t="n">
        <f aca="false">SUM(E98:E119)</f>
        <v>4</v>
      </c>
      <c r="F120" s="1103" t="n">
        <f aca="false">SUM(F98:F119)</f>
        <v>9</v>
      </c>
      <c r="G120" s="1103" t="n">
        <f aca="false">SUM(G98:G119)</f>
        <v>10</v>
      </c>
      <c r="H120" s="1103" t="n">
        <f aca="false">SUM(H98:H119)</f>
        <v>13</v>
      </c>
      <c r="I120" s="1103" t="n">
        <f aca="false">SUM(I98:I119)</f>
        <v>0</v>
      </c>
      <c r="J120" s="1103" t="n">
        <f aca="false">SUM(J98:J119)</f>
        <v>0</v>
      </c>
      <c r="K120" s="1103" t="n">
        <f aca="false">SUM(K98:K119)</f>
        <v>35</v>
      </c>
      <c r="L120" s="1103" t="n">
        <f aca="false">SUM(L98:L119)</f>
        <v>90</v>
      </c>
      <c r="M120" s="1103" t="n">
        <f aca="false">SUM(M98:M119)</f>
        <v>75</v>
      </c>
      <c r="N120" s="1104" t="n">
        <f aca="false">SUM(N98:N119)</f>
        <v>64</v>
      </c>
      <c r="O120" s="1104" t="n">
        <f aca="false">SUM(O98:O119)</f>
        <v>5</v>
      </c>
      <c r="P120" s="1104" t="n">
        <f aca="false">SUM(P98:P119)</f>
        <v>15</v>
      </c>
      <c r="Q120" s="1104" t="n">
        <f aca="false">SUM(Q98:Q119)</f>
        <v>0</v>
      </c>
      <c r="R120" s="1104" t="n">
        <f aca="false">SUM(R98:R119)</f>
        <v>1</v>
      </c>
      <c r="S120" s="1104" t="n">
        <f aca="false">SUM(S98:S119)</f>
        <v>5</v>
      </c>
      <c r="T120" s="1104" t="n">
        <f aca="false">SUM(T98:T119)</f>
        <v>25580</v>
      </c>
      <c r="U120" s="1104" t="n">
        <f aca="false">SUM(U98:U119)</f>
        <v>25580</v>
      </c>
    </row>
  </sheetData>
  <mergeCells count="67">
    <mergeCell ref="B3:AG3"/>
    <mergeCell ref="B4:AG4"/>
    <mergeCell ref="B5:AG5"/>
    <mergeCell ref="B6:AG6"/>
    <mergeCell ref="B8:C8"/>
    <mergeCell ref="D8:G8"/>
    <mergeCell ref="B10:B13"/>
    <mergeCell ref="C10:F11"/>
    <mergeCell ref="G10:X11"/>
    <mergeCell ref="Y10:AA12"/>
    <mergeCell ref="AB10:AF10"/>
    <mergeCell ref="AG10:AG13"/>
    <mergeCell ref="AB11:AC11"/>
    <mergeCell ref="AD11:AE11"/>
    <mergeCell ref="AF11:AF13"/>
    <mergeCell ref="C12:C13"/>
    <mergeCell ref="D12:D13"/>
    <mergeCell ref="E12:E13"/>
    <mergeCell ref="F12:F13"/>
    <mergeCell ref="G12:L12"/>
    <mergeCell ref="M12:R12"/>
    <mergeCell ref="S12:W12"/>
    <mergeCell ref="X12:X13"/>
    <mergeCell ref="AB12:AB13"/>
    <mergeCell ref="AC12:AC13"/>
    <mergeCell ref="AD12:AD13"/>
    <mergeCell ref="AE12:AE13"/>
    <mergeCell ref="C26:F26"/>
    <mergeCell ref="G26:L26"/>
    <mergeCell ref="M26:R26"/>
    <mergeCell ref="S26:W26"/>
    <mergeCell ref="Y26:AA26"/>
    <mergeCell ref="AB26:AF26"/>
    <mergeCell ref="G27:K27"/>
    <mergeCell ref="B28:B31"/>
    <mergeCell ref="G28:K28"/>
    <mergeCell ref="C31:E31"/>
    <mergeCell ref="G31:L31"/>
    <mergeCell ref="M31:R31"/>
    <mergeCell ref="S31:W31"/>
    <mergeCell ref="Y31:AA31"/>
    <mergeCell ref="AB31:AF31"/>
    <mergeCell ref="E37:R37"/>
    <mergeCell ref="B57:Q59"/>
    <mergeCell ref="B61:C61"/>
    <mergeCell ref="D61:G61"/>
    <mergeCell ref="B63:B66"/>
    <mergeCell ref="C63:F64"/>
    <mergeCell ref="G63:X64"/>
    <mergeCell ref="Y63:AA65"/>
    <mergeCell ref="AB63:AF63"/>
    <mergeCell ref="AG63:AG66"/>
    <mergeCell ref="AB64:AC64"/>
    <mergeCell ref="AD64:AE64"/>
    <mergeCell ref="AF64:AF66"/>
    <mergeCell ref="C65:C66"/>
    <mergeCell ref="D65:D66"/>
    <mergeCell ref="E65:E66"/>
    <mergeCell ref="F65:F66"/>
    <mergeCell ref="G65:L65"/>
    <mergeCell ref="M65:R65"/>
    <mergeCell ref="S65:W65"/>
    <mergeCell ref="X65:X66"/>
    <mergeCell ref="AB65:AB66"/>
    <mergeCell ref="AC65:AC66"/>
    <mergeCell ref="AD65:AD66"/>
    <mergeCell ref="AE65:AE6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I121"/>
  <sheetViews>
    <sheetView windowProtection="false" showFormulas="false" showGridLines="true" showRowColHeaders="true" showZeros="true" rightToLeft="false" tabSelected="false" showOutlineSymbols="true" defaultGridColor="true" view="normal" topLeftCell="J4" colorId="64" zoomScale="60" zoomScaleNormal="60" zoomScalePageLayoutView="100" workbookViewId="0">
      <selection pane="topLeft" activeCell="AB19" activeCellId="0" sqref="AB19"/>
    </sheetView>
  </sheetViews>
  <sheetFormatPr defaultRowHeight="15"/>
  <cols>
    <col collapsed="false" hidden="false" max="1" min="1" style="0" width="10.0255102040816"/>
    <col collapsed="false" hidden="false" max="2" min="2" style="0" width="20.2142857142857"/>
    <col collapsed="false" hidden="false" max="3" min="3" style="0" width="10.4948979591837"/>
    <col collapsed="false" hidden="false" max="4" min="4" style="0" width="13.5816326530612"/>
    <col collapsed="false" hidden="false" max="5" min="5" style="0" width="11.5714285714286"/>
    <col collapsed="false" hidden="false" max="6" min="6" style="0" width="11.7244897959184"/>
    <col collapsed="false" hidden="false" max="7" min="7" style="0" width="9.41326530612245"/>
    <col collapsed="false" hidden="false" max="8" min="8" style="0" width="12.9591836734694"/>
    <col collapsed="false" hidden="false" max="9" min="9" style="0" width="10.3418367346939"/>
    <col collapsed="false" hidden="false" max="10" min="10" style="0" width="9.41326530612245"/>
    <col collapsed="false" hidden="false" max="11" min="11" style="0" width="13.265306122449"/>
    <col collapsed="false" hidden="false" max="12" min="12" style="0" width="10.0255102040816"/>
    <col collapsed="false" hidden="false" max="13" min="13" style="0" width="12.030612244898"/>
    <col collapsed="false" hidden="false" max="14" min="14" style="0" width="12.9591836734694"/>
    <col collapsed="false" hidden="false" max="15" min="15" style="0" width="11.1071428571429"/>
    <col collapsed="false" hidden="false" max="16" min="16" style="0" width="11.2602040816327"/>
    <col collapsed="false" hidden="false" max="17" min="17" style="0" width="12.6530612244898"/>
    <col collapsed="false" hidden="false" max="18" min="18" style="1" width="8.79081632653061"/>
    <col collapsed="false" hidden="false" max="19" min="19" style="0" width="14.8112244897959"/>
    <col collapsed="false" hidden="false" max="20" min="20" style="0" width="18.0510204081633"/>
    <col collapsed="false" hidden="false" max="21" min="21" style="0" width="18.3571428571429"/>
    <col collapsed="false" hidden="false" max="22" min="22" style="0" width="13.8877551020408"/>
    <col collapsed="false" hidden="false" max="23" min="23" style="0" width="10.0255102040816"/>
    <col collapsed="false" hidden="false" max="24" min="24" style="0" width="13.1122448979592"/>
    <col collapsed="false" hidden="false" max="25" min="25" style="0" width="10.3418367346939"/>
    <col collapsed="false" hidden="false" max="31" min="26" style="0" width="8.48469387755102"/>
    <col collapsed="false" hidden="false" max="32" min="32" style="0" width="9.71938775510204"/>
    <col collapsed="false" hidden="false" max="33" min="33" style="0" width="14.0408163265306"/>
    <col collapsed="false" hidden="false" max="1025" min="34" style="0" width="8.48469387755102"/>
  </cols>
  <sheetData>
    <row r="1" customFormat="false" ht="15" hidden="false" customHeight="false" outlineLevel="0" collapsed="false">
      <c r="R1" s="0"/>
    </row>
    <row r="3" customFormat="false" ht="35.25" hidden="false" customHeight="true" outlineLevel="0" collapsed="false">
      <c r="B3" s="2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3"/>
      <c r="AI3" s="3"/>
    </row>
    <row r="4" customFormat="false" ht="34.5" hidden="false" customHeight="false" outlineLevel="0" collapsed="false">
      <c r="B4" s="2" t="s">
        <v>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/>
      <c r="AI4" s="3"/>
    </row>
    <row r="5" customFormat="false" ht="25.5" hidden="false" customHeight="false" outlineLevel="0" collapsed="false">
      <c r="B5" s="4" t="s">
        <v>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5"/>
      <c r="AI5" s="3"/>
    </row>
    <row r="6" customFormat="false" ht="36.75" hidden="false" customHeight="true" outlineLevel="0" collapsed="false">
      <c r="B6" s="1105" t="s">
        <v>3</v>
      </c>
      <c r="C6" s="1105"/>
      <c r="D6" s="1105"/>
      <c r="E6" s="1105"/>
      <c r="F6" s="1105"/>
      <c r="G6" s="1105"/>
      <c r="H6" s="1105"/>
      <c r="I6" s="1105"/>
      <c r="J6" s="1105"/>
      <c r="K6" s="1105"/>
      <c r="L6" s="1105"/>
      <c r="M6" s="1105"/>
      <c r="N6" s="1105"/>
      <c r="O6" s="1105"/>
      <c r="P6" s="1105"/>
      <c r="Q6" s="1105"/>
      <c r="R6" s="1105"/>
      <c r="S6" s="1105"/>
      <c r="T6" s="1105"/>
      <c r="U6" s="1105"/>
      <c r="V6" s="1105"/>
      <c r="W6" s="1105"/>
      <c r="X6" s="1105"/>
      <c r="Y6" s="1105"/>
      <c r="Z6" s="1105"/>
      <c r="AA6" s="1105"/>
      <c r="AB6" s="1105"/>
      <c r="AC6" s="1105"/>
      <c r="AD6" s="1105"/>
      <c r="AE6" s="1105"/>
      <c r="AF6" s="1105"/>
      <c r="AG6" s="1105"/>
      <c r="AH6" s="7"/>
      <c r="AI6" s="7"/>
    </row>
    <row r="7" customFormat="false" ht="16.5" hidden="false" customHeight="false" outlineLevel="0" collapsed="false">
      <c r="B7" s="8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9"/>
      <c r="R7" s="0"/>
      <c r="S7" s="1"/>
      <c r="T7" s="1"/>
      <c r="U7" s="1"/>
      <c r="V7" s="10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</row>
    <row r="8" customFormat="false" ht="24" hidden="false" customHeight="false" outlineLevel="0" collapsed="false">
      <c r="B8" s="820" t="s">
        <v>4</v>
      </c>
      <c r="C8" s="820"/>
      <c r="D8" s="821" t="s">
        <v>125</v>
      </c>
      <c r="E8" s="821"/>
      <c r="F8" s="821"/>
      <c r="G8" s="821"/>
      <c r="H8" s="1"/>
      <c r="I8" s="1"/>
      <c r="J8" s="1" t="s">
        <v>6</v>
      </c>
      <c r="K8" s="1"/>
      <c r="L8" s="1"/>
      <c r="M8" s="1"/>
      <c r="N8" s="1"/>
      <c r="O8" s="1"/>
      <c r="P8" s="1"/>
      <c r="Q8" s="9"/>
      <c r="R8" s="0"/>
      <c r="U8" s="1"/>
      <c r="V8" s="10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</row>
    <row r="9" customFormat="false" ht="15.75" hidden="false" customHeight="true" outlineLevel="0" collapsed="false">
      <c r="B9" s="8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9"/>
      <c r="R9" s="0"/>
      <c r="U9" s="1"/>
      <c r="V9" s="10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</row>
    <row r="10" customFormat="false" ht="15.75" hidden="false" customHeight="true" outlineLevel="0" collapsed="false">
      <c r="B10" s="1106" t="s">
        <v>7</v>
      </c>
      <c r="C10" s="24" t="s">
        <v>8</v>
      </c>
      <c r="D10" s="24"/>
      <c r="E10" s="24"/>
      <c r="F10" s="24"/>
      <c r="G10" s="90" t="s">
        <v>9</v>
      </c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24" t="s">
        <v>10</v>
      </c>
      <c r="Z10" s="24"/>
      <c r="AA10" s="24"/>
      <c r="AB10" s="24" t="s">
        <v>11</v>
      </c>
      <c r="AC10" s="24"/>
      <c r="AD10" s="24"/>
      <c r="AE10" s="24"/>
      <c r="AF10" s="24"/>
      <c r="AG10" s="24" t="s">
        <v>12</v>
      </c>
      <c r="AH10" s="7"/>
      <c r="AI10" s="7"/>
    </row>
    <row r="11" customFormat="false" ht="15.75" hidden="false" customHeight="true" outlineLevel="0" collapsed="false">
      <c r="B11" s="1106"/>
      <c r="C11" s="24"/>
      <c r="D11" s="24"/>
      <c r="E11" s="24"/>
      <c r="F11" s="24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24"/>
      <c r="Z11" s="24"/>
      <c r="AA11" s="24"/>
      <c r="AB11" s="24" t="s">
        <v>13</v>
      </c>
      <c r="AC11" s="24"/>
      <c r="AD11" s="24" t="s">
        <v>14</v>
      </c>
      <c r="AE11" s="24"/>
      <c r="AF11" s="90" t="s">
        <v>15</v>
      </c>
      <c r="AG11" s="24"/>
      <c r="AH11" s="7"/>
      <c r="AI11" s="7"/>
    </row>
    <row r="12" customFormat="false" ht="32.25" hidden="false" customHeight="true" outlineLevel="0" collapsed="false">
      <c r="B12" s="1106"/>
      <c r="C12" s="24" t="s">
        <v>16</v>
      </c>
      <c r="D12" s="24" t="s">
        <v>17</v>
      </c>
      <c r="E12" s="390" t="s">
        <v>18</v>
      </c>
      <c r="F12" s="24" t="s">
        <v>15</v>
      </c>
      <c r="G12" s="24" t="s">
        <v>19</v>
      </c>
      <c r="H12" s="24"/>
      <c r="I12" s="24"/>
      <c r="J12" s="24"/>
      <c r="K12" s="24"/>
      <c r="L12" s="24"/>
      <c r="M12" s="24" t="s">
        <v>20</v>
      </c>
      <c r="N12" s="24"/>
      <c r="O12" s="24"/>
      <c r="P12" s="24"/>
      <c r="Q12" s="24"/>
      <c r="R12" s="24"/>
      <c r="S12" s="24" t="s">
        <v>21</v>
      </c>
      <c r="T12" s="24"/>
      <c r="U12" s="24"/>
      <c r="V12" s="24"/>
      <c r="W12" s="24"/>
      <c r="X12" s="24" t="s">
        <v>15</v>
      </c>
      <c r="Y12" s="24"/>
      <c r="Z12" s="24"/>
      <c r="AA12" s="24"/>
      <c r="AB12" s="396" t="s">
        <v>22</v>
      </c>
      <c r="AC12" s="396" t="s">
        <v>23</v>
      </c>
      <c r="AD12" s="396" t="s">
        <v>22</v>
      </c>
      <c r="AE12" s="577" t="s">
        <v>23</v>
      </c>
      <c r="AF12" s="90"/>
      <c r="AG12" s="90"/>
      <c r="AH12" s="7"/>
      <c r="AI12" s="7"/>
    </row>
    <row r="13" s="612" customFormat="true" ht="34.5" hidden="false" customHeight="true" outlineLevel="0" collapsed="false">
      <c r="B13" s="1106"/>
      <c r="C13" s="24"/>
      <c r="D13" s="24"/>
      <c r="E13" s="390"/>
      <c r="F13" s="24"/>
      <c r="G13" s="24" t="s">
        <v>24</v>
      </c>
      <c r="H13" s="24" t="s">
        <v>25</v>
      </c>
      <c r="I13" s="24" t="s">
        <v>26</v>
      </c>
      <c r="J13" s="24" t="s">
        <v>27</v>
      </c>
      <c r="K13" s="24" t="s">
        <v>28</v>
      </c>
      <c r="L13" s="1107" t="s">
        <v>15</v>
      </c>
      <c r="M13" s="90" t="s">
        <v>25</v>
      </c>
      <c r="N13" s="1108" t="s">
        <v>29</v>
      </c>
      <c r="O13" s="24" t="s">
        <v>30</v>
      </c>
      <c r="P13" s="24" t="s">
        <v>26</v>
      </c>
      <c r="Q13" s="1108" t="s">
        <v>31</v>
      </c>
      <c r="R13" s="1109" t="s">
        <v>15</v>
      </c>
      <c r="S13" s="24" t="s">
        <v>21</v>
      </c>
      <c r="T13" s="1108" t="s">
        <v>32</v>
      </c>
      <c r="U13" s="1109" t="s">
        <v>33</v>
      </c>
      <c r="V13" s="1109" t="s">
        <v>34</v>
      </c>
      <c r="W13" s="1108" t="s">
        <v>15</v>
      </c>
      <c r="X13" s="24"/>
      <c r="Y13" s="90" t="s">
        <v>35</v>
      </c>
      <c r="Z13" s="91" t="s">
        <v>36</v>
      </c>
      <c r="AA13" s="90" t="s">
        <v>15</v>
      </c>
      <c r="AB13" s="396"/>
      <c r="AC13" s="396"/>
      <c r="AD13" s="396"/>
      <c r="AE13" s="577"/>
      <c r="AF13" s="90"/>
      <c r="AG13" s="24"/>
      <c r="AH13" s="1110"/>
      <c r="AI13" s="1110"/>
    </row>
    <row r="14" customFormat="false" ht="25.5" hidden="false" customHeight="true" outlineLevel="0" collapsed="false">
      <c r="B14" s="1111" t="s">
        <v>37</v>
      </c>
      <c r="C14" s="226" t="n">
        <f aca="false">C89</f>
        <v>15</v>
      </c>
      <c r="D14" s="223" t="n">
        <f aca="false">D89</f>
        <v>105</v>
      </c>
      <c r="E14" s="223" t="n">
        <f aca="false">E89</f>
        <v>295</v>
      </c>
      <c r="F14" s="1112" t="n">
        <f aca="false">SUM(C14:E14)</f>
        <v>415</v>
      </c>
      <c r="G14" s="725" t="n">
        <f aca="false">G89</f>
        <v>48</v>
      </c>
      <c r="H14" s="725" t="n">
        <f aca="false">H89</f>
        <v>62</v>
      </c>
      <c r="I14" s="725" t="n">
        <f aca="false">I89</f>
        <v>49</v>
      </c>
      <c r="J14" s="725" t="n">
        <f aca="false">J89</f>
        <v>72</v>
      </c>
      <c r="K14" s="725" t="n">
        <f aca="false">K89</f>
        <v>1</v>
      </c>
      <c r="L14" s="1113" t="n">
        <f aca="false">SUM(G14:K14)</f>
        <v>232</v>
      </c>
      <c r="M14" s="727" t="n">
        <f aca="false">M89</f>
        <v>5</v>
      </c>
      <c r="N14" s="727" t="n">
        <f aca="false">N89</f>
        <v>239</v>
      </c>
      <c r="O14" s="727" t="n">
        <f aca="false">O89</f>
        <v>98</v>
      </c>
      <c r="P14" s="727" t="n">
        <f aca="false">P89</f>
        <v>16</v>
      </c>
      <c r="Q14" s="727" t="n">
        <f aca="false">Q89</f>
        <v>5</v>
      </c>
      <c r="R14" s="1113" t="n">
        <f aca="false">SUM(M14:Q14)</f>
        <v>363</v>
      </c>
      <c r="S14" s="727" t="n">
        <f aca="false">S89</f>
        <v>71</v>
      </c>
      <c r="T14" s="727" t="n">
        <f aca="false">T89</f>
        <v>3</v>
      </c>
      <c r="U14" s="727" t="n">
        <f aca="false">U89</f>
        <v>0</v>
      </c>
      <c r="V14" s="727" t="n">
        <f aca="false">V89</f>
        <v>6</v>
      </c>
      <c r="W14" s="227" t="n">
        <f aca="false">SUM(S14:V14)</f>
        <v>80</v>
      </c>
      <c r="X14" s="1114" t="n">
        <f aca="false">SUM(W14,R14,L14)</f>
        <v>675</v>
      </c>
      <c r="Y14" s="1115" t="n">
        <f aca="false">Y89</f>
        <v>64</v>
      </c>
      <c r="Z14" s="1115" t="n">
        <f aca="false">Z89</f>
        <v>9</v>
      </c>
      <c r="AA14" s="1113" t="n">
        <f aca="false">SUM(Y14:Z14)</f>
        <v>73</v>
      </c>
      <c r="AB14" s="413" t="n">
        <f aca="false">AB89</f>
        <v>1</v>
      </c>
      <c r="AC14" s="413" t="n">
        <f aca="false">AC89</f>
        <v>13</v>
      </c>
      <c r="AD14" s="413" t="n">
        <f aca="false">AD89</f>
        <v>0</v>
      </c>
      <c r="AE14" s="413" t="n">
        <f aca="false">AE89</f>
        <v>1</v>
      </c>
      <c r="AF14" s="1116" t="n">
        <f aca="false">SUM(AB14:AE14)</f>
        <v>15</v>
      </c>
      <c r="AG14" s="227" t="n">
        <f aca="false">AG89</f>
        <v>165</v>
      </c>
      <c r="AH14" s="7"/>
      <c r="AI14" s="7"/>
    </row>
    <row r="15" customFormat="false" ht="25.5" hidden="false" customHeight="true" outlineLevel="0" collapsed="false">
      <c r="B15" s="1111" t="s">
        <v>38</v>
      </c>
      <c r="C15" s="226" t="n">
        <v>8</v>
      </c>
      <c r="D15" s="226" t="n">
        <v>30</v>
      </c>
      <c r="E15" s="233" t="n">
        <v>36</v>
      </c>
      <c r="F15" s="1112" t="n">
        <f aca="false">SUM(C15:E15)</f>
        <v>74</v>
      </c>
      <c r="G15" s="223" t="n">
        <v>0</v>
      </c>
      <c r="H15" s="226" t="n">
        <v>15</v>
      </c>
      <c r="I15" s="226" t="n">
        <v>9</v>
      </c>
      <c r="J15" s="226" t="n">
        <v>7</v>
      </c>
      <c r="K15" s="226" t="n">
        <v>1</v>
      </c>
      <c r="L15" s="1117" t="n">
        <f aca="false">SUM(G15:K15)</f>
        <v>32</v>
      </c>
      <c r="M15" s="226" t="n">
        <v>4</v>
      </c>
      <c r="N15" s="226" t="n">
        <v>23</v>
      </c>
      <c r="O15" s="226" t="n">
        <v>22</v>
      </c>
      <c r="P15" s="226" t="n">
        <v>15</v>
      </c>
      <c r="Q15" s="226" t="n">
        <v>1</v>
      </c>
      <c r="R15" s="1117" t="n">
        <f aca="false">SUM(M15:Q15)</f>
        <v>65</v>
      </c>
      <c r="S15" s="226" t="n">
        <v>20</v>
      </c>
      <c r="T15" s="226" t="n">
        <v>0</v>
      </c>
      <c r="U15" s="226" t="n">
        <v>1</v>
      </c>
      <c r="V15" s="226" t="n">
        <v>2</v>
      </c>
      <c r="W15" s="228" t="n">
        <f aca="false">SUM(S15:V15)</f>
        <v>23</v>
      </c>
      <c r="X15" s="1114" t="n">
        <f aca="false">SUM(W15,R15,L15)</f>
        <v>120</v>
      </c>
      <c r="Y15" s="230" t="n">
        <v>14</v>
      </c>
      <c r="Z15" s="234" t="n">
        <v>3</v>
      </c>
      <c r="AA15" s="1117" t="n">
        <f aca="false">SUM(Y15:Z15)</f>
        <v>17</v>
      </c>
      <c r="AB15" s="231" t="n">
        <v>2</v>
      </c>
      <c r="AC15" s="231" t="n">
        <v>7</v>
      </c>
      <c r="AD15" s="231" t="n">
        <v>0</v>
      </c>
      <c r="AE15" s="231" t="n">
        <v>1</v>
      </c>
      <c r="AF15" s="1116" t="n">
        <f aca="false">SUM(AB15:AE15)</f>
        <v>10</v>
      </c>
      <c r="AG15" s="228" t="n">
        <v>55</v>
      </c>
      <c r="AH15" s="7"/>
      <c r="AI15" s="7"/>
    </row>
    <row r="16" customFormat="false" ht="25.5" hidden="false" customHeight="true" outlineLevel="0" collapsed="false">
      <c r="B16" s="1111" t="s">
        <v>39</v>
      </c>
      <c r="C16" s="226" t="n">
        <v>18</v>
      </c>
      <c r="D16" s="226" t="n">
        <v>46</v>
      </c>
      <c r="E16" s="233" t="n">
        <v>57</v>
      </c>
      <c r="F16" s="1112" t="n">
        <f aca="false">SUM(C16:E16)</f>
        <v>121</v>
      </c>
      <c r="G16" s="223" t="n">
        <v>8</v>
      </c>
      <c r="H16" s="226" t="n">
        <v>28</v>
      </c>
      <c r="I16" s="226" t="n">
        <v>17</v>
      </c>
      <c r="J16" s="226" t="n">
        <v>27</v>
      </c>
      <c r="K16" s="226" t="n">
        <v>8</v>
      </c>
      <c r="L16" s="1117" t="n">
        <f aca="false">SUM(G16:K16)</f>
        <v>88</v>
      </c>
      <c r="M16" s="226" t="n">
        <v>1</v>
      </c>
      <c r="N16" s="226" t="n">
        <v>19</v>
      </c>
      <c r="O16" s="226" t="n">
        <v>17</v>
      </c>
      <c r="P16" s="226" t="n">
        <v>10</v>
      </c>
      <c r="Q16" s="226" t="n">
        <v>5</v>
      </c>
      <c r="R16" s="1117" t="n">
        <f aca="false">SUM(M16:Q16)</f>
        <v>52</v>
      </c>
      <c r="S16" s="226" t="n">
        <v>24</v>
      </c>
      <c r="T16" s="226" t="n">
        <v>0</v>
      </c>
      <c r="U16" s="226" t="n">
        <v>0</v>
      </c>
      <c r="V16" s="226" t="n">
        <v>2</v>
      </c>
      <c r="W16" s="228" t="n">
        <f aca="false">SUM(S16:V16)</f>
        <v>26</v>
      </c>
      <c r="X16" s="1114" t="n">
        <f aca="false">SUM(W16,R16,L16)</f>
        <v>166</v>
      </c>
      <c r="Y16" s="230" t="n">
        <v>27</v>
      </c>
      <c r="Z16" s="234" t="n">
        <v>8</v>
      </c>
      <c r="AA16" s="1117" t="n">
        <f aca="false">SUM(Y16:Z16)</f>
        <v>35</v>
      </c>
      <c r="AB16" s="231" t="n">
        <v>1</v>
      </c>
      <c r="AC16" s="231" t="n">
        <v>17</v>
      </c>
      <c r="AD16" s="231" t="n">
        <v>1</v>
      </c>
      <c r="AE16" s="231" t="n">
        <v>5</v>
      </c>
      <c r="AF16" s="1116" t="n">
        <f aca="false">SUM(AB16:AE16)</f>
        <v>24</v>
      </c>
      <c r="AG16" s="228" t="n">
        <v>256</v>
      </c>
      <c r="AH16" s="7"/>
      <c r="AI16" s="7"/>
    </row>
    <row r="17" customFormat="false" ht="25.5" hidden="false" customHeight="true" outlineLevel="0" collapsed="false">
      <c r="B17" s="1111" t="s">
        <v>40</v>
      </c>
      <c r="C17" s="226" t="n">
        <v>6</v>
      </c>
      <c r="D17" s="226" t="n">
        <v>26</v>
      </c>
      <c r="E17" s="233" t="n">
        <v>36</v>
      </c>
      <c r="F17" s="1112" t="n">
        <f aca="false">SUM(C17:E17)</f>
        <v>68</v>
      </c>
      <c r="G17" s="223" t="n">
        <v>9</v>
      </c>
      <c r="H17" s="226" t="n">
        <v>10</v>
      </c>
      <c r="I17" s="226" t="n">
        <v>2</v>
      </c>
      <c r="J17" s="226" t="n">
        <v>13</v>
      </c>
      <c r="K17" s="226" t="n">
        <v>6</v>
      </c>
      <c r="L17" s="1117" t="n">
        <f aca="false">SUM(G17:K17)</f>
        <v>40</v>
      </c>
      <c r="M17" s="226" t="n">
        <v>4</v>
      </c>
      <c r="N17" s="226" t="n">
        <v>21</v>
      </c>
      <c r="O17" s="226" t="n">
        <v>15</v>
      </c>
      <c r="P17" s="226" t="n">
        <v>14</v>
      </c>
      <c r="Q17" s="226" t="n">
        <v>0</v>
      </c>
      <c r="R17" s="1117" t="n">
        <f aca="false">SUM(M17:Q17)</f>
        <v>54</v>
      </c>
      <c r="S17" s="226" t="n">
        <v>15</v>
      </c>
      <c r="T17" s="226" t="n">
        <v>0</v>
      </c>
      <c r="U17" s="226" t="n">
        <v>0</v>
      </c>
      <c r="V17" s="226" t="n">
        <v>3</v>
      </c>
      <c r="W17" s="228" t="n">
        <f aca="false">SUM(S17:V17)</f>
        <v>18</v>
      </c>
      <c r="X17" s="1114" t="n">
        <f aca="false">SUM(W17,R17,L17)</f>
        <v>112</v>
      </c>
      <c r="Y17" s="230" t="n">
        <v>16</v>
      </c>
      <c r="Z17" s="234" t="n">
        <v>4</v>
      </c>
      <c r="AA17" s="1117" t="n">
        <f aca="false">SUM(Y17:Z17)</f>
        <v>20</v>
      </c>
      <c r="AB17" s="231" t="n">
        <v>1</v>
      </c>
      <c r="AC17" s="231" t="n">
        <v>3</v>
      </c>
      <c r="AD17" s="231" t="n">
        <v>2</v>
      </c>
      <c r="AE17" s="231" t="n">
        <v>0</v>
      </c>
      <c r="AF17" s="1116" t="n">
        <f aca="false">SUM(AB17:AE17)</f>
        <v>6</v>
      </c>
      <c r="AG17" s="228" t="n">
        <v>123</v>
      </c>
      <c r="AH17" s="7"/>
      <c r="AI17" s="7"/>
    </row>
    <row r="18" customFormat="false" ht="25.5" hidden="false" customHeight="true" outlineLevel="0" collapsed="false">
      <c r="B18" s="1111" t="s">
        <v>41</v>
      </c>
      <c r="C18" s="226" t="n">
        <v>8</v>
      </c>
      <c r="D18" s="226" t="n">
        <v>13</v>
      </c>
      <c r="E18" s="233" t="n">
        <v>22</v>
      </c>
      <c r="F18" s="1112" t="n">
        <f aca="false">SUM(C18:E18)</f>
        <v>43</v>
      </c>
      <c r="G18" s="223" t="n">
        <v>7</v>
      </c>
      <c r="H18" s="226" t="n">
        <v>7</v>
      </c>
      <c r="I18" s="226" t="n">
        <v>5</v>
      </c>
      <c r="J18" s="226" t="n">
        <v>11</v>
      </c>
      <c r="K18" s="226" t="n">
        <v>0</v>
      </c>
      <c r="L18" s="1117" t="n">
        <f aca="false">SUM(G18:K18)</f>
        <v>30</v>
      </c>
      <c r="M18" s="226" t="n">
        <v>4</v>
      </c>
      <c r="N18" s="226" t="n">
        <v>11</v>
      </c>
      <c r="O18" s="226" t="n">
        <v>8</v>
      </c>
      <c r="P18" s="226" t="n">
        <v>3</v>
      </c>
      <c r="Q18" s="226" t="n">
        <v>1</v>
      </c>
      <c r="R18" s="1117" t="n">
        <f aca="false">SUM(M18:Q18)</f>
        <v>27</v>
      </c>
      <c r="S18" s="226" t="n">
        <v>6</v>
      </c>
      <c r="T18" s="226" t="n">
        <v>2</v>
      </c>
      <c r="U18" s="226" t="n">
        <v>0</v>
      </c>
      <c r="V18" s="226" t="n">
        <v>1</v>
      </c>
      <c r="W18" s="228" t="n">
        <f aca="false">SUM(S18:V18)</f>
        <v>9</v>
      </c>
      <c r="X18" s="1114" t="n">
        <f aca="false">SUM(W18,R18,L18)</f>
        <v>66</v>
      </c>
      <c r="Y18" s="230" t="n">
        <v>6</v>
      </c>
      <c r="Z18" s="234" t="n">
        <v>6</v>
      </c>
      <c r="AA18" s="1117" t="n">
        <f aca="false">SUM(Y18:Z18)</f>
        <v>12</v>
      </c>
      <c r="AB18" s="231" t="n">
        <v>1</v>
      </c>
      <c r="AC18" s="231" t="n">
        <v>5</v>
      </c>
      <c r="AD18" s="231" t="n">
        <v>0</v>
      </c>
      <c r="AE18" s="231" t="n">
        <v>2</v>
      </c>
      <c r="AF18" s="1116" t="n">
        <f aca="false">SUM(AB18:AE18)</f>
        <v>8</v>
      </c>
      <c r="AG18" s="228" t="n">
        <v>43</v>
      </c>
      <c r="AH18" s="48"/>
      <c r="AI18" s="7"/>
    </row>
    <row r="19" customFormat="false" ht="25.5" hidden="false" customHeight="true" outlineLevel="0" collapsed="false">
      <c r="B19" s="1111" t="s">
        <v>42</v>
      </c>
      <c r="C19" s="226" t="n">
        <v>28</v>
      </c>
      <c r="D19" s="226" t="n">
        <v>82</v>
      </c>
      <c r="E19" s="233" t="n">
        <v>138</v>
      </c>
      <c r="F19" s="1112" t="n">
        <f aca="false">SUM(C19:E19)</f>
        <v>248</v>
      </c>
      <c r="G19" s="223" t="n">
        <v>33</v>
      </c>
      <c r="H19" s="226" t="n">
        <v>55</v>
      </c>
      <c r="I19" s="226" t="n">
        <v>45</v>
      </c>
      <c r="J19" s="226" t="n">
        <v>62</v>
      </c>
      <c r="K19" s="226" t="n">
        <v>0</v>
      </c>
      <c r="L19" s="1117" t="n">
        <f aca="false">SUM(G19:K19)</f>
        <v>195</v>
      </c>
      <c r="M19" s="226" t="n">
        <v>4</v>
      </c>
      <c r="N19" s="226" t="n">
        <v>78</v>
      </c>
      <c r="O19" s="226" t="n">
        <v>36</v>
      </c>
      <c r="P19" s="226" t="n">
        <v>23</v>
      </c>
      <c r="Q19" s="226" t="n">
        <v>2</v>
      </c>
      <c r="R19" s="1117" t="n">
        <f aca="false">SUM(M19:Q19)</f>
        <v>143</v>
      </c>
      <c r="S19" s="226" t="n">
        <v>32</v>
      </c>
      <c r="T19" s="226" t="n">
        <v>1</v>
      </c>
      <c r="U19" s="226" t="n">
        <v>0</v>
      </c>
      <c r="V19" s="226" t="n">
        <v>13</v>
      </c>
      <c r="W19" s="228" t="n">
        <f aca="false">SUM(S19:V19)</f>
        <v>46</v>
      </c>
      <c r="X19" s="1114" t="n">
        <f aca="false">SUM(W19,R19,L19)</f>
        <v>384</v>
      </c>
      <c r="Y19" s="230" t="n">
        <v>57</v>
      </c>
      <c r="Z19" s="234" t="n">
        <v>10</v>
      </c>
      <c r="AA19" s="1117" t="n">
        <f aca="false">SUM(Y19:Z19)</f>
        <v>67</v>
      </c>
      <c r="AB19" s="231" t="n">
        <v>7</v>
      </c>
      <c r="AC19" s="231" t="n">
        <v>15</v>
      </c>
      <c r="AD19" s="231" t="n">
        <v>0</v>
      </c>
      <c r="AE19" s="231" t="n">
        <v>7</v>
      </c>
      <c r="AF19" s="1116" t="n">
        <f aca="false">SUM(AB19:AE19)</f>
        <v>29</v>
      </c>
      <c r="AG19" s="228" t="n">
        <v>266</v>
      </c>
    </row>
    <row r="20" customFormat="false" ht="25.5" hidden="false" customHeight="true" outlineLevel="0" collapsed="false">
      <c r="B20" s="1111" t="s">
        <v>43</v>
      </c>
      <c r="C20" s="226" t="n">
        <v>11</v>
      </c>
      <c r="D20" s="226" t="n">
        <v>17</v>
      </c>
      <c r="E20" s="233" t="n">
        <v>8</v>
      </c>
      <c r="F20" s="1112" t="n">
        <f aca="false">SUM(C20:E20)</f>
        <v>36</v>
      </c>
      <c r="G20" s="223" t="n">
        <v>1</v>
      </c>
      <c r="H20" s="226" t="n">
        <v>7</v>
      </c>
      <c r="I20" s="226" t="n">
        <v>3</v>
      </c>
      <c r="J20" s="226" t="n">
        <v>13</v>
      </c>
      <c r="K20" s="226" t="n">
        <v>1</v>
      </c>
      <c r="L20" s="1117" t="n">
        <f aca="false">SUM(G20:K20)</f>
        <v>25</v>
      </c>
      <c r="M20" s="226" t="n">
        <v>1</v>
      </c>
      <c r="N20" s="226" t="n">
        <v>12</v>
      </c>
      <c r="O20" s="226" t="n">
        <v>3</v>
      </c>
      <c r="P20" s="226" t="n">
        <v>1</v>
      </c>
      <c r="Q20" s="226" t="n">
        <v>0</v>
      </c>
      <c r="R20" s="1117" t="n">
        <f aca="false">SUM(M20:Q20)</f>
        <v>17</v>
      </c>
      <c r="S20" s="226" t="n">
        <v>18</v>
      </c>
      <c r="T20" s="226" t="n">
        <v>0</v>
      </c>
      <c r="U20" s="226" t="n">
        <v>0</v>
      </c>
      <c r="V20" s="226" t="n">
        <v>1</v>
      </c>
      <c r="W20" s="228" t="n">
        <f aca="false">SUM(S20:V20)</f>
        <v>19</v>
      </c>
      <c r="X20" s="1114" t="n">
        <f aca="false">SUM(W20,R20,L20)</f>
        <v>61</v>
      </c>
      <c r="Y20" s="230" t="n">
        <v>4</v>
      </c>
      <c r="Z20" s="234" t="n">
        <v>6</v>
      </c>
      <c r="AA20" s="1117" t="n">
        <f aca="false">SUM(Y20:Z20)</f>
        <v>10</v>
      </c>
      <c r="AB20" s="231" t="n">
        <v>0</v>
      </c>
      <c r="AC20" s="231" t="n">
        <v>5</v>
      </c>
      <c r="AD20" s="231" t="n">
        <v>1</v>
      </c>
      <c r="AE20" s="231" t="n">
        <v>5</v>
      </c>
      <c r="AF20" s="1116" t="n">
        <f aca="false">SUM(AB20:AE20)</f>
        <v>11</v>
      </c>
      <c r="AG20" s="228" t="n">
        <v>42</v>
      </c>
    </row>
    <row r="21" customFormat="false" ht="25.5" hidden="false" customHeight="true" outlineLevel="0" collapsed="false">
      <c r="B21" s="1111" t="s">
        <v>44</v>
      </c>
      <c r="C21" s="226" t="n">
        <v>7</v>
      </c>
      <c r="D21" s="226" t="n">
        <v>11</v>
      </c>
      <c r="E21" s="233" t="n">
        <v>3</v>
      </c>
      <c r="F21" s="1112" t="n">
        <f aca="false">SUM(C21:E21)</f>
        <v>21</v>
      </c>
      <c r="G21" s="223" t="n">
        <v>2</v>
      </c>
      <c r="H21" s="226" t="n">
        <v>6</v>
      </c>
      <c r="I21" s="226" t="n">
        <v>6</v>
      </c>
      <c r="J21" s="226" t="n">
        <v>1</v>
      </c>
      <c r="K21" s="226" t="n">
        <v>0</v>
      </c>
      <c r="L21" s="1117" t="n">
        <f aca="false">SUM(G21:K21)</f>
        <v>15</v>
      </c>
      <c r="M21" s="226" t="n">
        <v>0</v>
      </c>
      <c r="N21" s="226" t="n">
        <v>3</v>
      </c>
      <c r="O21" s="226" t="n">
        <v>2</v>
      </c>
      <c r="P21" s="226" t="n">
        <v>0</v>
      </c>
      <c r="Q21" s="226" t="n">
        <v>0</v>
      </c>
      <c r="R21" s="1117" t="n">
        <f aca="false">SUM(M21:Q21)</f>
        <v>5</v>
      </c>
      <c r="S21" s="226" t="n">
        <v>8</v>
      </c>
      <c r="T21" s="226" t="n">
        <v>1</v>
      </c>
      <c r="U21" s="226" t="n">
        <v>0</v>
      </c>
      <c r="V21" s="226" t="n">
        <v>2</v>
      </c>
      <c r="W21" s="228" t="n">
        <f aca="false">SUM(S21:V21)</f>
        <v>11</v>
      </c>
      <c r="X21" s="1114" t="n">
        <f aca="false">SUM(W21,R21,L21)</f>
        <v>31</v>
      </c>
      <c r="Y21" s="230" t="n">
        <v>0</v>
      </c>
      <c r="Z21" s="234" t="n">
        <v>2</v>
      </c>
      <c r="AA21" s="1117" t="n">
        <f aca="false">SUM(Y21:Z21)</f>
        <v>2</v>
      </c>
      <c r="AB21" s="231" t="n">
        <v>1</v>
      </c>
      <c r="AC21" s="231" t="n">
        <v>8</v>
      </c>
      <c r="AD21" s="231" t="n">
        <v>0</v>
      </c>
      <c r="AE21" s="231" t="n">
        <v>4</v>
      </c>
      <c r="AF21" s="1116" t="n">
        <f aca="false">SUM(AB21:AE21)</f>
        <v>13</v>
      </c>
      <c r="AG21" s="228" t="n">
        <v>106</v>
      </c>
    </row>
    <row r="22" customFormat="false" ht="25.5" hidden="false" customHeight="true" outlineLevel="0" collapsed="false">
      <c r="B22" s="1111" t="s">
        <v>45</v>
      </c>
      <c r="C22" s="226" t="n">
        <v>2</v>
      </c>
      <c r="D22" s="226" t="n">
        <v>6</v>
      </c>
      <c r="E22" s="233" t="n">
        <v>4</v>
      </c>
      <c r="F22" s="1112" t="n">
        <f aca="false">SUM(C22:E22)</f>
        <v>12</v>
      </c>
      <c r="G22" s="223" t="n">
        <v>0</v>
      </c>
      <c r="H22" s="226" t="n">
        <v>5</v>
      </c>
      <c r="I22" s="226" t="n">
        <v>2</v>
      </c>
      <c r="J22" s="226" t="n">
        <v>0</v>
      </c>
      <c r="K22" s="226" t="n">
        <v>0</v>
      </c>
      <c r="L22" s="1117" t="n">
        <f aca="false">SUM(G22:K22)</f>
        <v>7</v>
      </c>
      <c r="M22" s="226" t="n">
        <v>0</v>
      </c>
      <c r="N22" s="226" t="n">
        <v>1</v>
      </c>
      <c r="O22" s="226" t="n">
        <v>2</v>
      </c>
      <c r="P22" s="226" t="n">
        <v>0</v>
      </c>
      <c r="Q22" s="226" t="n">
        <v>1</v>
      </c>
      <c r="R22" s="1117" t="n">
        <f aca="false">SUM(M22:Q22)</f>
        <v>4</v>
      </c>
      <c r="S22" s="226" t="n">
        <v>6</v>
      </c>
      <c r="T22" s="226" t="n">
        <v>1</v>
      </c>
      <c r="U22" s="226" t="n">
        <v>0</v>
      </c>
      <c r="V22" s="226" t="n">
        <v>0</v>
      </c>
      <c r="W22" s="228" t="n">
        <f aca="false">SUM(S22:V22)</f>
        <v>7</v>
      </c>
      <c r="X22" s="1114" t="n">
        <f aca="false">SUM(W22,R22,L22)</f>
        <v>18</v>
      </c>
      <c r="Y22" s="230" t="n">
        <v>0</v>
      </c>
      <c r="Z22" s="234" t="n">
        <v>1</v>
      </c>
      <c r="AA22" s="1117" t="n">
        <f aca="false">SUM(Y22:Z22)</f>
        <v>1</v>
      </c>
      <c r="AB22" s="231" t="n">
        <v>0</v>
      </c>
      <c r="AC22" s="231" t="n">
        <v>2</v>
      </c>
      <c r="AD22" s="231" t="n">
        <v>0</v>
      </c>
      <c r="AE22" s="231" t="n">
        <v>0</v>
      </c>
      <c r="AF22" s="1116" t="n">
        <f aca="false">SUM(AB22:AE22)</f>
        <v>2</v>
      </c>
      <c r="AG22" s="228" t="n">
        <v>17</v>
      </c>
    </row>
    <row r="23" customFormat="false" ht="25.5" hidden="false" customHeight="true" outlineLevel="0" collapsed="false">
      <c r="B23" s="1111" t="s">
        <v>46</v>
      </c>
      <c r="C23" s="226" t="n">
        <v>4</v>
      </c>
      <c r="D23" s="226" t="n">
        <v>10</v>
      </c>
      <c r="E23" s="233" t="n">
        <v>9</v>
      </c>
      <c r="F23" s="1112" t="n">
        <f aca="false">SUM(C23:E23)</f>
        <v>23</v>
      </c>
      <c r="G23" s="223" t="n">
        <v>1</v>
      </c>
      <c r="H23" s="226" t="n">
        <v>4</v>
      </c>
      <c r="I23" s="226" t="n">
        <v>1</v>
      </c>
      <c r="J23" s="226" t="n">
        <v>0</v>
      </c>
      <c r="K23" s="226" t="n">
        <v>1</v>
      </c>
      <c r="L23" s="1117" t="n">
        <f aca="false">SUM(G23:K23)</f>
        <v>7</v>
      </c>
      <c r="M23" s="226" t="n">
        <v>0</v>
      </c>
      <c r="N23" s="226" t="n">
        <v>2</v>
      </c>
      <c r="O23" s="226" t="n">
        <v>3</v>
      </c>
      <c r="P23" s="226" t="n">
        <v>0</v>
      </c>
      <c r="Q23" s="226" t="n">
        <v>0</v>
      </c>
      <c r="R23" s="1117" t="n">
        <f aca="false">SUM(M23:Q23)</f>
        <v>5</v>
      </c>
      <c r="S23" s="226" t="n">
        <v>19</v>
      </c>
      <c r="T23" s="226" t="n">
        <v>4</v>
      </c>
      <c r="U23" s="226" t="n">
        <v>0</v>
      </c>
      <c r="V23" s="226" t="n">
        <v>2</v>
      </c>
      <c r="W23" s="228" t="n">
        <f aca="false">SUM(S23:V23)</f>
        <v>25</v>
      </c>
      <c r="X23" s="1114" t="n">
        <f aca="false">SUM(W23,R23,L23)</f>
        <v>37</v>
      </c>
      <c r="Y23" s="230" t="n">
        <v>0</v>
      </c>
      <c r="Z23" s="234" t="n">
        <v>1</v>
      </c>
      <c r="AA23" s="1117" t="n">
        <f aca="false">SUM(Y23:Z23)</f>
        <v>1</v>
      </c>
      <c r="AB23" s="231" t="n">
        <v>0</v>
      </c>
      <c r="AC23" s="231" t="n">
        <v>2</v>
      </c>
      <c r="AD23" s="231" t="n">
        <v>0</v>
      </c>
      <c r="AE23" s="231" t="n">
        <v>1</v>
      </c>
      <c r="AF23" s="1116" t="n">
        <f aca="false">SUM(AB23:AE23)</f>
        <v>3</v>
      </c>
      <c r="AG23" s="228" t="n">
        <v>30</v>
      </c>
    </row>
    <row r="24" s="49" customFormat="true" ht="25.5" hidden="false" customHeight="true" outlineLevel="0" collapsed="false">
      <c r="B24" s="1111" t="s">
        <v>47</v>
      </c>
      <c r="C24" s="226" t="n">
        <v>17</v>
      </c>
      <c r="D24" s="226" t="n">
        <v>14</v>
      </c>
      <c r="E24" s="233" t="n">
        <v>7</v>
      </c>
      <c r="F24" s="1118" t="n">
        <f aca="false">SUM(C24:E24)</f>
        <v>38</v>
      </c>
      <c r="G24" s="223" t="n">
        <v>4</v>
      </c>
      <c r="H24" s="226" t="n">
        <v>5</v>
      </c>
      <c r="I24" s="226" t="n">
        <v>9</v>
      </c>
      <c r="J24" s="226" t="n">
        <v>9</v>
      </c>
      <c r="K24" s="226" t="n">
        <v>0</v>
      </c>
      <c r="L24" s="1117" t="n">
        <f aca="false">SUM(G24:K24)</f>
        <v>27</v>
      </c>
      <c r="M24" s="226" t="n">
        <v>0</v>
      </c>
      <c r="N24" s="226" t="n">
        <v>6</v>
      </c>
      <c r="O24" s="226" t="n">
        <v>5</v>
      </c>
      <c r="P24" s="226" t="n">
        <v>1</v>
      </c>
      <c r="Q24" s="226" t="n">
        <v>2</v>
      </c>
      <c r="R24" s="1117" t="n">
        <f aca="false">SUM(M24:Q24)</f>
        <v>14</v>
      </c>
      <c r="S24" s="226" t="n">
        <v>12</v>
      </c>
      <c r="T24" s="226" t="n">
        <v>0</v>
      </c>
      <c r="U24" s="226" t="n">
        <v>0</v>
      </c>
      <c r="V24" s="226" t="n">
        <v>5</v>
      </c>
      <c r="W24" s="228" t="n">
        <f aca="false">SUM(S24:V24)</f>
        <v>17</v>
      </c>
      <c r="X24" s="1114" t="n">
        <f aca="false">SUM(W24,R24,L24)</f>
        <v>58</v>
      </c>
      <c r="Y24" s="236" t="n">
        <v>1</v>
      </c>
      <c r="Z24" s="237" t="n">
        <v>9</v>
      </c>
      <c r="AA24" s="1117" t="n">
        <f aca="false">SUM(Y24:Z24)</f>
        <v>10</v>
      </c>
      <c r="AB24" s="231" t="n">
        <v>3</v>
      </c>
      <c r="AC24" s="231" t="n">
        <v>16</v>
      </c>
      <c r="AD24" s="231" t="n">
        <v>0</v>
      </c>
      <c r="AE24" s="231" t="n">
        <v>2</v>
      </c>
      <c r="AF24" s="1116" t="n">
        <f aca="false">SUM(AB24:AE24)</f>
        <v>21</v>
      </c>
      <c r="AG24" s="228" t="n">
        <v>40</v>
      </c>
    </row>
    <row r="25" s="955" customFormat="true" ht="25.5" hidden="false" customHeight="true" outlineLevel="0" collapsed="false">
      <c r="B25" s="1029" t="s">
        <v>15</v>
      </c>
      <c r="C25" s="1119" t="n">
        <f aca="false">SUM(C14:C24)</f>
        <v>124</v>
      </c>
      <c r="D25" s="735" t="n">
        <f aca="false">SUM(D14:D24)</f>
        <v>360</v>
      </c>
      <c r="E25" s="735" t="n">
        <f aca="false">SUM(E14:E24)</f>
        <v>615</v>
      </c>
      <c r="F25" s="1120" t="n">
        <f aca="false">SUM(F14:F24)</f>
        <v>1099</v>
      </c>
      <c r="G25" s="735" t="n">
        <f aca="false">SUM(G14:G24)</f>
        <v>113</v>
      </c>
      <c r="H25" s="735" t="n">
        <f aca="false">SUM(H14:H24)</f>
        <v>204</v>
      </c>
      <c r="I25" s="735" t="n">
        <f aca="false">SUM(I14:I24)</f>
        <v>148</v>
      </c>
      <c r="J25" s="735" t="n">
        <f aca="false">SUM(J14:J24)</f>
        <v>215</v>
      </c>
      <c r="K25" s="735" t="n">
        <f aca="false">SUM(K14:K24)</f>
        <v>18</v>
      </c>
      <c r="L25" s="1121" t="n">
        <f aca="false">SUM(L14:L24)</f>
        <v>698</v>
      </c>
      <c r="M25" s="735" t="n">
        <f aca="false">SUM(M14:M24)</f>
        <v>23</v>
      </c>
      <c r="N25" s="735" t="n">
        <f aca="false">SUM(N14:N24)</f>
        <v>415</v>
      </c>
      <c r="O25" s="735" t="n">
        <f aca="false">SUM(O14:O24)</f>
        <v>211</v>
      </c>
      <c r="P25" s="735" t="n">
        <f aca="false">SUM(P14:P24)</f>
        <v>83</v>
      </c>
      <c r="Q25" s="735" t="n">
        <f aca="false">SUM(Q14:Q24)</f>
        <v>17</v>
      </c>
      <c r="R25" s="1121" t="n">
        <f aca="false">SUM(R14:R24)</f>
        <v>749</v>
      </c>
      <c r="S25" s="735" t="n">
        <f aca="false">SUM(S14:S24)</f>
        <v>231</v>
      </c>
      <c r="T25" s="735" t="n">
        <f aca="false">SUM(T14:T24)</f>
        <v>12</v>
      </c>
      <c r="U25" s="735" t="n">
        <f aca="false">SUM(U14:U24)</f>
        <v>1</v>
      </c>
      <c r="V25" s="735" t="n">
        <f aca="false">SUM(V14:V24)</f>
        <v>37</v>
      </c>
      <c r="W25" s="735" t="n">
        <f aca="false">SUM(W14:W24)</f>
        <v>281</v>
      </c>
      <c r="X25" s="1122" t="n">
        <f aca="false">SUM(X14:X24)</f>
        <v>1728</v>
      </c>
      <c r="Y25" s="739" t="n">
        <f aca="false">SUM(Y14:Y24)</f>
        <v>189</v>
      </c>
      <c r="Z25" s="739" t="n">
        <f aca="false">SUM(Z14:Z24)</f>
        <v>59</v>
      </c>
      <c r="AA25" s="1121" t="n">
        <f aca="false">SUM(AA14:AA24)</f>
        <v>248</v>
      </c>
      <c r="AB25" s="735" t="n">
        <f aca="false">SUM(AB14:AB24)</f>
        <v>17</v>
      </c>
      <c r="AC25" s="735" t="n">
        <f aca="false">SUM(AC14:AC24)</f>
        <v>93</v>
      </c>
      <c r="AD25" s="735" t="n">
        <f aca="false">SUM(AD14:AD24)</f>
        <v>4</v>
      </c>
      <c r="AE25" s="735" t="n">
        <f aca="false">SUM(AE14:AE24)</f>
        <v>28</v>
      </c>
      <c r="AF25" s="1122" t="n">
        <f aca="false">SUM(AF14:AF24)</f>
        <v>142</v>
      </c>
      <c r="AG25" s="1123" t="n">
        <f aca="false">SUM(AG14:AG24)</f>
        <v>1143</v>
      </c>
    </row>
    <row r="26" s="1124" customFormat="true" ht="34.5" hidden="false" customHeight="false" outlineLevel="0" collapsed="false">
      <c r="B26" s="1125" t="s">
        <v>48</v>
      </c>
      <c r="C26" s="1126" t="n">
        <f aca="false">SUM(C25:E25)</f>
        <v>1099</v>
      </c>
      <c r="D26" s="1126"/>
      <c r="E26" s="1126"/>
      <c r="F26" s="1126"/>
      <c r="G26" s="1126" t="n">
        <f aca="false">SUM(G25:K25)</f>
        <v>698</v>
      </c>
      <c r="H26" s="1126"/>
      <c r="I26" s="1126"/>
      <c r="J26" s="1126"/>
      <c r="K26" s="1126"/>
      <c r="L26" s="1126"/>
      <c r="M26" s="1127" t="n">
        <f aca="false">SUM(M25:Q25)</f>
        <v>749</v>
      </c>
      <c r="N26" s="1127"/>
      <c r="O26" s="1127"/>
      <c r="P26" s="1127"/>
      <c r="Q26" s="1127"/>
      <c r="R26" s="1127"/>
      <c r="S26" s="1128" t="n">
        <f aca="false">SUM(S25:V25)</f>
        <v>281</v>
      </c>
      <c r="T26" s="1128"/>
      <c r="U26" s="1128"/>
      <c r="V26" s="1128"/>
      <c r="W26" s="1128"/>
      <c r="X26" s="1129" t="n">
        <f aca="false">SUM(G26:W26)</f>
        <v>1728</v>
      </c>
      <c r="Y26" s="1130" t="n">
        <f aca="false">SUM(Y25:Z25)</f>
        <v>248</v>
      </c>
      <c r="Z26" s="1130"/>
      <c r="AA26" s="1130"/>
      <c r="AB26" s="1127" t="n">
        <f aca="false">SUM(AB25:AE25)</f>
        <v>142</v>
      </c>
      <c r="AC26" s="1127"/>
      <c r="AD26" s="1127"/>
      <c r="AE26" s="1127"/>
      <c r="AF26" s="1127"/>
      <c r="AG26" s="1127" t="n">
        <f aca="false">SUM(AG25)</f>
        <v>1143</v>
      </c>
    </row>
    <row r="27" s="57" customFormat="true" ht="24" hidden="false" customHeight="false" outlineLevel="0" collapsed="false">
      <c r="B27" s="248"/>
      <c r="C27" s="432"/>
      <c r="D27" s="432"/>
      <c r="E27" s="432"/>
      <c r="F27" s="433"/>
      <c r="G27" s="434"/>
      <c r="H27" s="434"/>
      <c r="I27" s="434"/>
      <c r="J27" s="434"/>
      <c r="K27" s="434"/>
      <c r="L27" s="432"/>
      <c r="M27" s="435"/>
      <c r="N27" s="435"/>
      <c r="O27" s="435"/>
      <c r="P27" s="84"/>
      <c r="Q27" s="435"/>
      <c r="R27" s="84"/>
    </row>
    <row r="28" customFormat="false" ht="27" hidden="false" customHeight="true" outlineLevel="0" collapsed="false">
      <c r="B28" s="1131" t="s">
        <v>126</v>
      </c>
      <c r="C28" s="432"/>
      <c r="D28" s="432"/>
      <c r="E28" s="432" t="s">
        <v>6</v>
      </c>
      <c r="F28" s="433"/>
      <c r="G28" s="1132" t="str">
        <f aca="false">B28</f>
        <v>SEPTEMBER, 2016</v>
      </c>
      <c r="H28" s="1132"/>
      <c r="I28" s="1132"/>
      <c r="J28" s="1132"/>
      <c r="K28" s="1132"/>
      <c r="L28" s="432"/>
      <c r="M28" s="432" t="s">
        <v>6</v>
      </c>
      <c r="N28" s="432"/>
      <c r="O28" s="432"/>
      <c r="P28" s="433"/>
      <c r="Q28" s="437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4"/>
    </row>
    <row r="29" customFormat="false" ht="16.5" hidden="false" customHeight="false" outlineLevel="0" collapsed="false">
      <c r="B29" s="1131"/>
      <c r="C29" s="435"/>
      <c r="D29" s="435"/>
      <c r="E29" s="435"/>
      <c r="F29" s="84"/>
      <c r="G29" s="435"/>
      <c r="H29" s="435"/>
      <c r="I29" s="435"/>
      <c r="J29" s="84"/>
      <c r="K29" s="435"/>
      <c r="L29" s="435"/>
      <c r="M29" s="435"/>
      <c r="N29" s="435"/>
      <c r="O29" s="435"/>
      <c r="P29" s="84"/>
      <c r="Q29" s="438"/>
      <c r="R29" s="0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9"/>
    </row>
    <row r="30" customFormat="false" ht="19.5" hidden="false" customHeight="true" outlineLevel="0" collapsed="false">
      <c r="B30" s="1131"/>
      <c r="C30" s="439"/>
      <c r="D30" s="440"/>
      <c r="E30" s="440"/>
      <c r="F30" s="441"/>
      <c r="G30" s="440"/>
      <c r="H30" s="440"/>
      <c r="I30" s="440"/>
      <c r="J30" s="441"/>
      <c r="K30" s="440"/>
      <c r="L30" s="440"/>
      <c r="M30" s="440"/>
      <c r="N30" s="440"/>
      <c r="O30" s="440"/>
      <c r="P30" s="441"/>
      <c r="Q30" s="440"/>
      <c r="R30" s="442"/>
      <c r="S30" s="442"/>
      <c r="T30" s="442"/>
      <c r="U30" s="442"/>
      <c r="V30" s="442"/>
      <c r="W30" s="442"/>
      <c r="X30" s="442"/>
      <c r="Y30" s="442"/>
      <c r="Z30" s="442"/>
      <c r="AA30" s="442"/>
      <c r="AB30" s="442"/>
      <c r="AC30" s="442"/>
      <c r="AD30" s="442"/>
      <c r="AE30" s="442"/>
      <c r="AF30" s="442"/>
      <c r="AG30" s="443"/>
    </row>
    <row r="31" customFormat="false" ht="25.5" hidden="false" customHeight="false" outlineLevel="0" collapsed="false">
      <c r="B31" s="1131"/>
      <c r="C31" s="1133" t="n">
        <v>1183</v>
      </c>
      <c r="D31" s="1133"/>
      <c r="E31" s="1133"/>
      <c r="F31" s="1134"/>
      <c r="G31" s="1135" t="n">
        <v>784</v>
      </c>
      <c r="H31" s="1135"/>
      <c r="I31" s="1135"/>
      <c r="J31" s="1135"/>
      <c r="K31" s="1135"/>
      <c r="L31" s="1135"/>
      <c r="M31" s="1135" t="n">
        <v>798</v>
      </c>
      <c r="N31" s="1135"/>
      <c r="O31" s="1135"/>
      <c r="P31" s="1135"/>
      <c r="Q31" s="1135"/>
      <c r="R31" s="1135"/>
      <c r="S31" s="1134" t="n">
        <v>266</v>
      </c>
      <c r="T31" s="1134"/>
      <c r="U31" s="1134"/>
      <c r="V31" s="1134"/>
      <c r="W31" s="1134"/>
      <c r="X31" s="1134" t="n">
        <v>1848</v>
      </c>
      <c r="Y31" s="1134" t="n">
        <v>371</v>
      </c>
      <c r="Z31" s="1134"/>
      <c r="AA31" s="1134"/>
      <c r="AB31" s="1134" t="n">
        <v>214</v>
      </c>
      <c r="AC31" s="1134"/>
      <c r="AD31" s="1134"/>
      <c r="AE31" s="1134"/>
      <c r="AF31" s="1134"/>
      <c r="AG31" s="1134" t="n">
        <v>1186</v>
      </c>
    </row>
    <row r="32" customFormat="false" ht="15" hidden="false" customHeight="false" outlineLevel="0" collapsed="false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0"/>
    </row>
    <row r="34" customFormat="false" ht="22.5" hidden="false" customHeight="true" outlineLevel="0" collapsed="false">
      <c r="R34" s="0"/>
    </row>
    <row r="35" customFormat="false" ht="15" hidden="false" customHeight="false" outlineLevel="0" collapsed="false">
      <c r="R35" s="0"/>
    </row>
    <row r="37" customFormat="false" ht="29.25" hidden="false" customHeight="true" outlineLevel="0" collapsed="false">
      <c r="B37" s="8"/>
      <c r="C37" s="1"/>
      <c r="D37" s="1"/>
      <c r="E37" s="1057" t="s">
        <v>51</v>
      </c>
      <c r="F37" s="1057"/>
      <c r="G37" s="1057"/>
      <c r="H37" s="1057"/>
      <c r="I37" s="1057"/>
      <c r="J37" s="1057"/>
      <c r="K37" s="84"/>
      <c r="L37" s="275"/>
      <c r="M37" s="275"/>
      <c r="N37" s="1" t="s">
        <v>6</v>
      </c>
      <c r="O37" s="1"/>
      <c r="P37" s="1"/>
      <c r="Q37" s="9"/>
      <c r="R37" s="0"/>
    </row>
    <row r="38" customFormat="false" ht="15.75" hidden="false" customHeight="false" outlineLevel="0" collapsed="false">
      <c r="B38" s="8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9"/>
      <c r="R38" s="0"/>
    </row>
    <row r="39" customFormat="false" ht="72" hidden="false" customHeight="false" outlineLevel="0" collapsed="false">
      <c r="B39" s="1136" t="s">
        <v>52</v>
      </c>
      <c r="C39" s="1137" t="s">
        <v>53</v>
      </c>
      <c r="D39" s="1138" t="s">
        <v>54</v>
      </c>
      <c r="E39" s="1138" t="s">
        <v>55</v>
      </c>
      <c r="F39" s="1138" t="s">
        <v>56</v>
      </c>
      <c r="G39" s="1060" t="s">
        <v>57</v>
      </c>
      <c r="H39" s="1138" t="s">
        <v>58</v>
      </c>
      <c r="I39" s="1138" t="s">
        <v>59</v>
      </c>
      <c r="J39" s="1139" t="s">
        <v>60</v>
      </c>
      <c r="K39" s="1138" t="s">
        <v>28</v>
      </c>
      <c r="L39" s="1140" t="s">
        <v>61</v>
      </c>
      <c r="M39" s="1141" t="s">
        <v>62</v>
      </c>
      <c r="N39" s="1140" t="s">
        <v>63</v>
      </c>
      <c r="O39" s="1140" t="s">
        <v>64</v>
      </c>
      <c r="P39" s="1140" t="s">
        <v>65</v>
      </c>
      <c r="Q39" s="455" t="s">
        <v>66</v>
      </c>
      <c r="R39" s="1140" t="s">
        <v>67</v>
      </c>
      <c r="S39" s="1142" t="s">
        <v>68</v>
      </c>
      <c r="T39" s="973" t="s">
        <v>69</v>
      </c>
      <c r="U39" s="1143" t="s">
        <v>70</v>
      </c>
    </row>
    <row r="40" customFormat="false" ht="28.5" hidden="false" customHeight="false" outlineLevel="0" collapsed="false">
      <c r="B40" s="974" t="s">
        <v>71</v>
      </c>
      <c r="C40" s="1144" t="n">
        <v>0</v>
      </c>
      <c r="D40" s="1145" t="n">
        <v>0</v>
      </c>
      <c r="E40" s="1145" t="n">
        <v>0</v>
      </c>
      <c r="F40" s="1145" t="n">
        <v>0</v>
      </c>
      <c r="G40" s="1145" t="n">
        <v>11</v>
      </c>
      <c r="H40" s="1145" t="n">
        <v>5</v>
      </c>
      <c r="I40" s="1145" t="n">
        <v>7</v>
      </c>
      <c r="J40" s="1145" t="n">
        <v>0</v>
      </c>
      <c r="K40" s="1145" t="n">
        <v>0</v>
      </c>
      <c r="L40" s="1146" t="n">
        <f aca="false">SUM(C40:K40)</f>
        <v>23</v>
      </c>
      <c r="M40" s="1147" t="n">
        <v>0</v>
      </c>
      <c r="N40" s="1148" t="n">
        <v>0</v>
      </c>
      <c r="O40" s="1148" t="n">
        <v>0</v>
      </c>
      <c r="P40" s="1148" t="n">
        <v>23</v>
      </c>
      <c r="Q40" s="1148" t="n">
        <v>0</v>
      </c>
      <c r="R40" s="1148" t="n">
        <v>0</v>
      </c>
      <c r="S40" s="1149" t="n">
        <v>0</v>
      </c>
      <c r="T40" s="1150" t="n">
        <v>0</v>
      </c>
      <c r="U40" s="1151" t="n">
        <v>0</v>
      </c>
    </row>
    <row r="41" customFormat="false" ht="28.5" hidden="false" customHeight="false" outlineLevel="0" collapsed="false">
      <c r="B41" s="979" t="s">
        <v>44</v>
      </c>
      <c r="C41" s="1152" t="n">
        <v>0</v>
      </c>
      <c r="D41" s="1153" t="n">
        <v>0</v>
      </c>
      <c r="E41" s="1153" t="n">
        <v>0</v>
      </c>
      <c r="F41" s="1153" t="n">
        <v>0</v>
      </c>
      <c r="G41" s="1153" t="n">
        <v>3</v>
      </c>
      <c r="H41" s="1153" t="n">
        <v>2</v>
      </c>
      <c r="I41" s="1153" t="n">
        <v>4</v>
      </c>
      <c r="J41" s="1153" t="n">
        <v>0</v>
      </c>
      <c r="K41" s="1153" t="n">
        <v>0</v>
      </c>
      <c r="L41" s="1146" t="n">
        <f aca="false">SUM(C41:K41)</f>
        <v>9</v>
      </c>
      <c r="M41" s="1154" t="n">
        <v>9</v>
      </c>
      <c r="N41" s="1155" t="n">
        <v>7</v>
      </c>
      <c r="O41" s="1155" t="n">
        <v>2</v>
      </c>
      <c r="P41" s="1155" t="n">
        <v>0</v>
      </c>
      <c r="Q41" s="1155" t="n">
        <v>0</v>
      </c>
      <c r="R41" s="1155" t="n">
        <v>0</v>
      </c>
      <c r="S41" s="1156" t="n">
        <v>0</v>
      </c>
      <c r="T41" s="1157" t="n">
        <v>4200</v>
      </c>
      <c r="U41" s="1158" t="n">
        <v>4200</v>
      </c>
    </row>
    <row r="42" customFormat="false" ht="28.5" hidden="false" customHeight="false" outlineLevel="0" collapsed="false">
      <c r="B42" s="979" t="s">
        <v>72</v>
      </c>
      <c r="C42" s="1152" t="n">
        <v>0</v>
      </c>
      <c r="D42" s="1153" t="n">
        <v>0</v>
      </c>
      <c r="E42" s="1153" t="n">
        <v>0</v>
      </c>
      <c r="F42" s="1153" t="n">
        <v>0</v>
      </c>
      <c r="G42" s="1153" t="n">
        <v>0</v>
      </c>
      <c r="H42" s="1153" t="n">
        <v>0</v>
      </c>
      <c r="I42" s="1153" t="n">
        <v>0</v>
      </c>
      <c r="J42" s="1153" t="n">
        <v>0</v>
      </c>
      <c r="K42" s="1153" t="n">
        <v>0</v>
      </c>
      <c r="L42" s="1146" t="n">
        <f aca="false">SUM(C42:K42)</f>
        <v>0</v>
      </c>
      <c r="M42" s="1154" t="n">
        <v>0</v>
      </c>
      <c r="N42" s="1155" t="n">
        <v>0</v>
      </c>
      <c r="O42" s="1155" t="n">
        <v>0</v>
      </c>
      <c r="P42" s="1155" t="n">
        <v>0</v>
      </c>
      <c r="Q42" s="1155" t="n">
        <v>0</v>
      </c>
      <c r="R42" s="1155" t="n">
        <v>0</v>
      </c>
      <c r="S42" s="1156" t="n">
        <v>0</v>
      </c>
      <c r="T42" s="1157" t="n">
        <v>0</v>
      </c>
      <c r="U42" s="1158" t="n">
        <v>0</v>
      </c>
    </row>
    <row r="43" customFormat="false" ht="28.5" hidden="false" customHeight="false" outlineLevel="0" collapsed="false">
      <c r="B43" s="979" t="s">
        <v>73</v>
      </c>
      <c r="C43" s="1152" t="n">
        <v>0</v>
      </c>
      <c r="D43" s="1153" t="n">
        <v>2</v>
      </c>
      <c r="E43" s="1153" t="n">
        <v>1</v>
      </c>
      <c r="F43" s="1153" t="n">
        <v>0</v>
      </c>
      <c r="G43" s="1153" t="n">
        <v>7</v>
      </c>
      <c r="H43" s="1153" t="n">
        <v>14</v>
      </c>
      <c r="I43" s="1153" t="n">
        <v>0</v>
      </c>
      <c r="J43" s="1153" t="n">
        <v>0</v>
      </c>
      <c r="K43" s="1153" t="n">
        <v>11</v>
      </c>
      <c r="L43" s="1146" t="n">
        <f aca="false">SUM(C43:K43)</f>
        <v>35</v>
      </c>
      <c r="M43" s="1154" t="n">
        <v>35</v>
      </c>
      <c r="N43" s="1155" t="n">
        <v>35</v>
      </c>
      <c r="O43" s="1155" t="n">
        <v>0</v>
      </c>
      <c r="P43" s="1155" t="n">
        <v>0</v>
      </c>
      <c r="Q43" s="1155" t="n">
        <v>0</v>
      </c>
      <c r="R43" s="1155" t="n">
        <v>1</v>
      </c>
      <c r="S43" s="1156" t="n">
        <v>0</v>
      </c>
      <c r="T43" s="1157" t="n">
        <v>15114</v>
      </c>
      <c r="U43" s="1158" t="n">
        <v>15114</v>
      </c>
    </row>
    <row r="44" customFormat="false" ht="28.5" hidden="false" customHeight="false" outlineLevel="0" collapsed="false">
      <c r="B44" s="979" t="s">
        <v>38</v>
      </c>
      <c r="C44" s="1152" t="n">
        <v>2</v>
      </c>
      <c r="D44" s="1153" t="n">
        <v>0</v>
      </c>
      <c r="E44" s="1153" t="n">
        <v>0</v>
      </c>
      <c r="F44" s="1153" t="n">
        <v>0</v>
      </c>
      <c r="G44" s="1153" t="n">
        <v>1</v>
      </c>
      <c r="H44" s="1153" t="n">
        <v>1</v>
      </c>
      <c r="I44" s="1153" t="n">
        <v>1</v>
      </c>
      <c r="J44" s="1153" t="n">
        <v>0</v>
      </c>
      <c r="K44" s="1153" t="n">
        <v>2</v>
      </c>
      <c r="L44" s="1146" t="n">
        <f aca="false">SUM(C44:K44)</f>
        <v>7</v>
      </c>
      <c r="M44" s="1154" t="n">
        <v>1</v>
      </c>
      <c r="N44" s="1155" t="n">
        <v>1</v>
      </c>
      <c r="O44" s="1155" t="n">
        <v>0</v>
      </c>
      <c r="P44" s="1155" t="n">
        <v>6</v>
      </c>
      <c r="Q44" s="1155" t="n">
        <v>0</v>
      </c>
      <c r="R44" s="1155" t="n">
        <v>0</v>
      </c>
      <c r="S44" s="1156" t="n">
        <v>0</v>
      </c>
      <c r="T44" s="1157" t="n">
        <v>240</v>
      </c>
      <c r="U44" s="1158" t="n">
        <v>240</v>
      </c>
    </row>
    <row r="45" customFormat="false" ht="28.5" hidden="false" customHeight="false" outlineLevel="0" collapsed="false">
      <c r="B45" s="979" t="s">
        <v>39</v>
      </c>
      <c r="C45" s="1152" t="n">
        <v>0</v>
      </c>
      <c r="D45" s="1153" t="n">
        <v>0</v>
      </c>
      <c r="E45" s="1153" t="n">
        <v>2</v>
      </c>
      <c r="F45" s="1153" t="n">
        <v>0</v>
      </c>
      <c r="G45" s="1153" t="n">
        <v>4</v>
      </c>
      <c r="H45" s="1153" t="n">
        <v>2</v>
      </c>
      <c r="I45" s="1153" t="n">
        <v>14</v>
      </c>
      <c r="J45" s="1153" t="n">
        <v>0</v>
      </c>
      <c r="K45" s="1153" t="n">
        <v>0</v>
      </c>
      <c r="L45" s="1146" t="n">
        <f aca="false">SUM(C45:K45)</f>
        <v>22</v>
      </c>
      <c r="M45" s="1154" t="n">
        <v>22</v>
      </c>
      <c r="N45" s="1155" t="n">
        <v>19</v>
      </c>
      <c r="O45" s="1155" t="n">
        <v>2</v>
      </c>
      <c r="P45" s="1155" t="n">
        <v>0</v>
      </c>
      <c r="Q45" s="1155" t="n">
        <v>0</v>
      </c>
      <c r="R45" s="1155" t="n">
        <v>1</v>
      </c>
      <c r="S45" s="1156" t="n">
        <v>0</v>
      </c>
      <c r="T45" s="1157" t="n">
        <v>3850</v>
      </c>
      <c r="U45" s="1158" t="n">
        <v>3850</v>
      </c>
    </row>
    <row r="46" customFormat="false" ht="28.5" hidden="false" customHeight="false" outlineLevel="0" collapsed="false">
      <c r="B46" s="979" t="s">
        <v>40</v>
      </c>
      <c r="C46" s="1152" t="n">
        <v>0</v>
      </c>
      <c r="D46" s="1153" t="n">
        <v>0</v>
      </c>
      <c r="E46" s="1153" t="n">
        <v>0</v>
      </c>
      <c r="F46" s="1153" t="n">
        <v>0</v>
      </c>
      <c r="G46" s="1153" t="n">
        <v>1</v>
      </c>
      <c r="H46" s="1153" t="n">
        <v>1</v>
      </c>
      <c r="I46" s="1153" t="n">
        <v>1</v>
      </c>
      <c r="J46" s="1153" t="n">
        <v>0</v>
      </c>
      <c r="K46" s="1153" t="n">
        <v>0</v>
      </c>
      <c r="L46" s="1146" t="n">
        <f aca="false">SUM(C46:K46)</f>
        <v>3</v>
      </c>
      <c r="M46" s="1154" t="n">
        <v>3</v>
      </c>
      <c r="N46" s="1155" t="n">
        <v>3</v>
      </c>
      <c r="O46" s="1155" t="n">
        <v>0</v>
      </c>
      <c r="P46" s="1155" t="n">
        <v>0</v>
      </c>
      <c r="Q46" s="1155" t="n">
        <v>0</v>
      </c>
      <c r="R46" s="1155" t="n">
        <v>0</v>
      </c>
      <c r="S46" s="1156" t="n">
        <v>0</v>
      </c>
      <c r="T46" s="1157" t="n">
        <v>600</v>
      </c>
      <c r="U46" s="1158" t="n">
        <v>600</v>
      </c>
    </row>
    <row r="47" customFormat="false" ht="28.5" hidden="false" customHeight="false" outlineLevel="0" collapsed="false">
      <c r="B47" s="979" t="s">
        <v>43</v>
      </c>
      <c r="C47" s="1152" t="n">
        <v>2</v>
      </c>
      <c r="D47" s="1153" t="n">
        <v>3</v>
      </c>
      <c r="E47" s="1153" t="n">
        <v>1</v>
      </c>
      <c r="F47" s="1153" t="n">
        <v>12</v>
      </c>
      <c r="G47" s="1153" t="n">
        <v>3</v>
      </c>
      <c r="H47" s="1153" t="n">
        <v>3</v>
      </c>
      <c r="I47" s="1153" t="n">
        <v>0</v>
      </c>
      <c r="J47" s="1153" t="n">
        <v>0</v>
      </c>
      <c r="K47" s="1153" t="n">
        <v>0</v>
      </c>
      <c r="L47" s="1146" t="n">
        <f aca="false">SUM(C47:K47)</f>
        <v>24</v>
      </c>
      <c r="M47" s="1154" t="n">
        <v>19</v>
      </c>
      <c r="N47" s="1155" t="n">
        <v>19</v>
      </c>
      <c r="O47" s="1155" t="n">
        <v>0</v>
      </c>
      <c r="P47" s="1155" t="n">
        <v>5</v>
      </c>
      <c r="Q47" s="1155" t="n">
        <v>0</v>
      </c>
      <c r="R47" s="1155" t="n">
        <v>0</v>
      </c>
      <c r="S47" s="1156" t="n">
        <v>0</v>
      </c>
      <c r="T47" s="1157" t="n">
        <v>5960</v>
      </c>
      <c r="U47" s="1158" t="n">
        <v>5960</v>
      </c>
    </row>
    <row r="48" customFormat="false" ht="28.5" hidden="false" customHeight="false" outlineLevel="0" collapsed="false">
      <c r="B48" s="979" t="s">
        <v>74</v>
      </c>
      <c r="C48" s="1152" t="n">
        <v>4</v>
      </c>
      <c r="D48" s="1153" t="n">
        <v>2</v>
      </c>
      <c r="E48" s="1153" t="n">
        <v>3</v>
      </c>
      <c r="F48" s="1153" t="n">
        <v>3</v>
      </c>
      <c r="G48" s="1153" t="n">
        <v>0</v>
      </c>
      <c r="H48" s="1153" t="n">
        <v>4</v>
      </c>
      <c r="I48" s="1153" t="n">
        <v>0</v>
      </c>
      <c r="J48" s="1153" t="n">
        <v>2</v>
      </c>
      <c r="K48" s="1153" t="n">
        <v>0</v>
      </c>
      <c r="L48" s="1146" t="n">
        <f aca="false">SUM(C48:K48)</f>
        <v>18</v>
      </c>
      <c r="M48" s="1154" t="n">
        <v>16</v>
      </c>
      <c r="N48" s="1155" t="n">
        <v>13</v>
      </c>
      <c r="O48" s="1155" t="n">
        <v>2</v>
      </c>
      <c r="P48" s="1155" t="n">
        <v>2</v>
      </c>
      <c r="Q48" s="1155" t="n">
        <v>0</v>
      </c>
      <c r="R48" s="1155" t="n">
        <v>0</v>
      </c>
      <c r="S48" s="1156" t="n">
        <v>1</v>
      </c>
      <c r="T48" s="1157" t="n">
        <v>5370</v>
      </c>
      <c r="U48" s="1158" t="n">
        <v>5370</v>
      </c>
    </row>
    <row r="49" customFormat="false" ht="28.5" hidden="false" customHeight="false" outlineLevel="0" collapsed="false">
      <c r="B49" s="979" t="s">
        <v>42</v>
      </c>
      <c r="C49" s="1152" t="n">
        <v>0</v>
      </c>
      <c r="D49" s="1153" t="n">
        <v>6</v>
      </c>
      <c r="E49" s="1153" t="n">
        <v>0</v>
      </c>
      <c r="F49" s="1153" t="n">
        <v>0</v>
      </c>
      <c r="G49" s="1153" t="n">
        <v>1</v>
      </c>
      <c r="H49" s="1153" t="n">
        <v>1</v>
      </c>
      <c r="I49" s="1153" t="n">
        <v>0</v>
      </c>
      <c r="J49" s="1153" t="n">
        <v>0</v>
      </c>
      <c r="K49" s="1153" t="n">
        <v>4</v>
      </c>
      <c r="L49" s="1146" t="n">
        <f aca="false">SUM(C49:K49)</f>
        <v>12</v>
      </c>
      <c r="M49" s="1154" t="n">
        <v>6</v>
      </c>
      <c r="N49" s="1155" t="n">
        <v>4</v>
      </c>
      <c r="O49" s="1155" t="n">
        <v>1</v>
      </c>
      <c r="P49" s="1155" t="n">
        <v>6</v>
      </c>
      <c r="Q49" s="1155" t="n">
        <v>1</v>
      </c>
      <c r="R49" s="1155" t="n">
        <v>0</v>
      </c>
      <c r="S49" s="1156" t="n">
        <v>0</v>
      </c>
      <c r="T49" s="1157" t="n">
        <v>1200</v>
      </c>
      <c r="U49" s="1158" t="n">
        <v>1200</v>
      </c>
    </row>
    <row r="50" customFormat="false" ht="29.25" hidden="false" customHeight="false" outlineLevel="0" collapsed="false">
      <c r="B50" s="983" t="s">
        <v>37</v>
      </c>
      <c r="C50" s="1159" t="n">
        <v>2</v>
      </c>
      <c r="D50" s="1160" t="n">
        <v>3</v>
      </c>
      <c r="E50" s="1160" t="n">
        <v>0</v>
      </c>
      <c r="F50" s="1160" t="n">
        <v>0</v>
      </c>
      <c r="G50" s="1160" t="n">
        <v>0</v>
      </c>
      <c r="H50" s="1160" t="n">
        <v>1</v>
      </c>
      <c r="I50" s="1160" t="n">
        <v>0</v>
      </c>
      <c r="J50" s="1160" t="n">
        <v>4</v>
      </c>
      <c r="K50" s="1160" t="n">
        <v>24</v>
      </c>
      <c r="L50" s="1146" t="n">
        <f aca="false">SUM(C50:K50)</f>
        <v>34</v>
      </c>
      <c r="M50" s="1161" t="n">
        <v>31</v>
      </c>
      <c r="N50" s="1162" t="n">
        <v>30</v>
      </c>
      <c r="O50" s="1162" t="n">
        <v>1</v>
      </c>
      <c r="P50" s="1162" t="n">
        <v>3</v>
      </c>
      <c r="Q50" s="1162" t="n">
        <v>0</v>
      </c>
      <c r="R50" s="1162" t="n">
        <v>0</v>
      </c>
      <c r="S50" s="1163" t="n">
        <v>0</v>
      </c>
      <c r="T50" s="1164" t="n">
        <v>15580</v>
      </c>
      <c r="U50" s="1165" t="n">
        <v>15580</v>
      </c>
    </row>
    <row r="51" customFormat="false" ht="25.5" hidden="false" customHeight="true" outlineLevel="0" collapsed="false">
      <c r="B51" s="1166" t="s">
        <v>15</v>
      </c>
      <c r="C51" s="1167" t="n">
        <f aca="false">SUM(C40:C50)</f>
        <v>10</v>
      </c>
      <c r="D51" s="1167" t="n">
        <f aca="false">SUM(D40:D50)</f>
        <v>16</v>
      </c>
      <c r="E51" s="1167" t="n">
        <f aca="false">SUM(E40:E50)</f>
        <v>7</v>
      </c>
      <c r="F51" s="1167" t="n">
        <f aca="false">SUM(F40:F50)</f>
        <v>15</v>
      </c>
      <c r="G51" s="1167" t="n">
        <f aca="false">SUM(G40:G50)</f>
        <v>31</v>
      </c>
      <c r="H51" s="1167" t="n">
        <f aca="false">SUM(H40:H50)</f>
        <v>34</v>
      </c>
      <c r="I51" s="1167" t="n">
        <f aca="false">SUM(I40:I50)</f>
        <v>27</v>
      </c>
      <c r="J51" s="1167" t="n">
        <f aca="false">SUM(J40:J50)</f>
        <v>6</v>
      </c>
      <c r="K51" s="1167" t="n">
        <f aca="false">SUM(K40:K50)</f>
        <v>41</v>
      </c>
      <c r="L51" s="1167" t="n">
        <f aca="false">SUM(L40:L50)</f>
        <v>187</v>
      </c>
      <c r="M51" s="1167" t="n">
        <f aca="false">SUM(M40:M50)</f>
        <v>142</v>
      </c>
      <c r="N51" s="1168" t="n">
        <f aca="false">SUM(N40:N50)</f>
        <v>131</v>
      </c>
      <c r="O51" s="1169" t="n">
        <f aca="false">SUM(O40:O50)</f>
        <v>8</v>
      </c>
      <c r="P51" s="1169" t="n">
        <f aca="false">SUM(P40:P50)</f>
        <v>45</v>
      </c>
      <c r="Q51" s="1169" t="n">
        <f aca="false">SUM(Q40:Q50)</f>
        <v>1</v>
      </c>
      <c r="R51" s="1169" t="n">
        <f aca="false">SUM(R40:R50)</f>
        <v>2</v>
      </c>
      <c r="S51" s="1169" t="n">
        <f aca="false">SUM(S40:S50)</f>
        <v>1</v>
      </c>
      <c r="T51" s="1170" t="n">
        <f aca="false">SUM(T40:T50)</f>
        <v>52114</v>
      </c>
      <c r="U51" s="1167" t="n">
        <f aca="false">SUM(U40:U50)</f>
        <v>52114</v>
      </c>
    </row>
    <row r="52" customFormat="false" ht="15" hidden="false" customHeight="false" outlineLevel="0" collapsed="false">
      <c r="B52" s="8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customFormat="false" ht="15" hidden="false" customHeight="false" outlineLevel="0" collapsed="false">
      <c r="B53" s="8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customFormat="false" ht="18.75" hidden="false" customHeight="false" outlineLevel="0" collapsed="false">
      <c r="B54" s="115"/>
      <c r="C54" s="116"/>
      <c r="D54" s="116"/>
      <c r="E54" s="116"/>
      <c r="F54" s="116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</row>
    <row r="55" customFormat="false" ht="15" hidden="false" customHeight="false" outlineLevel="0" collapsed="false">
      <c r="B55" s="311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</row>
    <row r="56" customFormat="false" ht="15.75" hidden="false" customHeight="false" outlineLevel="0" collapsed="false">
      <c r="B56" s="118"/>
      <c r="C56" s="119"/>
      <c r="D56" s="119"/>
      <c r="E56" s="119"/>
      <c r="F56" s="119"/>
      <c r="G56" s="119"/>
      <c r="H56" s="119"/>
      <c r="I56" s="119"/>
      <c r="J56" s="119"/>
      <c r="K56" s="119"/>
      <c r="L56" s="119"/>
      <c r="M56" s="119"/>
      <c r="N56" s="119"/>
      <c r="O56" s="119"/>
      <c r="P56" s="119"/>
      <c r="Q56" s="1"/>
    </row>
    <row r="57" customFormat="false" ht="15" hidden="false" customHeight="true" outlineLevel="0" collapsed="false">
      <c r="B57" s="121" t="s">
        <v>75</v>
      </c>
      <c r="C57" s="121"/>
      <c r="D57" s="121"/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0"/>
    </row>
    <row r="58" customFormat="false" ht="15" hidden="false" customHeight="false" outlineLevel="0" collapsed="false">
      <c r="B58" s="121"/>
      <c r="C58" s="121"/>
      <c r="D58" s="121"/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0"/>
    </row>
    <row r="59" customFormat="false" ht="15.75" hidden="false" customHeight="false" outlineLevel="0" collapsed="false">
      <c r="B59" s="121"/>
      <c r="C59" s="121"/>
      <c r="D59" s="121"/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0"/>
    </row>
    <row r="60" customFormat="false" ht="15.75" hidden="false" customHeight="false" outlineLevel="0" collapsed="false">
      <c r="B60" s="8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9"/>
      <c r="R60" s="0"/>
    </row>
    <row r="61" customFormat="false" ht="24" hidden="false" customHeight="false" outlineLevel="0" collapsed="false">
      <c r="B61" s="389" t="s">
        <v>4</v>
      </c>
      <c r="C61" s="389"/>
      <c r="D61" s="12" t="str">
        <f aca="false">D8</f>
        <v>SEPTEMBER, 2017</v>
      </c>
      <c r="E61" s="12"/>
      <c r="F61" s="12"/>
      <c r="G61" s="12"/>
      <c r="H61" s="1"/>
      <c r="I61" s="1"/>
      <c r="J61" s="1"/>
      <c r="K61" s="1"/>
      <c r="L61" s="1"/>
      <c r="M61" s="1"/>
      <c r="N61" s="1"/>
      <c r="O61" s="1"/>
      <c r="P61" s="1"/>
      <c r="Q61" s="9"/>
      <c r="R61" s="0"/>
    </row>
    <row r="62" customFormat="false" ht="15.75" hidden="false" customHeight="false" outlineLevel="0" collapsed="false">
      <c r="B62" s="8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9"/>
      <c r="R62" s="0"/>
    </row>
    <row r="63" customFormat="false" ht="15.75" hidden="false" customHeight="true" outlineLevel="0" collapsed="false">
      <c r="B63" s="1106" t="s">
        <v>76</v>
      </c>
      <c r="C63" s="24" t="s">
        <v>8</v>
      </c>
      <c r="D63" s="24"/>
      <c r="E63" s="24"/>
      <c r="F63" s="24"/>
      <c r="G63" s="90" t="s">
        <v>9</v>
      </c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24" t="s">
        <v>10</v>
      </c>
      <c r="Z63" s="24"/>
      <c r="AA63" s="24"/>
      <c r="AB63" s="24" t="s">
        <v>11</v>
      </c>
      <c r="AC63" s="24"/>
      <c r="AD63" s="24"/>
      <c r="AE63" s="24"/>
      <c r="AF63" s="24"/>
      <c r="AG63" s="91" t="s">
        <v>12</v>
      </c>
    </row>
    <row r="64" customFormat="false" ht="15.75" hidden="false" customHeight="true" outlineLevel="0" collapsed="false">
      <c r="B64" s="1106"/>
      <c r="C64" s="24"/>
      <c r="D64" s="24"/>
      <c r="E64" s="24"/>
      <c r="F64" s="24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24"/>
      <c r="Z64" s="24"/>
      <c r="AA64" s="24"/>
      <c r="AB64" s="24" t="s">
        <v>13</v>
      </c>
      <c r="AC64" s="24"/>
      <c r="AD64" s="24" t="s">
        <v>14</v>
      </c>
      <c r="AE64" s="24"/>
      <c r="AF64" s="90" t="s">
        <v>15</v>
      </c>
      <c r="AG64" s="91"/>
    </row>
    <row r="65" customFormat="false" ht="15.75" hidden="false" customHeight="true" outlineLevel="0" collapsed="false">
      <c r="B65" s="1106"/>
      <c r="C65" s="90" t="s">
        <v>16</v>
      </c>
      <c r="D65" s="90" t="s">
        <v>17</v>
      </c>
      <c r="E65" s="91" t="s">
        <v>18</v>
      </c>
      <c r="F65" s="24" t="s">
        <v>15</v>
      </c>
      <c r="G65" s="24" t="s">
        <v>19</v>
      </c>
      <c r="H65" s="24"/>
      <c r="I65" s="24"/>
      <c r="J65" s="24"/>
      <c r="K65" s="24"/>
      <c r="L65" s="24"/>
      <c r="M65" s="24" t="s">
        <v>20</v>
      </c>
      <c r="N65" s="24"/>
      <c r="O65" s="24"/>
      <c r="P65" s="24"/>
      <c r="Q65" s="24"/>
      <c r="R65" s="24"/>
      <c r="S65" s="24" t="s">
        <v>21</v>
      </c>
      <c r="T65" s="24"/>
      <c r="U65" s="24"/>
      <c r="V65" s="24"/>
      <c r="W65" s="24"/>
      <c r="X65" s="90" t="s">
        <v>15</v>
      </c>
      <c r="Y65" s="24"/>
      <c r="Z65" s="24"/>
      <c r="AA65" s="24"/>
      <c r="AB65" s="394" t="s">
        <v>22</v>
      </c>
      <c r="AC65" s="394" t="s">
        <v>23</v>
      </c>
      <c r="AD65" s="394" t="s">
        <v>22</v>
      </c>
      <c r="AE65" s="474" t="s">
        <v>23</v>
      </c>
      <c r="AF65" s="90"/>
      <c r="AG65" s="91"/>
    </row>
    <row r="66" customFormat="false" ht="28.5" hidden="false" customHeight="true" outlineLevel="0" collapsed="false">
      <c r="B66" s="1106"/>
      <c r="C66" s="90"/>
      <c r="D66" s="90"/>
      <c r="E66" s="91"/>
      <c r="F66" s="24"/>
      <c r="G66" s="398" t="s">
        <v>24</v>
      </c>
      <c r="H66" s="398" t="s">
        <v>25</v>
      </c>
      <c r="I66" s="398" t="s">
        <v>26</v>
      </c>
      <c r="J66" s="398" t="s">
        <v>27</v>
      </c>
      <c r="K66" s="398" t="s">
        <v>28</v>
      </c>
      <c r="L66" s="393" t="s">
        <v>15</v>
      </c>
      <c r="M66" s="398" t="s">
        <v>25</v>
      </c>
      <c r="N66" s="722" t="s">
        <v>29</v>
      </c>
      <c r="O66" s="398" t="s">
        <v>30</v>
      </c>
      <c r="P66" s="398" t="s">
        <v>26</v>
      </c>
      <c r="Q66" s="722" t="s">
        <v>31</v>
      </c>
      <c r="R66" s="1171" t="s">
        <v>15</v>
      </c>
      <c r="S66" s="398" t="s">
        <v>21</v>
      </c>
      <c r="T66" s="722" t="s">
        <v>32</v>
      </c>
      <c r="U66" s="1171" t="s">
        <v>33</v>
      </c>
      <c r="V66" s="1171" t="s">
        <v>34</v>
      </c>
      <c r="W66" s="722" t="s">
        <v>15</v>
      </c>
      <c r="X66" s="90"/>
      <c r="Y66" s="394" t="s">
        <v>35</v>
      </c>
      <c r="Z66" s="474" t="s">
        <v>36</v>
      </c>
      <c r="AA66" s="394" t="s">
        <v>15</v>
      </c>
      <c r="AB66" s="394"/>
      <c r="AC66" s="394"/>
      <c r="AD66" s="394"/>
      <c r="AE66" s="474"/>
      <c r="AF66" s="90"/>
      <c r="AG66" s="91"/>
    </row>
    <row r="67" customFormat="false" ht="29.25" hidden="false" customHeight="false" outlineLevel="0" collapsed="false">
      <c r="B67" s="1172" t="s">
        <v>77</v>
      </c>
      <c r="C67" s="1173" t="n">
        <v>2</v>
      </c>
      <c r="D67" s="1173" t="n">
        <v>30</v>
      </c>
      <c r="E67" s="1173" t="n">
        <v>31</v>
      </c>
      <c r="F67" s="1088" t="n">
        <f aca="false">SUM(C67:E67)</f>
        <v>63</v>
      </c>
      <c r="G67" s="1173" t="n">
        <v>4</v>
      </c>
      <c r="H67" s="1173" t="n">
        <v>19</v>
      </c>
      <c r="I67" s="1173" t="n">
        <v>13</v>
      </c>
      <c r="J67" s="1173" t="n">
        <v>13</v>
      </c>
      <c r="K67" s="1173" t="n">
        <v>0</v>
      </c>
      <c r="L67" s="1089" t="n">
        <f aca="false">SUM(G67:K67)</f>
        <v>49</v>
      </c>
      <c r="M67" s="1174" t="n">
        <v>3</v>
      </c>
      <c r="N67" s="1174" t="n">
        <v>26</v>
      </c>
      <c r="O67" s="1174" t="n">
        <v>13</v>
      </c>
      <c r="P67" s="1174" t="n">
        <v>1</v>
      </c>
      <c r="Q67" s="1155" t="n">
        <v>0</v>
      </c>
      <c r="R67" s="1175" t="n">
        <f aca="false">SUM(M67:Q67)</f>
        <v>43</v>
      </c>
      <c r="S67" s="1174" t="n">
        <v>10</v>
      </c>
      <c r="T67" s="1174" t="n">
        <v>0</v>
      </c>
      <c r="U67" s="1174" t="n">
        <v>0</v>
      </c>
      <c r="V67" s="1174" t="n">
        <v>0</v>
      </c>
      <c r="W67" s="1174" t="n">
        <f aca="false">SUM(S67:V67)</f>
        <v>10</v>
      </c>
      <c r="X67" s="1176" t="n">
        <f aca="false">SUM(W67,R67,L67)</f>
        <v>102</v>
      </c>
      <c r="Y67" s="1177" t="n">
        <v>12</v>
      </c>
      <c r="Z67" s="1177" t="n">
        <v>2</v>
      </c>
      <c r="AA67" s="1178" t="n">
        <f aca="false">SUM(Y67:Z67)</f>
        <v>14</v>
      </c>
      <c r="AB67" s="1174" t="n">
        <v>0</v>
      </c>
      <c r="AC67" s="1174" t="n">
        <v>1</v>
      </c>
      <c r="AD67" s="1174" t="n">
        <v>0</v>
      </c>
      <c r="AE67" s="1155" t="n">
        <v>1</v>
      </c>
      <c r="AF67" s="1176" t="n">
        <f aca="false">SUM(AB67:AE67)</f>
        <v>2</v>
      </c>
      <c r="AG67" s="1155" t="n">
        <v>36</v>
      </c>
    </row>
    <row r="68" customFormat="false" ht="34.5" hidden="false" customHeight="true" outlineLevel="0" collapsed="false">
      <c r="B68" s="1172" t="s">
        <v>78</v>
      </c>
      <c r="C68" s="1173" t="n">
        <v>0</v>
      </c>
      <c r="D68" s="1173" t="n">
        <v>3</v>
      </c>
      <c r="E68" s="1173" t="n">
        <v>5</v>
      </c>
      <c r="F68" s="1088" t="n">
        <f aca="false">SUM(C68:E68)</f>
        <v>8</v>
      </c>
      <c r="G68" s="1173" t="n">
        <v>1</v>
      </c>
      <c r="H68" s="1173" t="n">
        <v>3</v>
      </c>
      <c r="I68" s="1173" t="n">
        <v>1</v>
      </c>
      <c r="J68" s="1173" t="n">
        <v>0</v>
      </c>
      <c r="K68" s="1173" t="n">
        <v>0</v>
      </c>
      <c r="L68" s="1089" t="n">
        <f aca="false">SUM(G68:K68)</f>
        <v>5</v>
      </c>
      <c r="M68" s="1174" t="n">
        <v>0</v>
      </c>
      <c r="N68" s="1174" t="n">
        <v>2</v>
      </c>
      <c r="O68" s="1174" t="n">
        <v>6</v>
      </c>
      <c r="P68" s="1174" t="n">
        <v>0</v>
      </c>
      <c r="Q68" s="1155" t="n">
        <v>0</v>
      </c>
      <c r="R68" s="1175" t="n">
        <f aca="false">SUM(M68:Q68)</f>
        <v>8</v>
      </c>
      <c r="S68" s="1174" t="n">
        <v>1</v>
      </c>
      <c r="T68" s="1174" t="n">
        <v>0</v>
      </c>
      <c r="U68" s="1174" t="n">
        <v>0</v>
      </c>
      <c r="V68" s="1174" t="n">
        <v>0</v>
      </c>
      <c r="W68" s="1174" t="n">
        <f aca="false">SUM(S68:V68)</f>
        <v>1</v>
      </c>
      <c r="X68" s="1176" t="n">
        <f aca="false">SUM(W68,R68,L68)</f>
        <v>14</v>
      </c>
      <c r="Y68" s="1177" t="n">
        <v>4</v>
      </c>
      <c r="Z68" s="1177" t="n">
        <v>0</v>
      </c>
      <c r="AA68" s="1178" t="n">
        <f aca="false">SUM(Y68:Z68)</f>
        <v>4</v>
      </c>
      <c r="AB68" s="1174" t="n">
        <v>0</v>
      </c>
      <c r="AC68" s="1174" t="n">
        <v>0</v>
      </c>
      <c r="AD68" s="1174" t="n">
        <v>0</v>
      </c>
      <c r="AE68" s="1155" t="n">
        <v>0</v>
      </c>
      <c r="AF68" s="1176" t="n">
        <f aca="false">SUM(AB68:AE68)</f>
        <v>0</v>
      </c>
      <c r="AG68" s="1155" t="n">
        <v>6</v>
      </c>
    </row>
    <row r="69" customFormat="false" ht="29.25" hidden="false" customHeight="false" outlineLevel="0" collapsed="false">
      <c r="B69" s="1172" t="s">
        <v>79</v>
      </c>
      <c r="C69" s="1173" t="n">
        <v>1</v>
      </c>
      <c r="D69" s="1173" t="n">
        <v>6</v>
      </c>
      <c r="E69" s="1173" t="n">
        <v>14</v>
      </c>
      <c r="F69" s="1088" t="n">
        <f aca="false">SUM(C69:E69)</f>
        <v>21</v>
      </c>
      <c r="G69" s="1173" t="n">
        <v>5</v>
      </c>
      <c r="H69" s="1173" t="n">
        <v>1</v>
      </c>
      <c r="I69" s="1173" t="n">
        <v>4</v>
      </c>
      <c r="J69" s="1173" t="n">
        <v>1</v>
      </c>
      <c r="K69" s="1173" t="n">
        <v>0</v>
      </c>
      <c r="L69" s="1089" t="n">
        <f aca="false">SUM(G69:K69)</f>
        <v>11</v>
      </c>
      <c r="M69" s="1174" t="n">
        <v>0</v>
      </c>
      <c r="N69" s="1174" t="n">
        <v>10</v>
      </c>
      <c r="O69" s="1174" t="n">
        <v>7</v>
      </c>
      <c r="P69" s="1174" t="n">
        <v>1</v>
      </c>
      <c r="Q69" s="1155" t="n">
        <v>0</v>
      </c>
      <c r="R69" s="1175" t="n">
        <f aca="false">SUM(M69:Q69)</f>
        <v>18</v>
      </c>
      <c r="S69" s="1174" t="n">
        <v>1</v>
      </c>
      <c r="T69" s="1174" t="n">
        <v>0</v>
      </c>
      <c r="U69" s="1174" t="n">
        <v>0</v>
      </c>
      <c r="V69" s="1174" t="n">
        <v>1</v>
      </c>
      <c r="W69" s="1174" t="n">
        <f aca="false">SUM(S69:V69)</f>
        <v>2</v>
      </c>
      <c r="X69" s="1176" t="n">
        <f aca="false">SUM(W69,R69,L69)</f>
        <v>31</v>
      </c>
      <c r="Y69" s="1177" t="n">
        <v>0</v>
      </c>
      <c r="Z69" s="1177" t="n">
        <v>1</v>
      </c>
      <c r="AA69" s="1178" t="n">
        <f aca="false">SUM(Y69:Z69)</f>
        <v>1</v>
      </c>
      <c r="AB69" s="1174" t="n">
        <v>1</v>
      </c>
      <c r="AC69" s="1174" t="n">
        <v>0</v>
      </c>
      <c r="AD69" s="1174" t="n">
        <v>0</v>
      </c>
      <c r="AE69" s="1155" t="n">
        <v>0</v>
      </c>
      <c r="AF69" s="1176" t="n">
        <f aca="false">SUM(AB69:AE69)</f>
        <v>1</v>
      </c>
      <c r="AG69" s="1155" t="n">
        <v>6</v>
      </c>
    </row>
    <row r="70" customFormat="false" ht="29.25" hidden="false" customHeight="false" outlineLevel="0" collapsed="false">
      <c r="B70" s="1172" t="s">
        <v>80</v>
      </c>
      <c r="C70" s="1173" t="n">
        <v>0</v>
      </c>
      <c r="D70" s="1173" t="n">
        <v>5</v>
      </c>
      <c r="E70" s="1173" t="n">
        <v>10</v>
      </c>
      <c r="F70" s="1088" t="n">
        <f aca="false">SUM(C70:E70)</f>
        <v>15</v>
      </c>
      <c r="G70" s="1173" t="n">
        <v>1</v>
      </c>
      <c r="H70" s="1173" t="n">
        <v>0</v>
      </c>
      <c r="I70" s="1173" t="n">
        <v>0</v>
      </c>
      <c r="J70" s="1173" t="n">
        <v>5</v>
      </c>
      <c r="K70" s="1173" t="n">
        <v>0</v>
      </c>
      <c r="L70" s="1089" t="n">
        <f aca="false">SUM(G70:K70)</f>
        <v>6</v>
      </c>
      <c r="M70" s="1174" t="n">
        <v>0</v>
      </c>
      <c r="N70" s="1174" t="n">
        <v>16</v>
      </c>
      <c r="O70" s="1174" t="n">
        <v>6</v>
      </c>
      <c r="P70" s="1174" t="n">
        <v>2</v>
      </c>
      <c r="Q70" s="1155" t="n">
        <v>0</v>
      </c>
      <c r="R70" s="1175" t="n">
        <f aca="false">SUM(M70:Q70)</f>
        <v>24</v>
      </c>
      <c r="S70" s="1174" t="n">
        <v>2</v>
      </c>
      <c r="T70" s="1174" t="n">
        <v>1</v>
      </c>
      <c r="U70" s="1174" t="n">
        <v>0</v>
      </c>
      <c r="V70" s="1174" t="n">
        <v>0</v>
      </c>
      <c r="W70" s="1174" t="n">
        <f aca="false">SUM(S70:V70)</f>
        <v>3</v>
      </c>
      <c r="X70" s="1176" t="n">
        <f aca="false">SUM(W70,R70,L70)</f>
        <v>33</v>
      </c>
      <c r="Y70" s="1177" t="n">
        <v>0</v>
      </c>
      <c r="Z70" s="1177" t="n">
        <v>0</v>
      </c>
      <c r="AA70" s="1178" t="n">
        <f aca="false">SUM(Y70:Z70)</f>
        <v>0</v>
      </c>
      <c r="AB70" s="1174" t="n">
        <v>0</v>
      </c>
      <c r="AC70" s="1174" t="n">
        <v>0</v>
      </c>
      <c r="AD70" s="1174" t="n">
        <v>0</v>
      </c>
      <c r="AE70" s="1155" t="n">
        <v>0</v>
      </c>
      <c r="AF70" s="1176" t="n">
        <f aca="false">SUM(AB70:AE70)</f>
        <v>0</v>
      </c>
      <c r="AG70" s="1155" t="n">
        <v>5</v>
      </c>
    </row>
    <row r="71" customFormat="false" ht="29.25" hidden="false" customHeight="false" outlineLevel="0" collapsed="false">
      <c r="B71" s="1172" t="s">
        <v>81</v>
      </c>
      <c r="C71" s="1173" t="n">
        <v>0</v>
      </c>
      <c r="D71" s="1173" t="n">
        <v>5</v>
      </c>
      <c r="E71" s="1173" t="n">
        <v>22</v>
      </c>
      <c r="F71" s="1088" t="n">
        <f aca="false">SUM(C71:E71)</f>
        <v>27</v>
      </c>
      <c r="G71" s="1173" t="n">
        <v>7</v>
      </c>
      <c r="H71" s="1173" t="n">
        <v>3</v>
      </c>
      <c r="I71" s="1173" t="n">
        <v>4</v>
      </c>
      <c r="J71" s="1173" t="n">
        <v>5</v>
      </c>
      <c r="K71" s="1173" t="n">
        <v>0</v>
      </c>
      <c r="L71" s="1089" t="n">
        <f aca="false">SUM(G71:K71)</f>
        <v>19</v>
      </c>
      <c r="M71" s="1174" t="n">
        <v>0</v>
      </c>
      <c r="N71" s="1174" t="n">
        <v>11</v>
      </c>
      <c r="O71" s="1174" t="n">
        <v>6</v>
      </c>
      <c r="P71" s="1174" t="n">
        <v>1</v>
      </c>
      <c r="Q71" s="1155" t="n">
        <v>1</v>
      </c>
      <c r="R71" s="1175" t="n">
        <f aca="false">SUM(M71:Q71)</f>
        <v>19</v>
      </c>
      <c r="S71" s="1174" t="n">
        <v>7</v>
      </c>
      <c r="T71" s="1174" t="n">
        <v>0</v>
      </c>
      <c r="U71" s="1174" t="n">
        <v>0</v>
      </c>
      <c r="V71" s="1174" t="n">
        <v>0</v>
      </c>
      <c r="W71" s="1174" t="n">
        <f aca="false">SUM(S71:V71)</f>
        <v>7</v>
      </c>
      <c r="X71" s="1176" t="n">
        <f aca="false">SUM(W71,R71,L71)</f>
        <v>45</v>
      </c>
      <c r="Y71" s="1177" t="n">
        <v>12</v>
      </c>
      <c r="Z71" s="1177" t="n">
        <v>0</v>
      </c>
      <c r="AA71" s="1178" t="n">
        <f aca="false">SUM(Y71:Z71)</f>
        <v>12</v>
      </c>
      <c r="AB71" s="1174" t="n">
        <v>0</v>
      </c>
      <c r="AC71" s="1174" t="n">
        <v>0</v>
      </c>
      <c r="AD71" s="1174" t="n">
        <v>0</v>
      </c>
      <c r="AE71" s="1155" t="n">
        <v>0</v>
      </c>
      <c r="AF71" s="1176" t="n">
        <f aca="false">SUM(AB71:AE71)</f>
        <v>0</v>
      </c>
      <c r="AG71" s="1155" t="n">
        <v>19</v>
      </c>
    </row>
    <row r="72" customFormat="false" ht="29.25" hidden="false" customHeight="false" outlineLevel="0" collapsed="false">
      <c r="B72" s="1172" t="s">
        <v>82</v>
      </c>
      <c r="C72" s="1173" t="n">
        <v>0</v>
      </c>
      <c r="D72" s="1173" t="n">
        <v>0</v>
      </c>
      <c r="E72" s="1173" t="n">
        <v>18</v>
      </c>
      <c r="F72" s="1088" t="n">
        <f aca="false">SUM(C72:E72)</f>
        <v>18</v>
      </c>
      <c r="G72" s="1173" t="n">
        <v>0</v>
      </c>
      <c r="H72" s="1173" t="n">
        <v>2</v>
      </c>
      <c r="I72" s="1173" t="n">
        <v>0</v>
      </c>
      <c r="J72" s="1173" t="n">
        <v>1</v>
      </c>
      <c r="K72" s="1173" t="n">
        <v>0</v>
      </c>
      <c r="L72" s="1089" t="n">
        <f aca="false">SUM(G72:K72)</f>
        <v>3</v>
      </c>
      <c r="M72" s="1174" t="n">
        <v>0</v>
      </c>
      <c r="N72" s="1174" t="n">
        <v>13</v>
      </c>
      <c r="O72" s="1174" t="n">
        <v>9</v>
      </c>
      <c r="P72" s="1174" t="n">
        <v>1</v>
      </c>
      <c r="Q72" s="1155" t="n">
        <v>0</v>
      </c>
      <c r="R72" s="1175" t="n">
        <f aca="false">SUM(M72:Q72)</f>
        <v>23</v>
      </c>
      <c r="S72" s="1174" t="n">
        <v>5</v>
      </c>
      <c r="T72" s="1174" t="n">
        <v>0</v>
      </c>
      <c r="U72" s="1174" t="n">
        <v>0</v>
      </c>
      <c r="V72" s="1174" t="n">
        <v>0</v>
      </c>
      <c r="W72" s="1174" t="n">
        <f aca="false">SUM(S72:V72)</f>
        <v>5</v>
      </c>
      <c r="X72" s="1176" t="n">
        <f aca="false">SUM(W72,R72,L72)</f>
        <v>31</v>
      </c>
      <c r="Y72" s="1177" t="n">
        <v>0</v>
      </c>
      <c r="Z72" s="1177" t="n">
        <v>0</v>
      </c>
      <c r="AA72" s="1178" t="n">
        <f aca="false">SUM(Y72:Z72)</f>
        <v>0</v>
      </c>
      <c r="AB72" s="1174" t="n">
        <v>0</v>
      </c>
      <c r="AC72" s="1174" t="n">
        <v>0</v>
      </c>
      <c r="AD72" s="1174" t="n">
        <v>0</v>
      </c>
      <c r="AE72" s="1155" t="n">
        <v>0</v>
      </c>
      <c r="AF72" s="1176" t="n">
        <f aca="false">SUM(AB72:AE72)</f>
        <v>0</v>
      </c>
      <c r="AG72" s="1155" t="n">
        <v>0</v>
      </c>
    </row>
    <row r="73" customFormat="false" ht="29.25" hidden="false" customHeight="false" outlineLevel="0" collapsed="false">
      <c r="B73" s="1172" t="s">
        <v>83</v>
      </c>
      <c r="C73" s="1173" t="n">
        <v>1</v>
      </c>
      <c r="D73" s="1173" t="n">
        <v>8</v>
      </c>
      <c r="E73" s="1173" t="n">
        <v>26</v>
      </c>
      <c r="F73" s="1088" t="n">
        <f aca="false">SUM(C73:E73)</f>
        <v>35</v>
      </c>
      <c r="G73" s="1173" t="n">
        <v>5</v>
      </c>
      <c r="H73" s="1173" t="n">
        <v>12</v>
      </c>
      <c r="I73" s="1173" t="n">
        <v>1</v>
      </c>
      <c r="J73" s="1173" t="n">
        <v>8</v>
      </c>
      <c r="K73" s="1173" t="n">
        <v>0</v>
      </c>
      <c r="L73" s="1089" t="n">
        <f aca="false">SUM(G73:K73)</f>
        <v>26</v>
      </c>
      <c r="M73" s="1174" t="n">
        <v>1</v>
      </c>
      <c r="N73" s="1174" t="n">
        <v>13</v>
      </c>
      <c r="O73" s="1174" t="n">
        <v>10</v>
      </c>
      <c r="P73" s="1174" t="n">
        <v>7</v>
      </c>
      <c r="Q73" s="1155" t="n">
        <v>2</v>
      </c>
      <c r="R73" s="1175" t="n">
        <f aca="false">SUM(M73:Q73)</f>
        <v>33</v>
      </c>
      <c r="S73" s="1174" t="n">
        <v>7</v>
      </c>
      <c r="T73" s="1174" t="n">
        <v>0</v>
      </c>
      <c r="U73" s="1174" t="n">
        <v>0</v>
      </c>
      <c r="V73" s="1174" t="n">
        <v>0</v>
      </c>
      <c r="W73" s="1174" t="n">
        <f aca="false">SUM(S73:V73)</f>
        <v>7</v>
      </c>
      <c r="X73" s="1176" t="n">
        <f aca="false">SUM(W73,R73,L73)</f>
        <v>66</v>
      </c>
      <c r="Y73" s="1177" t="n">
        <v>3</v>
      </c>
      <c r="Z73" s="1177" t="n">
        <v>1</v>
      </c>
      <c r="AA73" s="1178" t="n">
        <f aca="false">SUM(Y73:Z73)</f>
        <v>4</v>
      </c>
      <c r="AB73" s="1174" t="n">
        <v>0</v>
      </c>
      <c r="AC73" s="1174" t="n">
        <v>1</v>
      </c>
      <c r="AD73" s="1174" t="n">
        <v>0</v>
      </c>
      <c r="AE73" s="1155" t="n">
        <v>0</v>
      </c>
      <c r="AF73" s="1176" t="n">
        <f aca="false">SUM(AB73:AE73)</f>
        <v>1</v>
      </c>
      <c r="AG73" s="1155" t="n">
        <v>19</v>
      </c>
    </row>
    <row r="74" customFormat="false" ht="29.25" hidden="false" customHeight="false" outlineLevel="0" collapsed="false">
      <c r="B74" s="1172" t="s">
        <v>84</v>
      </c>
      <c r="C74" s="1173" t="n">
        <v>1</v>
      </c>
      <c r="D74" s="1173" t="n">
        <v>7</v>
      </c>
      <c r="E74" s="1173" t="n">
        <v>10</v>
      </c>
      <c r="F74" s="1088" t="n">
        <f aca="false">SUM(C74:E74)</f>
        <v>18</v>
      </c>
      <c r="G74" s="1173" t="n">
        <v>0</v>
      </c>
      <c r="H74" s="1173" t="n">
        <v>6</v>
      </c>
      <c r="I74" s="1173" t="n">
        <v>4</v>
      </c>
      <c r="J74" s="1173" t="n">
        <v>1</v>
      </c>
      <c r="K74" s="1173" t="n">
        <v>0</v>
      </c>
      <c r="L74" s="1089" t="n">
        <f aca="false">SUM(G74:K74)</f>
        <v>11</v>
      </c>
      <c r="M74" s="1174" t="n">
        <v>1</v>
      </c>
      <c r="N74" s="1174" t="n">
        <v>12</v>
      </c>
      <c r="O74" s="1174" t="n">
        <v>3</v>
      </c>
      <c r="P74" s="1174" t="n">
        <v>0</v>
      </c>
      <c r="Q74" s="1155" t="n">
        <v>0</v>
      </c>
      <c r="R74" s="1175" t="n">
        <f aca="false">SUM(M74:Q74)</f>
        <v>16</v>
      </c>
      <c r="S74" s="1174" t="n">
        <v>1</v>
      </c>
      <c r="T74" s="1174" t="n">
        <v>0</v>
      </c>
      <c r="U74" s="1174" t="n">
        <v>0</v>
      </c>
      <c r="V74" s="1174" t="n">
        <v>1</v>
      </c>
      <c r="W74" s="1174" t="n">
        <f aca="false">SUM(S74:V74)</f>
        <v>2</v>
      </c>
      <c r="X74" s="1176" t="n">
        <f aca="false">SUM(W74,R74,L74)</f>
        <v>29</v>
      </c>
      <c r="Y74" s="1177" t="n">
        <v>4</v>
      </c>
      <c r="Z74" s="1177" t="n">
        <v>1</v>
      </c>
      <c r="AA74" s="1178" t="n">
        <f aca="false">SUM(Y74:Z74)</f>
        <v>5</v>
      </c>
      <c r="AB74" s="1174" t="n">
        <v>0</v>
      </c>
      <c r="AC74" s="1174" t="n">
        <v>1</v>
      </c>
      <c r="AD74" s="1174" t="n">
        <v>0</v>
      </c>
      <c r="AE74" s="1155" t="n">
        <v>0</v>
      </c>
      <c r="AF74" s="1176" t="n">
        <f aca="false">SUM(AB74:AE74)</f>
        <v>1</v>
      </c>
      <c r="AG74" s="1155" t="n">
        <v>8</v>
      </c>
    </row>
    <row r="75" customFormat="false" ht="29.25" hidden="false" customHeight="false" outlineLevel="0" collapsed="false">
      <c r="B75" s="1172" t="s">
        <v>85</v>
      </c>
      <c r="C75" s="1173" t="n">
        <v>0</v>
      </c>
      <c r="D75" s="1173" t="n">
        <v>2</v>
      </c>
      <c r="E75" s="1173" t="n">
        <v>7</v>
      </c>
      <c r="F75" s="1088" t="n">
        <f aca="false">SUM(C75:E75)</f>
        <v>9</v>
      </c>
      <c r="G75" s="1173" t="n">
        <v>0</v>
      </c>
      <c r="H75" s="1173" t="n">
        <v>0</v>
      </c>
      <c r="I75" s="1173" t="n">
        <v>0</v>
      </c>
      <c r="J75" s="1173" t="n">
        <v>1</v>
      </c>
      <c r="K75" s="1173" t="n">
        <v>0</v>
      </c>
      <c r="L75" s="1089" t="n">
        <f aca="false">SUM(G75:K75)</f>
        <v>1</v>
      </c>
      <c r="M75" s="1174" t="n">
        <v>0</v>
      </c>
      <c r="N75" s="1174" t="n">
        <v>3</v>
      </c>
      <c r="O75" s="1174" t="n">
        <v>9</v>
      </c>
      <c r="P75" s="1174" t="n">
        <v>1</v>
      </c>
      <c r="Q75" s="1155" t="n">
        <v>0</v>
      </c>
      <c r="R75" s="1175" t="n">
        <f aca="false">SUM(M75:Q75)</f>
        <v>13</v>
      </c>
      <c r="S75" s="1174" t="n">
        <v>0</v>
      </c>
      <c r="T75" s="1174" t="n">
        <v>0</v>
      </c>
      <c r="U75" s="1174" t="n">
        <v>0</v>
      </c>
      <c r="V75" s="1174" t="n">
        <v>0</v>
      </c>
      <c r="W75" s="1174" t="n">
        <f aca="false">SUM(S75:V75)</f>
        <v>0</v>
      </c>
      <c r="X75" s="1176" t="n">
        <f aca="false">SUM(W75,R75,L75)</f>
        <v>14</v>
      </c>
      <c r="Y75" s="1177" t="n">
        <v>3</v>
      </c>
      <c r="Z75" s="1177" t="n">
        <v>0</v>
      </c>
      <c r="AA75" s="1178" t="n">
        <f aca="false">SUM(Y75:Z75)</f>
        <v>3</v>
      </c>
      <c r="AB75" s="1174" t="n">
        <v>0</v>
      </c>
      <c r="AC75" s="1174" t="n">
        <v>0</v>
      </c>
      <c r="AD75" s="1174" t="n">
        <v>0</v>
      </c>
      <c r="AE75" s="1155" t="n">
        <v>0</v>
      </c>
      <c r="AF75" s="1176" t="n">
        <f aca="false">SUM(AB75:AE75)</f>
        <v>0</v>
      </c>
      <c r="AG75" s="1155" t="n">
        <v>3</v>
      </c>
    </row>
    <row r="76" customFormat="false" ht="29.25" hidden="false" customHeight="false" outlineLevel="0" collapsed="false">
      <c r="B76" s="1172" t="s">
        <v>86</v>
      </c>
      <c r="C76" s="1173" t="n">
        <v>1</v>
      </c>
      <c r="D76" s="1173" t="n">
        <v>2</v>
      </c>
      <c r="E76" s="1173" t="n">
        <v>4</v>
      </c>
      <c r="F76" s="1088" t="n">
        <f aca="false">SUM(C76:E76)</f>
        <v>7</v>
      </c>
      <c r="G76" s="1173" t="n">
        <v>1</v>
      </c>
      <c r="H76" s="1173" t="n">
        <v>0</v>
      </c>
      <c r="I76" s="1173" t="n">
        <v>1</v>
      </c>
      <c r="J76" s="1173" t="n">
        <v>0</v>
      </c>
      <c r="K76" s="1173" t="n">
        <v>0</v>
      </c>
      <c r="L76" s="1089" t="n">
        <f aca="false">SUM(G76:K76)</f>
        <v>2</v>
      </c>
      <c r="M76" s="1174" t="n">
        <v>0</v>
      </c>
      <c r="N76" s="1174" t="n">
        <v>5</v>
      </c>
      <c r="O76" s="1174" t="n">
        <v>0</v>
      </c>
      <c r="P76" s="1174" t="n">
        <v>0</v>
      </c>
      <c r="Q76" s="1155" t="n">
        <v>0</v>
      </c>
      <c r="R76" s="1175" t="n">
        <f aca="false">SUM(M76:Q76)</f>
        <v>5</v>
      </c>
      <c r="S76" s="1174" t="n">
        <v>1</v>
      </c>
      <c r="T76" s="1174" t="n">
        <v>0</v>
      </c>
      <c r="U76" s="1174" t="n">
        <v>0</v>
      </c>
      <c r="V76" s="1174" t="n">
        <v>0</v>
      </c>
      <c r="W76" s="1174" t="n">
        <f aca="false">SUM(S76:V76)</f>
        <v>1</v>
      </c>
      <c r="X76" s="1176" t="n">
        <f aca="false">SUM(W76,R76,L76)</f>
        <v>8</v>
      </c>
      <c r="Y76" s="1177" t="n">
        <v>2</v>
      </c>
      <c r="Z76" s="1177" t="n">
        <v>0</v>
      </c>
      <c r="AA76" s="1178" t="n">
        <f aca="false">SUM(Y76:Z76)</f>
        <v>2</v>
      </c>
      <c r="AB76" s="1174" t="n">
        <v>0</v>
      </c>
      <c r="AC76" s="1174" t="n">
        <v>1</v>
      </c>
      <c r="AD76" s="1174" t="n">
        <v>0</v>
      </c>
      <c r="AE76" s="1155" t="n">
        <v>0</v>
      </c>
      <c r="AF76" s="1176" t="n">
        <f aca="false">SUM(AB76:AE76)</f>
        <v>1</v>
      </c>
      <c r="AG76" s="1155" t="n">
        <v>2</v>
      </c>
    </row>
    <row r="77" customFormat="false" ht="29.25" hidden="false" customHeight="false" outlineLevel="0" collapsed="false">
      <c r="B77" s="1172" t="s">
        <v>87</v>
      </c>
      <c r="C77" s="1173" t="n">
        <v>6</v>
      </c>
      <c r="D77" s="1173" t="n">
        <v>5</v>
      </c>
      <c r="E77" s="1173" t="n">
        <v>90</v>
      </c>
      <c r="F77" s="1088" t="n">
        <f aca="false">SUM(C77:E77)</f>
        <v>101</v>
      </c>
      <c r="G77" s="1173" t="n">
        <v>14</v>
      </c>
      <c r="H77" s="1173" t="n">
        <v>0</v>
      </c>
      <c r="I77" s="1173" t="n">
        <v>16</v>
      </c>
      <c r="J77" s="1173" t="n">
        <v>9</v>
      </c>
      <c r="K77" s="1173" t="n">
        <v>0</v>
      </c>
      <c r="L77" s="1089" t="n">
        <f aca="false">SUM(G77:K77)</f>
        <v>39</v>
      </c>
      <c r="M77" s="1174" t="n">
        <v>0</v>
      </c>
      <c r="N77" s="1174" t="n">
        <v>79</v>
      </c>
      <c r="O77" s="1174" t="n">
        <v>17</v>
      </c>
      <c r="P77" s="1174" t="n">
        <v>0</v>
      </c>
      <c r="Q77" s="1155" t="n">
        <v>2</v>
      </c>
      <c r="R77" s="1175" t="n">
        <f aca="false">SUM(M77:Q77)</f>
        <v>98</v>
      </c>
      <c r="S77" s="1174" t="n">
        <v>12</v>
      </c>
      <c r="T77" s="1174" t="n">
        <v>2</v>
      </c>
      <c r="U77" s="1174" t="n">
        <v>0</v>
      </c>
      <c r="V77" s="1174" t="n">
        <v>1</v>
      </c>
      <c r="W77" s="1174" t="n">
        <f aca="false">SUM(S77:V77)</f>
        <v>15</v>
      </c>
      <c r="X77" s="1176" t="n">
        <f aca="false">SUM(W77,R77,L77)</f>
        <v>152</v>
      </c>
      <c r="Y77" s="1177" t="n">
        <v>9</v>
      </c>
      <c r="Z77" s="1177" t="n">
        <v>1</v>
      </c>
      <c r="AA77" s="1178" t="n">
        <f aca="false">SUM(Y77:Z77)</f>
        <v>10</v>
      </c>
      <c r="AB77" s="1174" t="n">
        <v>0</v>
      </c>
      <c r="AC77" s="1174" t="n">
        <v>6</v>
      </c>
      <c r="AD77" s="1174" t="n">
        <v>0</v>
      </c>
      <c r="AE77" s="1155" t="n">
        <v>0</v>
      </c>
      <c r="AF77" s="1176" t="n">
        <f aca="false">SUM(AB77:AE77)</f>
        <v>6</v>
      </c>
      <c r="AG77" s="1155" t="n">
        <v>10</v>
      </c>
    </row>
    <row r="78" customFormat="false" ht="29.25" hidden="false" customHeight="false" outlineLevel="0" collapsed="false">
      <c r="B78" s="1172" t="s">
        <v>88</v>
      </c>
      <c r="C78" s="1177" t="n">
        <v>0</v>
      </c>
      <c r="D78" s="1177" t="n">
        <v>4</v>
      </c>
      <c r="E78" s="1177" t="n">
        <v>11</v>
      </c>
      <c r="F78" s="1088" t="n">
        <f aca="false">SUM(C78:E78)</f>
        <v>15</v>
      </c>
      <c r="G78" s="1177" t="n">
        <v>0</v>
      </c>
      <c r="H78" s="1177" t="n">
        <v>4</v>
      </c>
      <c r="I78" s="1177" t="n">
        <v>0</v>
      </c>
      <c r="J78" s="1177" t="n">
        <v>7</v>
      </c>
      <c r="K78" s="1177" t="n">
        <v>0</v>
      </c>
      <c r="L78" s="1089" t="n">
        <f aca="false">SUM(G78:K78)</f>
        <v>11</v>
      </c>
      <c r="M78" s="1177" t="n">
        <v>0</v>
      </c>
      <c r="N78" s="1177" t="n">
        <v>8</v>
      </c>
      <c r="O78" s="1177" t="n">
        <v>1</v>
      </c>
      <c r="P78" s="1177" t="n">
        <v>0</v>
      </c>
      <c r="Q78" s="1179" t="n">
        <v>0</v>
      </c>
      <c r="R78" s="1175" t="n">
        <f aca="false">SUM(M78:Q78)</f>
        <v>9</v>
      </c>
      <c r="S78" s="1180" t="n">
        <v>10</v>
      </c>
      <c r="T78" s="1180" t="n">
        <v>0</v>
      </c>
      <c r="U78" s="1180" t="n">
        <v>0</v>
      </c>
      <c r="V78" s="1180" t="n">
        <v>0</v>
      </c>
      <c r="W78" s="1174" t="n">
        <f aca="false">SUM(S78:V78)</f>
        <v>10</v>
      </c>
      <c r="X78" s="1176" t="n">
        <f aca="false">SUM(W78,R78,L78)</f>
        <v>30</v>
      </c>
      <c r="Y78" s="1180" t="n">
        <v>0</v>
      </c>
      <c r="Z78" s="1180" t="n">
        <v>0</v>
      </c>
      <c r="AA78" s="1178" t="n">
        <f aca="false">SUM(Y78:Z78)</f>
        <v>0</v>
      </c>
      <c r="AB78" s="1180" t="n">
        <v>0</v>
      </c>
      <c r="AC78" s="1180" t="n">
        <v>0</v>
      </c>
      <c r="AD78" s="1180" t="n">
        <v>0</v>
      </c>
      <c r="AE78" s="1179" t="n">
        <v>0</v>
      </c>
      <c r="AF78" s="1176" t="n">
        <f aca="false">SUM(AB78:AE78)</f>
        <v>0</v>
      </c>
      <c r="AG78" s="1155" t="n">
        <v>10</v>
      </c>
    </row>
    <row r="79" customFormat="false" ht="29.25" hidden="false" customHeight="false" outlineLevel="0" collapsed="false">
      <c r="B79" s="1172" t="s">
        <v>89</v>
      </c>
      <c r="C79" s="1177" t="n">
        <v>0</v>
      </c>
      <c r="D79" s="1177" t="n">
        <v>2</v>
      </c>
      <c r="E79" s="1177" t="n">
        <v>9</v>
      </c>
      <c r="F79" s="1088" t="n">
        <f aca="false">SUM(C79:E79)</f>
        <v>11</v>
      </c>
      <c r="G79" s="1177" t="n">
        <v>2</v>
      </c>
      <c r="H79" s="1177" t="n">
        <v>3</v>
      </c>
      <c r="I79" s="1177" t="n">
        <v>1</v>
      </c>
      <c r="J79" s="1177" t="n">
        <v>3</v>
      </c>
      <c r="K79" s="1177" t="n">
        <v>0</v>
      </c>
      <c r="L79" s="1089" t="n">
        <f aca="false">SUM(G79:K79)</f>
        <v>9</v>
      </c>
      <c r="M79" s="1177" t="n">
        <v>0</v>
      </c>
      <c r="N79" s="1177" t="n">
        <v>3</v>
      </c>
      <c r="O79" s="1177" t="n">
        <v>2</v>
      </c>
      <c r="P79" s="1177" t="n">
        <v>0</v>
      </c>
      <c r="Q79" s="1179" t="n">
        <v>0</v>
      </c>
      <c r="R79" s="1175" t="n">
        <f aca="false">SUM(M79:Q79)</f>
        <v>5</v>
      </c>
      <c r="S79" s="1180" t="n">
        <v>2</v>
      </c>
      <c r="T79" s="1180" t="n">
        <v>0</v>
      </c>
      <c r="U79" s="1180" t="n">
        <v>0</v>
      </c>
      <c r="V79" s="1180" t="n">
        <v>1</v>
      </c>
      <c r="W79" s="1174" t="n">
        <f aca="false">SUM(S79:V79)</f>
        <v>3</v>
      </c>
      <c r="X79" s="1176" t="n">
        <f aca="false">SUM(W79,R79,L79)</f>
        <v>17</v>
      </c>
      <c r="Y79" s="1180" t="n">
        <v>2</v>
      </c>
      <c r="Z79" s="1180" t="n">
        <v>0</v>
      </c>
      <c r="AA79" s="1178" t="n">
        <f aca="false">SUM(Y79:Z79)</f>
        <v>2</v>
      </c>
      <c r="AB79" s="1180" t="n">
        <v>0</v>
      </c>
      <c r="AC79" s="1180" t="n">
        <v>0</v>
      </c>
      <c r="AD79" s="1180" t="n">
        <v>0</v>
      </c>
      <c r="AE79" s="1179" t="n">
        <v>0</v>
      </c>
      <c r="AF79" s="1176" t="n">
        <f aca="false">SUM(AB79:AE79)</f>
        <v>0</v>
      </c>
      <c r="AG79" s="1155" t="n">
        <v>2</v>
      </c>
    </row>
    <row r="80" customFormat="false" ht="29.25" hidden="false" customHeight="false" outlineLevel="0" collapsed="false">
      <c r="B80" s="1172" t="s">
        <v>90</v>
      </c>
      <c r="C80" s="1177" t="n">
        <v>0</v>
      </c>
      <c r="D80" s="1177" t="n">
        <v>5</v>
      </c>
      <c r="E80" s="1177" t="n">
        <v>3</v>
      </c>
      <c r="F80" s="1088" t="n">
        <f aca="false">SUM(C80:E80)</f>
        <v>8</v>
      </c>
      <c r="G80" s="1177" t="n">
        <v>0</v>
      </c>
      <c r="H80" s="1177" t="n">
        <v>2</v>
      </c>
      <c r="I80" s="1177" t="n">
        <v>0</v>
      </c>
      <c r="J80" s="1177" t="n">
        <v>6</v>
      </c>
      <c r="K80" s="1177" t="n">
        <v>0</v>
      </c>
      <c r="L80" s="1089" t="n">
        <f aca="false">SUM(G80:K80)</f>
        <v>8</v>
      </c>
      <c r="M80" s="1177" t="n">
        <v>0</v>
      </c>
      <c r="N80" s="1177" t="n">
        <v>2</v>
      </c>
      <c r="O80" s="1177" t="n">
        <v>1</v>
      </c>
      <c r="P80" s="1177" t="n">
        <v>1</v>
      </c>
      <c r="Q80" s="1179" t="n">
        <v>0</v>
      </c>
      <c r="R80" s="1175" t="n">
        <f aca="false">SUM(M80:Q80)</f>
        <v>4</v>
      </c>
      <c r="S80" s="1180" t="n">
        <v>1</v>
      </c>
      <c r="T80" s="1180" t="n">
        <v>0</v>
      </c>
      <c r="U80" s="1180" t="n">
        <v>0</v>
      </c>
      <c r="V80" s="1180" t="n">
        <v>1</v>
      </c>
      <c r="W80" s="1174" t="n">
        <f aca="false">SUM(S80:V80)</f>
        <v>2</v>
      </c>
      <c r="X80" s="1176" t="n">
        <f aca="false">SUM(W80,R80,L80)</f>
        <v>14</v>
      </c>
      <c r="Y80" s="1180" t="n">
        <v>2</v>
      </c>
      <c r="Z80" s="1180" t="n">
        <v>0</v>
      </c>
      <c r="AA80" s="1178" t="n">
        <f aca="false">SUM(Y80:Z80)</f>
        <v>2</v>
      </c>
      <c r="AB80" s="1180" t="n">
        <v>0</v>
      </c>
      <c r="AC80" s="1180" t="n">
        <v>0</v>
      </c>
      <c r="AD80" s="1180" t="n">
        <v>0</v>
      </c>
      <c r="AE80" s="1179" t="n">
        <v>0</v>
      </c>
      <c r="AF80" s="1176" t="n">
        <f aca="false">SUM(AB80:AE80)</f>
        <v>0</v>
      </c>
      <c r="AG80" s="1155" t="n">
        <v>2</v>
      </c>
    </row>
    <row r="81" customFormat="false" ht="36.75" hidden="false" customHeight="true" outlineLevel="0" collapsed="false">
      <c r="B81" s="1172" t="s">
        <v>91</v>
      </c>
      <c r="C81" s="1177" t="n">
        <v>1</v>
      </c>
      <c r="D81" s="1177" t="n">
        <v>1</v>
      </c>
      <c r="E81" s="1177" t="n">
        <v>3</v>
      </c>
      <c r="F81" s="1088" t="n">
        <f aca="false">SUM(C81:E81)</f>
        <v>5</v>
      </c>
      <c r="G81" s="1177" t="n">
        <v>0</v>
      </c>
      <c r="H81" s="1177" t="n">
        <v>0</v>
      </c>
      <c r="I81" s="1177" t="n">
        <v>0</v>
      </c>
      <c r="J81" s="1177" t="n">
        <v>1</v>
      </c>
      <c r="K81" s="1177" t="n">
        <v>0</v>
      </c>
      <c r="L81" s="1089" t="n">
        <f aca="false">SUM(G81:K81)</f>
        <v>1</v>
      </c>
      <c r="M81" s="1177" t="n">
        <v>0</v>
      </c>
      <c r="N81" s="1177" t="n">
        <v>2</v>
      </c>
      <c r="O81" s="1177" t="n">
        <v>1</v>
      </c>
      <c r="P81" s="1177" t="n">
        <v>1</v>
      </c>
      <c r="Q81" s="1179" t="n">
        <v>0</v>
      </c>
      <c r="R81" s="1175" t="n">
        <f aca="false">SUM(M81:Q81)</f>
        <v>4</v>
      </c>
      <c r="S81" s="1180" t="n">
        <v>1</v>
      </c>
      <c r="T81" s="1180" t="n">
        <v>0</v>
      </c>
      <c r="U81" s="1180" t="n">
        <v>0</v>
      </c>
      <c r="V81" s="1180" t="n">
        <v>1</v>
      </c>
      <c r="W81" s="1174" t="n">
        <f aca="false">SUM(S81:V81)</f>
        <v>2</v>
      </c>
      <c r="X81" s="1176" t="n">
        <f aca="false">SUM(W81,R81,L81)</f>
        <v>7</v>
      </c>
      <c r="Y81" s="1180" t="n">
        <v>2</v>
      </c>
      <c r="Z81" s="1180" t="n">
        <v>1</v>
      </c>
      <c r="AA81" s="1178" t="n">
        <f aca="false">SUM(Y81:Z81)</f>
        <v>3</v>
      </c>
      <c r="AB81" s="1180" t="n">
        <v>0</v>
      </c>
      <c r="AC81" s="1180" t="n">
        <v>1</v>
      </c>
      <c r="AD81" s="1180" t="n">
        <v>0</v>
      </c>
      <c r="AE81" s="1179" t="n">
        <v>0</v>
      </c>
      <c r="AF81" s="1176" t="n">
        <f aca="false">SUM(AB81:AE81)</f>
        <v>1</v>
      </c>
      <c r="AG81" s="1155" t="n">
        <v>0</v>
      </c>
    </row>
    <row r="82" customFormat="false" ht="29.25" hidden="false" customHeight="false" outlineLevel="0" collapsed="false">
      <c r="B82" s="1172" t="s">
        <v>92</v>
      </c>
      <c r="C82" s="1177" t="n">
        <v>2</v>
      </c>
      <c r="D82" s="1177" t="n">
        <v>1</v>
      </c>
      <c r="E82" s="1177" t="n">
        <v>4</v>
      </c>
      <c r="F82" s="1088" t="n">
        <f aca="false">SUM(C82:E82)</f>
        <v>7</v>
      </c>
      <c r="G82" s="1177" t="n">
        <v>2</v>
      </c>
      <c r="H82" s="1177" t="n">
        <v>2</v>
      </c>
      <c r="I82" s="1177" t="n">
        <v>2</v>
      </c>
      <c r="J82" s="1177" t="n">
        <v>0</v>
      </c>
      <c r="K82" s="1177" t="n">
        <v>1</v>
      </c>
      <c r="L82" s="1089" t="n">
        <f aca="false">SUM(G82:K82)</f>
        <v>7</v>
      </c>
      <c r="M82" s="1177" t="n">
        <v>0</v>
      </c>
      <c r="N82" s="1177" t="n">
        <v>1</v>
      </c>
      <c r="O82" s="1177" t="n">
        <v>3</v>
      </c>
      <c r="P82" s="1177" t="n">
        <v>0</v>
      </c>
      <c r="Q82" s="1179" t="n">
        <v>0</v>
      </c>
      <c r="R82" s="1175" t="n">
        <f aca="false">SUM(M82:Q82)</f>
        <v>4</v>
      </c>
      <c r="S82" s="1180" t="n">
        <v>2</v>
      </c>
      <c r="T82" s="1180" t="n">
        <v>0</v>
      </c>
      <c r="U82" s="1180" t="n">
        <v>0</v>
      </c>
      <c r="V82" s="1180" t="n">
        <v>0</v>
      </c>
      <c r="W82" s="1174" t="n">
        <f aca="false">SUM(S82:V82)</f>
        <v>2</v>
      </c>
      <c r="X82" s="1176" t="n">
        <f aca="false">SUM(W82,R82,L82)</f>
        <v>13</v>
      </c>
      <c r="Y82" s="1180" t="n">
        <v>5</v>
      </c>
      <c r="Z82" s="1180" t="n">
        <v>2</v>
      </c>
      <c r="AA82" s="1178" t="n">
        <f aca="false">SUM(Y82:Z82)</f>
        <v>7</v>
      </c>
      <c r="AB82" s="1180" t="n">
        <v>0</v>
      </c>
      <c r="AC82" s="1180" t="n">
        <v>2</v>
      </c>
      <c r="AD82" s="1180" t="n">
        <v>0</v>
      </c>
      <c r="AE82" s="1179" t="n">
        <v>0</v>
      </c>
      <c r="AF82" s="1176" t="n">
        <f aca="false">SUM(AB82:AE82)</f>
        <v>2</v>
      </c>
      <c r="AG82" s="1155" t="n">
        <v>5</v>
      </c>
    </row>
    <row r="83" customFormat="false" ht="29.25" hidden="false" customHeight="false" outlineLevel="0" collapsed="false">
      <c r="B83" s="1172" t="s">
        <v>118</v>
      </c>
      <c r="C83" s="1177" t="n">
        <v>0</v>
      </c>
      <c r="D83" s="1177" t="n">
        <v>0</v>
      </c>
      <c r="E83" s="1177" t="n">
        <v>3</v>
      </c>
      <c r="F83" s="1088" t="n">
        <f aca="false">SUM(C83:E83)</f>
        <v>3</v>
      </c>
      <c r="G83" s="1177" t="n">
        <v>0</v>
      </c>
      <c r="H83" s="1177" t="n">
        <v>0</v>
      </c>
      <c r="I83" s="1177" t="n">
        <v>0</v>
      </c>
      <c r="J83" s="1177" t="n">
        <v>2</v>
      </c>
      <c r="K83" s="1177" t="n">
        <v>0</v>
      </c>
      <c r="L83" s="1089" t="n">
        <f aca="false">SUM(G83:K83)</f>
        <v>2</v>
      </c>
      <c r="M83" s="1177" t="n">
        <v>0</v>
      </c>
      <c r="N83" s="1177" t="n">
        <v>0</v>
      </c>
      <c r="O83" s="1177" t="n">
        <v>0</v>
      </c>
      <c r="P83" s="1177" t="n">
        <v>0</v>
      </c>
      <c r="Q83" s="1179" t="n">
        <v>0</v>
      </c>
      <c r="R83" s="1175" t="n">
        <f aca="false">SUM(M83:Q83)</f>
        <v>0</v>
      </c>
      <c r="S83" s="1180" t="n">
        <v>1</v>
      </c>
      <c r="T83" s="1180" t="n">
        <v>0</v>
      </c>
      <c r="U83" s="1180" t="n">
        <v>0</v>
      </c>
      <c r="V83" s="1180" t="n">
        <v>0</v>
      </c>
      <c r="W83" s="1174" t="n">
        <f aca="false">SUM(S83:V83)</f>
        <v>1</v>
      </c>
      <c r="X83" s="1176" t="n">
        <f aca="false">SUM(W83,R83,L83)</f>
        <v>3</v>
      </c>
      <c r="Y83" s="1180" t="n">
        <v>0</v>
      </c>
      <c r="Z83" s="1180" t="n">
        <v>0</v>
      </c>
      <c r="AA83" s="1178" t="n">
        <f aca="false">SUM(Y83:Z83)</f>
        <v>0</v>
      </c>
      <c r="AB83" s="1180" t="n">
        <v>0</v>
      </c>
      <c r="AC83" s="1180" t="n">
        <v>0</v>
      </c>
      <c r="AD83" s="1180" t="n">
        <v>0</v>
      </c>
      <c r="AE83" s="1179" t="n">
        <v>0</v>
      </c>
      <c r="AF83" s="1176" t="n">
        <f aca="false">SUM(AB83:AE83)</f>
        <v>0</v>
      </c>
      <c r="AG83" s="1155" t="n">
        <v>0</v>
      </c>
    </row>
    <row r="84" customFormat="false" ht="29.25" hidden="false" customHeight="false" outlineLevel="0" collapsed="false">
      <c r="B84" s="1172" t="s">
        <v>94</v>
      </c>
      <c r="C84" s="1177" t="n">
        <v>0</v>
      </c>
      <c r="D84" s="1177" t="n">
        <v>0</v>
      </c>
      <c r="E84" s="1177" t="n">
        <v>0</v>
      </c>
      <c r="F84" s="1088" t="n">
        <f aca="false">SUM(C84:E84)</f>
        <v>0</v>
      </c>
      <c r="G84" s="1177" t="n">
        <v>0</v>
      </c>
      <c r="H84" s="1177" t="n">
        <v>0</v>
      </c>
      <c r="I84" s="1177" t="n">
        <v>0</v>
      </c>
      <c r="J84" s="1177" t="n">
        <v>0</v>
      </c>
      <c r="K84" s="1177" t="n">
        <v>0</v>
      </c>
      <c r="L84" s="1089" t="n">
        <f aca="false">SUM(G84:K84)</f>
        <v>0</v>
      </c>
      <c r="M84" s="1177" t="n">
        <v>0</v>
      </c>
      <c r="N84" s="1177" t="n">
        <v>0</v>
      </c>
      <c r="O84" s="1177" t="n">
        <v>0</v>
      </c>
      <c r="P84" s="1177" t="n">
        <v>0</v>
      </c>
      <c r="Q84" s="1179" t="n">
        <v>0</v>
      </c>
      <c r="R84" s="1175" t="n">
        <f aca="false">SUM(M84:Q84)</f>
        <v>0</v>
      </c>
      <c r="S84" s="1180" t="n">
        <v>0</v>
      </c>
      <c r="T84" s="1180" t="n">
        <v>0</v>
      </c>
      <c r="U84" s="1180" t="n">
        <v>0</v>
      </c>
      <c r="V84" s="1180" t="n">
        <v>0</v>
      </c>
      <c r="W84" s="1174" t="n">
        <f aca="false">SUM(S84:V84)</f>
        <v>0</v>
      </c>
      <c r="X84" s="1176" t="n">
        <f aca="false">SUM(W84,R84,L84)</f>
        <v>0</v>
      </c>
      <c r="Y84" s="1180" t="n">
        <v>0</v>
      </c>
      <c r="Z84" s="1180" t="n">
        <v>0</v>
      </c>
      <c r="AA84" s="1178" t="n">
        <f aca="false">SUM(Y84:Z84)</f>
        <v>0</v>
      </c>
      <c r="AB84" s="1180" t="n">
        <v>0</v>
      </c>
      <c r="AC84" s="1180" t="n">
        <v>0</v>
      </c>
      <c r="AD84" s="1180" t="n">
        <v>0</v>
      </c>
      <c r="AE84" s="1179" t="n">
        <v>0</v>
      </c>
      <c r="AF84" s="1176" t="n">
        <f aca="false">SUM(AB84:AE84)</f>
        <v>0</v>
      </c>
      <c r="AG84" s="1155" t="n">
        <v>0</v>
      </c>
    </row>
    <row r="85" customFormat="false" ht="29.25" hidden="false" customHeight="false" outlineLevel="0" collapsed="false">
      <c r="B85" s="1172" t="s">
        <v>95</v>
      </c>
      <c r="C85" s="1177" t="n">
        <v>0</v>
      </c>
      <c r="D85" s="1177" t="n">
        <v>8</v>
      </c>
      <c r="E85" s="1177" t="n">
        <v>0</v>
      </c>
      <c r="F85" s="1088" t="n">
        <f aca="false">SUM(C85:E85)</f>
        <v>8</v>
      </c>
      <c r="G85" s="1177" t="n">
        <v>5</v>
      </c>
      <c r="H85" s="1177" t="n">
        <v>0</v>
      </c>
      <c r="I85" s="1177" t="n">
        <v>0</v>
      </c>
      <c r="J85" s="1177" t="n">
        <v>0</v>
      </c>
      <c r="K85" s="1177" t="n">
        <v>0</v>
      </c>
      <c r="L85" s="1089" t="n">
        <f aca="false">SUM(G85:K85)</f>
        <v>5</v>
      </c>
      <c r="M85" s="1177" t="n">
        <v>0</v>
      </c>
      <c r="N85" s="1177" t="n">
        <v>10</v>
      </c>
      <c r="O85" s="1177" t="n">
        <v>0</v>
      </c>
      <c r="P85" s="1177" t="n">
        <v>0</v>
      </c>
      <c r="Q85" s="1179" t="n">
        <v>0</v>
      </c>
      <c r="R85" s="1175" t="n">
        <f aca="false">SUM(M85:Q85)</f>
        <v>10</v>
      </c>
      <c r="S85" s="1180" t="n">
        <v>2</v>
      </c>
      <c r="T85" s="1180" t="n">
        <v>0</v>
      </c>
      <c r="U85" s="1180" t="n">
        <v>0</v>
      </c>
      <c r="V85" s="1180" t="n">
        <v>0</v>
      </c>
      <c r="W85" s="1174" t="n">
        <f aca="false">SUM(S85:V85)</f>
        <v>2</v>
      </c>
      <c r="X85" s="1176" t="n">
        <f aca="false">SUM(W85,R85,L85)</f>
        <v>17</v>
      </c>
      <c r="Y85" s="1180" t="n">
        <v>0</v>
      </c>
      <c r="Z85" s="1180" t="n">
        <v>0</v>
      </c>
      <c r="AA85" s="1178" t="n">
        <f aca="false">SUM(Y85:Z85)</f>
        <v>0</v>
      </c>
      <c r="AB85" s="1180" t="n">
        <v>0</v>
      </c>
      <c r="AC85" s="1180" t="n">
        <v>0</v>
      </c>
      <c r="AD85" s="1180" t="n">
        <v>0</v>
      </c>
      <c r="AE85" s="1179" t="n">
        <v>0</v>
      </c>
      <c r="AF85" s="1176" t="n">
        <f aca="false">SUM(AB85:AE85)</f>
        <v>0</v>
      </c>
      <c r="AG85" s="1155" t="n">
        <v>4</v>
      </c>
    </row>
    <row r="86" customFormat="false" ht="29.25" hidden="false" customHeight="false" outlineLevel="0" collapsed="false">
      <c r="B86" s="1172" t="s">
        <v>96</v>
      </c>
      <c r="C86" s="1177" t="n">
        <v>0</v>
      </c>
      <c r="D86" s="1177" t="n">
        <v>11</v>
      </c>
      <c r="E86" s="1177" t="n">
        <v>25</v>
      </c>
      <c r="F86" s="1088" t="n">
        <f aca="false">SUM(C86:E86)</f>
        <v>36</v>
      </c>
      <c r="G86" s="1177" t="n">
        <v>1</v>
      </c>
      <c r="H86" s="1177" t="n">
        <v>5</v>
      </c>
      <c r="I86" s="1177" t="n">
        <v>2</v>
      </c>
      <c r="J86" s="1177" t="n">
        <v>9</v>
      </c>
      <c r="K86" s="1177" t="n">
        <v>0</v>
      </c>
      <c r="L86" s="1089" t="n">
        <f aca="false">SUM(G86:K86)</f>
        <v>17</v>
      </c>
      <c r="M86" s="1177" t="n">
        <v>0</v>
      </c>
      <c r="N86" s="1177" t="n">
        <v>23</v>
      </c>
      <c r="O86" s="1177" t="n">
        <v>4</v>
      </c>
      <c r="P86" s="1177" t="n">
        <v>0</v>
      </c>
      <c r="Q86" s="1179" t="n">
        <v>0</v>
      </c>
      <c r="R86" s="1175" t="n">
        <f aca="false">SUM(M86:Q86)</f>
        <v>27</v>
      </c>
      <c r="S86" s="1180" t="n">
        <v>5</v>
      </c>
      <c r="T86" s="1180" t="n">
        <v>0</v>
      </c>
      <c r="U86" s="1180" t="n">
        <v>0</v>
      </c>
      <c r="V86" s="1180" t="n">
        <v>0</v>
      </c>
      <c r="W86" s="1174" t="n">
        <f aca="false">SUM(S86:V86)</f>
        <v>5</v>
      </c>
      <c r="X86" s="1176" t="n">
        <f aca="false">SUM(W86,R86,L86)</f>
        <v>49</v>
      </c>
      <c r="Y86" s="1180" t="n">
        <v>4</v>
      </c>
      <c r="Z86" s="1180" t="n">
        <v>0</v>
      </c>
      <c r="AA86" s="1178" t="n">
        <f aca="false">SUM(Y86:Z86)</f>
        <v>4</v>
      </c>
      <c r="AB86" s="1180" t="n">
        <v>0</v>
      </c>
      <c r="AC86" s="1180" t="n">
        <v>0</v>
      </c>
      <c r="AD86" s="1180" t="n">
        <v>0</v>
      </c>
      <c r="AE86" s="1179" t="n">
        <v>0</v>
      </c>
      <c r="AF86" s="1176" t="n">
        <f aca="false">SUM(AB86:AE86)</f>
        <v>0</v>
      </c>
      <c r="AG86" s="1155" t="n">
        <v>28</v>
      </c>
    </row>
    <row r="87" customFormat="false" ht="29.25" hidden="false" customHeight="false" outlineLevel="0" collapsed="false">
      <c r="B87" s="1181" t="s">
        <v>97</v>
      </c>
      <c r="C87" s="1177" t="n">
        <v>0</v>
      </c>
      <c r="D87" s="1177" t="n">
        <v>0</v>
      </c>
      <c r="E87" s="1177" t="n">
        <v>0</v>
      </c>
      <c r="F87" s="1088" t="n">
        <f aca="false">SUM(C87:E87)</f>
        <v>0</v>
      </c>
      <c r="G87" s="1177" t="n">
        <v>0</v>
      </c>
      <c r="H87" s="1177" t="n">
        <v>0</v>
      </c>
      <c r="I87" s="1177" t="n">
        <v>0</v>
      </c>
      <c r="J87" s="1177" t="n">
        <v>0</v>
      </c>
      <c r="K87" s="1177" t="n">
        <v>0</v>
      </c>
      <c r="L87" s="1089" t="n">
        <f aca="false">SUM(G87:K87)</f>
        <v>0</v>
      </c>
      <c r="M87" s="1177" t="n">
        <v>0</v>
      </c>
      <c r="N87" s="1177" t="n">
        <v>0</v>
      </c>
      <c r="O87" s="1177" t="n">
        <v>0</v>
      </c>
      <c r="P87" s="1177" t="n">
        <v>0</v>
      </c>
      <c r="Q87" s="1177" t="n">
        <v>0</v>
      </c>
      <c r="R87" s="1175" t="n">
        <f aca="false">SUM(M87:Q87)</f>
        <v>0</v>
      </c>
      <c r="S87" s="1180" t="n">
        <v>0</v>
      </c>
      <c r="T87" s="1180" t="n">
        <v>0</v>
      </c>
      <c r="U87" s="1180" t="n">
        <v>0</v>
      </c>
      <c r="V87" s="1180" t="n">
        <v>0</v>
      </c>
      <c r="W87" s="1174" t="n">
        <f aca="false">SUM(S87:V87)</f>
        <v>0</v>
      </c>
      <c r="X87" s="1176" t="n">
        <f aca="false">SUM(W87,R87,L87)</f>
        <v>0</v>
      </c>
      <c r="Y87" s="1180" t="n">
        <v>0</v>
      </c>
      <c r="Z87" s="1180" t="n">
        <v>0</v>
      </c>
      <c r="AA87" s="1178" t="n">
        <f aca="false">SUM(Y87:Z87)</f>
        <v>0</v>
      </c>
      <c r="AB87" s="1180" t="n">
        <v>0</v>
      </c>
      <c r="AC87" s="1180" t="n">
        <v>0</v>
      </c>
      <c r="AD87" s="1180" t="n">
        <v>0</v>
      </c>
      <c r="AE87" s="1179" t="n">
        <v>0</v>
      </c>
      <c r="AF87" s="1176" t="n">
        <f aca="false">SUM(AB87:AE87)</f>
        <v>0</v>
      </c>
      <c r="AG87" s="1155" t="n">
        <v>0</v>
      </c>
    </row>
    <row r="88" customFormat="false" ht="29.25" hidden="false" customHeight="false" outlineLevel="0" collapsed="false">
      <c r="B88" s="1172" t="s">
        <v>98</v>
      </c>
      <c r="C88" s="1180" t="n">
        <v>0</v>
      </c>
      <c r="D88" s="1180" t="n">
        <v>0</v>
      </c>
      <c r="E88" s="1180" t="n">
        <v>0</v>
      </c>
      <c r="F88" s="1088" t="n">
        <f aca="false">SUM(C88:E88)</f>
        <v>0</v>
      </c>
      <c r="G88" s="1182" t="n">
        <v>0</v>
      </c>
      <c r="H88" s="1182" t="n">
        <v>0</v>
      </c>
      <c r="I88" s="1182" t="n">
        <v>0</v>
      </c>
      <c r="J88" s="1182" t="n">
        <v>0</v>
      </c>
      <c r="K88" s="1182" t="n">
        <v>0</v>
      </c>
      <c r="L88" s="1089" t="n">
        <f aca="false">SUM(G88:K88)</f>
        <v>0</v>
      </c>
      <c r="M88" s="1180" t="n">
        <v>0</v>
      </c>
      <c r="N88" s="1180" t="n">
        <v>0</v>
      </c>
      <c r="O88" s="1180" t="n">
        <v>0</v>
      </c>
      <c r="P88" s="1180" t="n">
        <v>0</v>
      </c>
      <c r="Q88" s="1180" t="n">
        <v>0</v>
      </c>
      <c r="R88" s="1175" t="n">
        <f aca="false">SUM(M88:Q88)</f>
        <v>0</v>
      </c>
      <c r="S88" s="1180" t="n">
        <v>0</v>
      </c>
      <c r="T88" s="1180" t="n">
        <v>0</v>
      </c>
      <c r="U88" s="1180" t="n">
        <v>0</v>
      </c>
      <c r="V88" s="1180" t="n">
        <v>0</v>
      </c>
      <c r="W88" s="1174" t="n">
        <f aca="false">SUM(S88:V88)</f>
        <v>0</v>
      </c>
      <c r="X88" s="1176" t="n">
        <f aca="false">SUM(W88,R88,L88)</f>
        <v>0</v>
      </c>
      <c r="Y88" s="1180" t="n">
        <v>0</v>
      </c>
      <c r="Z88" s="1180" t="n">
        <v>0</v>
      </c>
      <c r="AA88" s="1178" t="n">
        <f aca="false">SUM(Y88:Z88)</f>
        <v>0</v>
      </c>
      <c r="AB88" s="1180" t="n">
        <v>0</v>
      </c>
      <c r="AC88" s="1180" t="n">
        <v>0</v>
      </c>
      <c r="AD88" s="1180" t="n">
        <v>0</v>
      </c>
      <c r="AE88" s="1179" t="n">
        <v>0</v>
      </c>
      <c r="AF88" s="1176" t="n">
        <f aca="false">SUM(AB88:AE88)</f>
        <v>0</v>
      </c>
      <c r="AG88" s="1155" t="n">
        <v>0</v>
      </c>
    </row>
    <row r="89" s="1183" customFormat="true" ht="34.5" hidden="false" customHeight="false" outlineLevel="0" collapsed="false">
      <c r="B89" s="1184" t="s">
        <v>99</v>
      </c>
      <c r="C89" s="1087" t="n">
        <f aca="false">SUM(C67:C88)</f>
        <v>15</v>
      </c>
      <c r="D89" s="1087" t="n">
        <f aca="false">SUM(D67:D88)</f>
        <v>105</v>
      </c>
      <c r="E89" s="1087" t="n">
        <f aca="false">SUM(E67:E88)</f>
        <v>295</v>
      </c>
      <c r="F89" s="1088" t="n">
        <f aca="false">SUM(C89:E89)</f>
        <v>415</v>
      </c>
      <c r="G89" s="1087" t="n">
        <f aca="false">SUM(G67:G88)</f>
        <v>48</v>
      </c>
      <c r="H89" s="1087" t="n">
        <f aca="false">SUM(H67:H88)</f>
        <v>62</v>
      </c>
      <c r="I89" s="1087" t="n">
        <f aca="false">SUM(I67:I88)</f>
        <v>49</v>
      </c>
      <c r="J89" s="1087" t="n">
        <f aca="false">SUM(J67:J88)</f>
        <v>72</v>
      </c>
      <c r="K89" s="1087" t="n">
        <f aca="false">SUM(K67:K88)</f>
        <v>1</v>
      </c>
      <c r="L89" s="1089" t="n">
        <f aca="false">SUM(G89:K89)</f>
        <v>232</v>
      </c>
      <c r="M89" s="699" t="n">
        <f aca="false">SUM(M67:M88)</f>
        <v>5</v>
      </c>
      <c r="N89" s="699" t="n">
        <f aca="false">SUM(N67:N88)</f>
        <v>239</v>
      </c>
      <c r="O89" s="699" t="n">
        <f aca="false">SUM(O67:O88)</f>
        <v>98</v>
      </c>
      <c r="P89" s="1185" t="n">
        <f aca="false">SUM(P67:P88)</f>
        <v>16</v>
      </c>
      <c r="Q89" s="1185" t="n">
        <f aca="false">SUM(Q67:Q88)</f>
        <v>5</v>
      </c>
      <c r="R89" s="1089" t="n">
        <f aca="false">SUM(M89:Q89)</f>
        <v>363</v>
      </c>
      <c r="S89" s="699" t="n">
        <f aca="false">SUM(S67:S88)</f>
        <v>71</v>
      </c>
      <c r="T89" s="699" t="n">
        <f aca="false">SUM(T67:T88)</f>
        <v>3</v>
      </c>
      <c r="U89" s="699" t="n">
        <f aca="false">SUM(U67:U88)</f>
        <v>0</v>
      </c>
      <c r="V89" s="699" t="n">
        <f aca="false">SUM(V67:V88)</f>
        <v>6</v>
      </c>
      <c r="W89" s="1186" t="n">
        <f aca="false">SUM(S89:V89)</f>
        <v>80</v>
      </c>
      <c r="X89" s="1187" t="n">
        <f aca="false">SUM(W89,R89,L89)</f>
        <v>675</v>
      </c>
      <c r="Y89" s="699" t="n">
        <f aca="false">SUM(Y67:Y88)</f>
        <v>64</v>
      </c>
      <c r="Z89" s="699" t="n">
        <f aca="false">SUM(Z67:Z88)</f>
        <v>9</v>
      </c>
      <c r="AA89" s="1188" t="n">
        <f aca="false">SUM(Y89:Z89)</f>
        <v>73</v>
      </c>
      <c r="AB89" s="699" t="n">
        <f aca="false">SUM(AB67:AB88)</f>
        <v>1</v>
      </c>
      <c r="AC89" s="699" t="n">
        <f aca="false">SUM(AC67:AC88)</f>
        <v>13</v>
      </c>
      <c r="AD89" s="699" t="n">
        <f aca="false">SUM(AD67:AD88)</f>
        <v>0</v>
      </c>
      <c r="AE89" s="1189" t="n">
        <f aca="false">SUM(AE67:AE88)</f>
        <v>1</v>
      </c>
      <c r="AF89" s="1094" t="n">
        <f aca="false">SUM(AB89:AE89)</f>
        <v>15</v>
      </c>
      <c r="AG89" s="1190" t="n">
        <f aca="false">SUM(AG67:AG88)</f>
        <v>165</v>
      </c>
    </row>
    <row r="90" customFormat="false" ht="15" hidden="false" customHeight="false" outlineLevel="0" collapsed="false">
      <c r="R90" s="0"/>
    </row>
    <row r="95" customFormat="false" ht="29.25" hidden="false" customHeight="true" outlineLevel="0" collapsed="false">
      <c r="G95" s="1057" t="s">
        <v>51</v>
      </c>
      <c r="H95" s="1057"/>
      <c r="I95" s="1057"/>
      <c r="J95" s="1057"/>
      <c r="K95" s="1057"/>
      <c r="L95" s="1057"/>
      <c r="R95" s="0"/>
    </row>
    <row r="96" customFormat="false" ht="15" hidden="false" customHeight="false" outlineLevel="0" collapsed="false">
      <c r="R96" s="0"/>
    </row>
    <row r="97" customFormat="false" ht="72" hidden="false" customHeight="true" outlineLevel="0" collapsed="false">
      <c r="B97" s="1020" t="s">
        <v>52</v>
      </c>
      <c r="C97" s="1021" t="s">
        <v>53</v>
      </c>
      <c r="D97" s="1191" t="s">
        <v>54</v>
      </c>
      <c r="E97" s="1191" t="s">
        <v>55</v>
      </c>
      <c r="F97" s="1191" t="s">
        <v>56</v>
      </c>
      <c r="G97" s="1191" t="s">
        <v>57</v>
      </c>
      <c r="H97" s="1191" t="s">
        <v>58</v>
      </c>
      <c r="I97" s="1191" t="s">
        <v>59</v>
      </c>
      <c r="J97" s="1191" t="s">
        <v>60</v>
      </c>
      <c r="K97" s="1191" t="s">
        <v>28</v>
      </c>
      <c r="L97" s="1023" t="s">
        <v>61</v>
      </c>
      <c r="M97" s="1023" t="s">
        <v>62</v>
      </c>
      <c r="N97" s="1023" t="s">
        <v>63</v>
      </c>
      <c r="O97" s="1023" t="s">
        <v>64</v>
      </c>
      <c r="P97" s="1023" t="s">
        <v>65</v>
      </c>
      <c r="Q97" s="1023" t="s">
        <v>66</v>
      </c>
      <c r="R97" s="1023" t="s">
        <v>67</v>
      </c>
      <c r="S97" s="1023" t="s">
        <v>68</v>
      </c>
      <c r="T97" s="1023" t="s">
        <v>69</v>
      </c>
      <c r="U97" s="1023" t="s">
        <v>70</v>
      </c>
    </row>
    <row r="98" customFormat="false" ht="31.5" hidden="false" customHeight="false" outlineLevel="0" collapsed="false">
      <c r="B98" s="1192" t="s">
        <v>77</v>
      </c>
      <c r="C98" s="1193" t="n">
        <v>0</v>
      </c>
      <c r="D98" s="1193" t="n">
        <v>0</v>
      </c>
      <c r="E98" s="1193" t="n">
        <v>0</v>
      </c>
      <c r="F98" s="1193" t="n">
        <v>0</v>
      </c>
      <c r="G98" s="1193" t="n">
        <v>0</v>
      </c>
      <c r="H98" s="1193" t="n">
        <v>0</v>
      </c>
      <c r="I98" s="1193" t="n">
        <v>0</v>
      </c>
      <c r="J98" s="1193" t="n">
        <v>0</v>
      </c>
      <c r="K98" s="1193" t="n">
        <v>12</v>
      </c>
      <c r="L98" s="1194" t="n">
        <f aca="false">SUM(C98:K98)</f>
        <v>12</v>
      </c>
      <c r="M98" s="1195" t="n">
        <v>12</v>
      </c>
      <c r="N98" s="1195" t="n">
        <v>12</v>
      </c>
      <c r="O98" s="1195" t="n">
        <v>0</v>
      </c>
      <c r="P98" s="1195" t="n">
        <v>0</v>
      </c>
      <c r="Q98" s="1195" t="n">
        <v>0</v>
      </c>
      <c r="R98" s="1195" t="n">
        <v>0</v>
      </c>
      <c r="S98" s="1195" t="n">
        <v>0</v>
      </c>
      <c r="T98" s="1196" t="n">
        <v>8640</v>
      </c>
      <c r="U98" s="1196" t="n">
        <v>8640</v>
      </c>
    </row>
    <row r="99" customFormat="false" ht="31.5" hidden="false" customHeight="false" outlineLevel="0" collapsed="false">
      <c r="B99" s="1192" t="s">
        <v>78</v>
      </c>
      <c r="C99" s="1193" t="n">
        <v>0</v>
      </c>
      <c r="D99" s="1193" t="n">
        <v>0</v>
      </c>
      <c r="E99" s="1193" t="n">
        <v>0</v>
      </c>
      <c r="F99" s="1193" t="n">
        <v>0</v>
      </c>
      <c r="G99" s="1193" t="n">
        <v>0</v>
      </c>
      <c r="H99" s="1193" t="n">
        <v>0</v>
      </c>
      <c r="I99" s="1193" t="n">
        <v>0</v>
      </c>
      <c r="J99" s="1193" t="n">
        <v>0</v>
      </c>
      <c r="K99" s="1193" t="n">
        <v>0</v>
      </c>
      <c r="L99" s="1194" t="n">
        <f aca="false">SUM(C99:K99)</f>
        <v>0</v>
      </c>
      <c r="M99" s="1195" t="n">
        <v>0</v>
      </c>
      <c r="N99" s="1195" t="n">
        <v>0</v>
      </c>
      <c r="O99" s="1195" t="n">
        <v>0</v>
      </c>
      <c r="P99" s="1195" t="n">
        <v>0</v>
      </c>
      <c r="Q99" s="1195" t="n">
        <v>0</v>
      </c>
      <c r="R99" s="1195" t="n">
        <v>0</v>
      </c>
      <c r="S99" s="1195" t="n">
        <v>0</v>
      </c>
      <c r="T99" s="1196" t="n">
        <v>0</v>
      </c>
      <c r="U99" s="1196" t="n">
        <v>0</v>
      </c>
    </row>
    <row r="100" customFormat="false" ht="31.5" hidden="false" customHeight="false" outlineLevel="0" collapsed="false">
      <c r="B100" s="1192" t="s">
        <v>79</v>
      </c>
      <c r="C100" s="1193" t="n">
        <v>0</v>
      </c>
      <c r="D100" s="1193" t="n">
        <v>0</v>
      </c>
      <c r="E100" s="1193" t="n">
        <v>0</v>
      </c>
      <c r="F100" s="1193" t="n">
        <v>0</v>
      </c>
      <c r="G100" s="1193" t="n">
        <v>0</v>
      </c>
      <c r="H100" s="1193" t="n">
        <v>0</v>
      </c>
      <c r="I100" s="1193" t="n">
        <v>0</v>
      </c>
      <c r="J100" s="1193" t="n">
        <v>0</v>
      </c>
      <c r="K100" s="1193" t="n">
        <v>0</v>
      </c>
      <c r="L100" s="1194" t="n">
        <f aca="false">SUM(C100:K100)</f>
        <v>0</v>
      </c>
      <c r="M100" s="1195" t="n">
        <v>0</v>
      </c>
      <c r="N100" s="1195" t="n">
        <v>0</v>
      </c>
      <c r="O100" s="1195" t="n">
        <v>0</v>
      </c>
      <c r="P100" s="1195" t="n">
        <v>0</v>
      </c>
      <c r="Q100" s="1195" t="n">
        <v>0</v>
      </c>
      <c r="R100" s="1195" t="n">
        <v>0</v>
      </c>
      <c r="S100" s="1195" t="n">
        <v>0</v>
      </c>
      <c r="T100" s="1196" t="n">
        <v>0</v>
      </c>
      <c r="U100" s="1196" t="n">
        <v>0</v>
      </c>
    </row>
    <row r="101" customFormat="false" ht="31.5" hidden="false" customHeight="false" outlineLevel="0" collapsed="false">
      <c r="B101" s="1192" t="s">
        <v>80</v>
      </c>
      <c r="C101" s="1193" t="n">
        <v>0</v>
      </c>
      <c r="D101" s="1193" t="n">
        <v>0</v>
      </c>
      <c r="E101" s="1193" t="n">
        <v>0</v>
      </c>
      <c r="F101" s="1193" t="n">
        <v>0</v>
      </c>
      <c r="G101" s="1193" t="n">
        <v>0</v>
      </c>
      <c r="H101" s="1193" t="n">
        <v>0</v>
      </c>
      <c r="I101" s="1193" t="n">
        <v>0</v>
      </c>
      <c r="J101" s="1193" t="n">
        <v>0</v>
      </c>
      <c r="K101" s="1193" t="n">
        <v>0</v>
      </c>
      <c r="L101" s="1194" t="n">
        <f aca="false">SUM(C101:K101)</f>
        <v>0</v>
      </c>
      <c r="M101" s="1195" t="n">
        <v>0</v>
      </c>
      <c r="N101" s="1195" t="n">
        <v>0</v>
      </c>
      <c r="O101" s="1195" t="n">
        <v>0</v>
      </c>
      <c r="P101" s="1195" t="n">
        <v>0</v>
      </c>
      <c r="Q101" s="1195" t="n">
        <v>0</v>
      </c>
      <c r="R101" s="1195" t="n">
        <v>0</v>
      </c>
      <c r="S101" s="1195" t="n">
        <v>0</v>
      </c>
      <c r="T101" s="1196" t="n">
        <v>0</v>
      </c>
      <c r="U101" s="1196" t="n">
        <v>0</v>
      </c>
    </row>
    <row r="102" customFormat="false" ht="31.5" hidden="false" customHeight="false" outlineLevel="0" collapsed="false">
      <c r="B102" s="1192" t="s">
        <v>81</v>
      </c>
      <c r="C102" s="1193" t="n">
        <v>0</v>
      </c>
      <c r="D102" s="1193" t="n">
        <v>0</v>
      </c>
      <c r="E102" s="1193" t="n">
        <v>0</v>
      </c>
      <c r="F102" s="1193" t="n">
        <v>0</v>
      </c>
      <c r="G102" s="1193" t="n">
        <v>0</v>
      </c>
      <c r="H102" s="1193" t="n">
        <v>0</v>
      </c>
      <c r="I102" s="1193" t="n">
        <v>0</v>
      </c>
      <c r="J102" s="1193" t="n">
        <v>0</v>
      </c>
      <c r="K102" s="1193" t="n">
        <v>0</v>
      </c>
      <c r="L102" s="1194" t="n">
        <f aca="false">SUM(C102:K102)</f>
        <v>0</v>
      </c>
      <c r="M102" s="1195" t="n">
        <v>0</v>
      </c>
      <c r="N102" s="1195" t="n">
        <v>0</v>
      </c>
      <c r="O102" s="1195" t="n">
        <v>0</v>
      </c>
      <c r="P102" s="1195" t="n">
        <v>0</v>
      </c>
      <c r="Q102" s="1195" t="n">
        <v>0</v>
      </c>
      <c r="R102" s="1195" t="n">
        <v>0</v>
      </c>
      <c r="S102" s="1195" t="n">
        <v>0</v>
      </c>
      <c r="T102" s="1196" t="n">
        <v>0</v>
      </c>
      <c r="U102" s="1196" t="n">
        <v>0</v>
      </c>
    </row>
    <row r="103" customFormat="false" ht="31.5" hidden="false" customHeight="false" outlineLevel="0" collapsed="false">
      <c r="B103" s="1192" t="s">
        <v>82</v>
      </c>
      <c r="C103" s="1193" t="n">
        <v>0</v>
      </c>
      <c r="D103" s="1193" t="n">
        <v>0</v>
      </c>
      <c r="E103" s="1193" t="n">
        <v>0</v>
      </c>
      <c r="F103" s="1193" t="n">
        <v>0</v>
      </c>
      <c r="G103" s="1193" t="n">
        <v>0</v>
      </c>
      <c r="H103" s="1193" t="n">
        <v>0</v>
      </c>
      <c r="I103" s="1193" t="n">
        <v>0</v>
      </c>
      <c r="J103" s="1193" t="n">
        <v>0</v>
      </c>
      <c r="K103" s="1193" t="n">
        <v>0</v>
      </c>
      <c r="L103" s="1194" t="n">
        <f aca="false">SUM(C103:K103)</f>
        <v>0</v>
      </c>
      <c r="M103" s="1195" t="n">
        <v>0</v>
      </c>
      <c r="N103" s="1195" t="n">
        <v>0</v>
      </c>
      <c r="O103" s="1195" t="n">
        <v>0</v>
      </c>
      <c r="P103" s="1195" t="n">
        <v>0</v>
      </c>
      <c r="Q103" s="1195" t="n">
        <v>0</v>
      </c>
      <c r="R103" s="1195" t="n">
        <v>0</v>
      </c>
      <c r="S103" s="1195" t="n">
        <v>0</v>
      </c>
      <c r="T103" s="1196" t="n">
        <v>0</v>
      </c>
      <c r="U103" s="1196" t="n">
        <v>0</v>
      </c>
    </row>
    <row r="104" customFormat="false" ht="31.5" hidden="false" customHeight="false" outlineLevel="0" collapsed="false">
      <c r="B104" s="1192" t="s">
        <v>83</v>
      </c>
      <c r="C104" s="1193" t="n">
        <v>0</v>
      </c>
      <c r="D104" s="1193" t="n">
        <v>0</v>
      </c>
      <c r="E104" s="1193" t="n">
        <v>0</v>
      </c>
      <c r="F104" s="1193" t="n">
        <v>0</v>
      </c>
      <c r="G104" s="1193" t="n">
        <v>0</v>
      </c>
      <c r="H104" s="1193" t="n">
        <v>0</v>
      </c>
      <c r="I104" s="1193" t="n">
        <v>0</v>
      </c>
      <c r="J104" s="1193" t="n">
        <v>0</v>
      </c>
      <c r="K104" s="1193" t="n">
        <v>0</v>
      </c>
      <c r="L104" s="1194" t="n">
        <f aca="false">SUM(C104:K104)</f>
        <v>0</v>
      </c>
      <c r="M104" s="1195" t="n">
        <v>0</v>
      </c>
      <c r="N104" s="1195" t="n">
        <v>0</v>
      </c>
      <c r="O104" s="1195" t="n">
        <v>0</v>
      </c>
      <c r="P104" s="1195" t="n">
        <v>0</v>
      </c>
      <c r="Q104" s="1195" t="n">
        <v>0</v>
      </c>
      <c r="R104" s="1195" t="n">
        <v>0</v>
      </c>
      <c r="S104" s="1195" t="n">
        <v>0</v>
      </c>
      <c r="T104" s="1196" t="n">
        <v>0</v>
      </c>
      <c r="U104" s="1196" t="n">
        <v>0</v>
      </c>
    </row>
    <row r="105" customFormat="false" ht="31.5" hidden="false" customHeight="false" outlineLevel="0" collapsed="false">
      <c r="B105" s="1192" t="s">
        <v>84</v>
      </c>
      <c r="C105" s="1193" t="n">
        <v>2</v>
      </c>
      <c r="D105" s="1193" t="n">
        <v>3</v>
      </c>
      <c r="E105" s="1193" t="n">
        <v>0</v>
      </c>
      <c r="F105" s="1193" t="n">
        <v>0</v>
      </c>
      <c r="G105" s="1193" t="n">
        <v>0</v>
      </c>
      <c r="H105" s="1193" t="n">
        <v>1</v>
      </c>
      <c r="I105" s="1193" t="n">
        <v>0</v>
      </c>
      <c r="J105" s="1193" t="n">
        <v>4</v>
      </c>
      <c r="K105" s="1193" t="n">
        <v>0</v>
      </c>
      <c r="L105" s="1194" t="n">
        <f aca="false">SUM(C105:K105)</f>
        <v>10</v>
      </c>
      <c r="M105" s="1195" t="n">
        <v>10</v>
      </c>
      <c r="N105" s="1195" t="n">
        <v>10</v>
      </c>
      <c r="O105" s="1195" t="n">
        <v>0</v>
      </c>
      <c r="P105" s="1195" t="n">
        <v>0</v>
      </c>
      <c r="Q105" s="1195" t="n">
        <v>0</v>
      </c>
      <c r="R105" s="1195" t="n">
        <v>0</v>
      </c>
      <c r="S105" s="1195" t="n">
        <v>0</v>
      </c>
      <c r="T105" s="1196" t="n">
        <v>4260</v>
      </c>
      <c r="U105" s="1196" t="n">
        <v>4260</v>
      </c>
    </row>
    <row r="106" customFormat="false" ht="31.5" hidden="false" customHeight="false" outlineLevel="0" collapsed="false">
      <c r="B106" s="1192" t="s">
        <v>85</v>
      </c>
      <c r="C106" s="1193" t="n">
        <v>0</v>
      </c>
      <c r="D106" s="1193" t="n">
        <v>0</v>
      </c>
      <c r="E106" s="1193" t="n">
        <v>0</v>
      </c>
      <c r="F106" s="1193" t="n">
        <v>0</v>
      </c>
      <c r="G106" s="1193" t="n">
        <v>0</v>
      </c>
      <c r="H106" s="1193" t="n">
        <v>0</v>
      </c>
      <c r="I106" s="1193" t="n">
        <v>0</v>
      </c>
      <c r="J106" s="1193" t="n">
        <v>0</v>
      </c>
      <c r="K106" s="1193" t="n">
        <v>0</v>
      </c>
      <c r="L106" s="1194" t="n">
        <f aca="false">SUM(C106:K106)</f>
        <v>0</v>
      </c>
      <c r="M106" s="1195" t="n">
        <v>0</v>
      </c>
      <c r="N106" s="1195" t="n">
        <v>0</v>
      </c>
      <c r="O106" s="1195" t="n">
        <v>0</v>
      </c>
      <c r="P106" s="1195" t="n">
        <v>0</v>
      </c>
      <c r="Q106" s="1195" t="n">
        <v>0</v>
      </c>
      <c r="R106" s="1195" t="n">
        <v>0</v>
      </c>
      <c r="S106" s="1195" t="n">
        <v>0</v>
      </c>
      <c r="T106" s="1196" t="n">
        <v>0</v>
      </c>
      <c r="U106" s="1196" t="n">
        <v>0</v>
      </c>
    </row>
    <row r="107" customFormat="false" ht="31.5" hidden="false" customHeight="false" outlineLevel="0" collapsed="false">
      <c r="B107" s="1192" t="s">
        <v>86</v>
      </c>
      <c r="C107" s="1193" t="n">
        <v>0</v>
      </c>
      <c r="D107" s="1193" t="n">
        <v>0</v>
      </c>
      <c r="E107" s="1193" t="n">
        <v>0</v>
      </c>
      <c r="F107" s="1193" t="n">
        <v>0</v>
      </c>
      <c r="G107" s="1193" t="n">
        <v>0</v>
      </c>
      <c r="H107" s="1193" t="n">
        <v>0</v>
      </c>
      <c r="I107" s="1193" t="n">
        <v>0</v>
      </c>
      <c r="J107" s="1193" t="n">
        <v>0</v>
      </c>
      <c r="K107" s="1193" t="n">
        <v>0</v>
      </c>
      <c r="L107" s="1194" t="n">
        <f aca="false">SUM(C107:K107)</f>
        <v>0</v>
      </c>
      <c r="M107" s="1195" t="n">
        <v>0</v>
      </c>
      <c r="N107" s="1195" t="n">
        <v>0</v>
      </c>
      <c r="O107" s="1195" t="n">
        <v>0</v>
      </c>
      <c r="P107" s="1195" t="n">
        <v>0</v>
      </c>
      <c r="Q107" s="1195" t="n">
        <v>0</v>
      </c>
      <c r="R107" s="1195" t="n">
        <v>0</v>
      </c>
      <c r="S107" s="1195" t="n">
        <v>0</v>
      </c>
      <c r="T107" s="1196" t="n">
        <v>0</v>
      </c>
      <c r="U107" s="1196" t="n">
        <v>0</v>
      </c>
    </row>
    <row r="108" customFormat="false" ht="31.5" hidden="false" customHeight="false" outlineLevel="0" collapsed="false">
      <c r="B108" s="1192" t="s">
        <v>87</v>
      </c>
      <c r="C108" s="1193" t="n">
        <v>0</v>
      </c>
      <c r="D108" s="1193" t="n">
        <v>0</v>
      </c>
      <c r="E108" s="1193" t="n">
        <v>0</v>
      </c>
      <c r="F108" s="1193" t="n">
        <v>0</v>
      </c>
      <c r="G108" s="1193" t="n">
        <v>0</v>
      </c>
      <c r="H108" s="1193" t="n">
        <v>0</v>
      </c>
      <c r="I108" s="1193" t="n">
        <v>0</v>
      </c>
      <c r="J108" s="1193" t="n">
        <v>0</v>
      </c>
      <c r="K108" s="1193" t="n">
        <v>0</v>
      </c>
      <c r="L108" s="1194" t="n">
        <f aca="false">SUM(C108:K108)</f>
        <v>0</v>
      </c>
      <c r="M108" s="1195" t="n">
        <v>0</v>
      </c>
      <c r="N108" s="1195" t="n">
        <v>0</v>
      </c>
      <c r="O108" s="1195" t="n">
        <v>0</v>
      </c>
      <c r="P108" s="1195" t="n">
        <v>0</v>
      </c>
      <c r="Q108" s="1195" t="n">
        <v>0</v>
      </c>
      <c r="R108" s="1195" t="n">
        <v>0</v>
      </c>
      <c r="S108" s="1195" t="n">
        <v>0</v>
      </c>
      <c r="T108" s="1196" t="n">
        <v>0</v>
      </c>
      <c r="U108" s="1196" t="n">
        <v>0</v>
      </c>
    </row>
    <row r="109" customFormat="false" ht="31.5" hidden="false" customHeight="false" outlineLevel="0" collapsed="false">
      <c r="B109" s="1192" t="s">
        <v>88</v>
      </c>
      <c r="C109" s="1197" t="n">
        <v>0</v>
      </c>
      <c r="D109" s="1197" t="n">
        <v>0</v>
      </c>
      <c r="E109" s="1197" t="n">
        <v>0</v>
      </c>
      <c r="F109" s="1197" t="n">
        <v>0</v>
      </c>
      <c r="G109" s="1197" t="n">
        <v>0</v>
      </c>
      <c r="H109" s="1197" t="n">
        <v>0</v>
      </c>
      <c r="I109" s="1197" t="n">
        <v>0</v>
      </c>
      <c r="J109" s="1197" t="n">
        <v>0</v>
      </c>
      <c r="K109" s="1197" t="n">
        <v>0</v>
      </c>
      <c r="L109" s="1194" t="n">
        <f aca="false">SUM(C109:K109)</f>
        <v>0</v>
      </c>
      <c r="M109" s="1197" t="n">
        <v>0</v>
      </c>
      <c r="N109" s="1197" t="n">
        <v>0</v>
      </c>
      <c r="O109" s="1197" t="n">
        <v>0</v>
      </c>
      <c r="P109" s="1197" t="n">
        <v>0</v>
      </c>
      <c r="Q109" s="1197" t="n">
        <v>0</v>
      </c>
      <c r="R109" s="1197" t="n">
        <v>0</v>
      </c>
      <c r="S109" s="1197" t="n">
        <v>0</v>
      </c>
      <c r="T109" s="1197" t="n">
        <v>0</v>
      </c>
      <c r="U109" s="1197" t="n">
        <v>0</v>
      </c>
    </row>
    <row r="110" customFormat="false" ht="31.5" hidden="false" customHeight="false" outlineLevel="0" collapsed="false">
      <c r="B110" s="1030" t="s">
        <v>89</v>
      </c>
      <c r="C110" s="1198" t="n">
        <v>0</v>
      </c>
      <c r="D110" s="1198" t="n">
        <v>0</v>
      </c>
      <c r="E110" s="1198" t="n">
        <v>0</v>
      </c>
      <c r="F110" s="1198" t="n">
        <v>0</v>
      </c>
      <c r="G110" s="1198" t="n">
        <v>0</v>
      </c>
      <c r="H110" s="1198" t="n">
        <v>0</v>
      </c>
      <c r="I110" s="1198" t="n">
        <v>0</v>
      </c>
      <c r="J110" s="1198" t="n">
        <v>0</v>
      </c>
      <c r="K110" s="1198" t="n">
        <v>7</v>
      </c>
      <c r="L110" s="1194" t="n">
        <f aca="false">SUM(C110:K110)</f>
        <v>7</v>
      </c>
      <c r="M110" s="1198" t="n">
        <v>7</v>
      </c>
      <c r="N110" s="1198" t="n">
        <v>7</v>
      </c>
      <c r="O110" s="1198" t="n">
        <v>0</v>
      </c>
      <c r="P110" s="1198" t="n">
        <v>0</v>
      </c>
      <c r="Q110" s="1198" t="n">
        <v>0</v>
      </c>
      <c r="R110" s="1198" t="n">
        <v>0</v>
      </c>
      <c r="S110" s="1198" t="n">
        <v>0</v>
      </c>
      <c r="T110" s="1196" t="n">
        <v>2280</v>
      </c>
      <c r="U110" s="1196" t="n">
        <v>2280</v>
      </c>
    </row>
    <row r="111" customFormat="false" ht="31.5" hidden="false" customHeight="false" outlineLevel="0" collapsed="false">
      <c r="B111" s="1030" t="s">
        <v>90</v>
      </c>
      <c r="C111" s="1198" t="n">
        <v>0</v>
      </c>
      <c r="D111" s="1198" t="n">
        <v>0</v>
      </c>
      <c r="E111" s="1198" t="n">
        <v>0</v>
      </c>
      <c r="F111" s="1198" t="n">
        <v>0</v>
      </c>
      <c r="G111" s="1198" t="n">
        <v>0</v>
      </c>
      <c r="H111" s="1198" t="n">
        <v>0</v>
      </c>
      <c r="I111" s="1198" t="n">
        <v>0</v>
      </c>
      <c r="J111" s="1198" t="n">
        <v>0</v>
      </c>
      <c r="K111" s="1198" t="n">
        <v>0</v>
      </c>
      <c r="L111" s="1194" t="n">
        <f aca="false">SUM(C111:K111)</f>
        <v>0</v>
      </c>
      <c r="M111" s="1198" t="n">
        <v>0</v>
      </c>
      <c r="N111" s="1198" t="n">
        <v>0</v>
      </c>
      <c r="O111" s="1198" t="n">
        <v>0</v>
      </c>
      <c r="P111" s="1198" t="n">
        <v>0</v>
      </c>
      <c r="Q111" s="1198" t="n">
        <v>0</v>
      </c>
      <c r="R111" s="1198" t="n">
        <v>0</v>
      </c>
      <c r="S111" s="1198" t="n">
        <v>0</v>
      </c>
      <c r="T111" s="1198" t="n">
        <v>0</v>
      </c>
      <c r="U111" s="1198" t="n">
        <v>0</v>
      </c>
    </row>
    <row r="112" customFormat="false" ht="31.5" hidden="false" customHeight="false" outlineLevel="0" collapsed="false">
      <c r="B112" s="1030" t="s">
        <v>91</v>
      </c>
      <c r="C112" s="1198" t="n">
        <v>0</v>
      </c>
      <c r="D112" s="1198" t="n">
        <v>0</v>
      </c>
      <c r="E112" s="1198" t="n">
        <v>0</v>
      </c>
      <c r="F112" s="1198" t="n">
        <v>0</v>
      </c>
      <c r="G112" s="1198" t="n">
        <v>0</v>
      </c>
      <c r="H112" s="1198" t="n">
        <v>0</v>
      </c>
      <c r="I112" s="1198" t="n">
        <v>0</v>
      </c>
      <c r="J112" s="1198" t="n">
        <v>0</v>
      </c>
      <c r="K112" s="1198" t="n">
        <v>0</v>
      </c>
      <c r="L112" s="1194" t="n">
        <f aca="false">SUM(C112:K112)</f>
        <v>0</v>
      </c>
      <c r="M112" s="1198" t="n">
        <v>0</v>
      </c>
      <c r="N112" s="1198" t="n">
        <v>0</v>
      </c>
      <c r="O112" s="1198" t="n">
        <v>0</v>
      </c>
      <c r="P112" s="1198" t="n">
        <v>0</v>
      </c>
      <c r="Q112" s="1198" t="n">
        <v>0</v>
      </c>
      <c r="R112" s="1198" t="n">
        <v>0</v>
      </c>
      <c r="S112" s="1198" t="n">
        <v>0</v>
      </c>
      <c r="T112" s="1198" t="n">
        <v>0</v>
      </c>
      <c r="U112" s="1198" t="n">
        <v>0</v>
      </c>
    </row>
    <row r="113" customFormat="false" ht="31.5" hidden="false" customHeight="false" outlineLevel="0" collapsed="false">
      <c r="B113" s="1030" t="s">
        <v>92</v>
      </c>
      <c r="C113" s="1198" t="n">
        <v>0</v>
      </c>
      <c r="D113" s="1198" t="n">
        <v>0</v>
      </c>
      <c r="E113" s="1198" t="n">
        <v>0</v>
      </c>
      <c r="F113" s="1198" t="n">
        <v>0</v>
      </c>
      <c r="G113" s="1198" t="n">
        <v>0</v>
      </c>
      <c r="H113" s="1198" t="n">
        <v>0</v>
      </c>
      <c r="I113" s="1198" t="n">
        <v>0</v>
      </c>
      <c r="J113" s="1198" t="n">
        <v>0</v>
      </c>
      <c r="K113" s="1198" t="n">
        <v>0</v>
      </c>
      <c r="L113" s="1194" t="n">
        <f aca="false">SUM(C113:K113)</f>
        <v>0</v>
      </c>
      <c r="M113" s="1198" t="n">
        <v>0</v>
      </c>
      <c r="N113" s="1198" t="n">
        <v>0</v>
      </c>
      <c r="O113" s="1198" t="n">
        <v>0</v>
      </c>
      <c r="P113" s="1198" t="n">
        <v>0</v>
      </c>
      <c r="Q113" s="1198" t="n">
        <v>0</v>
      </c>
      <c r="R113" s="1198" t="n">
        <v>0</v>
      </c>
      <c r="S113" s="1198" t="n">
        <v>0</v>
      </c>
      <c r="T113" s="1198" t="n">
        <v>0</v>
      </c>
      <c r="U113" s="1198" t="n">
        <v>0</v>
      </c>
    </row>
    <row r="114" customFormat="false" ht="31.5" hidden="false" customHeight="false" outlineLevel="0" collapsed="false">
      <c r="B114" s="1030" t="s">
        <v>93</v>
      </c>
      <c r="C114" s="1198" t="n">
        <v>0</v>
      </c>
      <c r="D114" s="1198" t="n">
        <v>0</v>
      </c>
      <c r="E114" s="1198" t="n">
        <v>0</v>
      </c>
      <c r="F114" s="1198" t="n">
        <v>0</v>
      </c>
      <c r="G114" s="1198" t="n">
        <v>0</v>
      </c>
      <c r="H114" s="1198" t="n">
        <v>0</v>
      </c>
      <c r="I114" s="1198" t="n">
        <v>0</v>
      </c>
      <c r="J114" s="1198" t="n">
        <v>0</v>
      </c>
      <c r="K114" s="1198" t="n">
        <v>0</v>
      </c>
      <c r="L114" s="1194" t="n">
        <f aca="false">SUM(C114:K114)</f>
        <v>0</v>
      </c>
      <c r="M114" s="1198" t="n">
        <v>0</v>
      </c>
      <c r="N114" s="1198" t="n">
        <v>0</v>
      </c>
      <c r="O114" s="1198" t="n">
        <v>0</v>
      </c>
      <c r="P114" s="1198" t="n">
        <v>0</v>
      </c>
      <c r="Q114" s="1198" t="n">
        <v>0</v>
      </c>
      <c r="R114" s="1198" t="n">
        <v>0</v>
      </c>
      <c r="S114" s="1198" t="n">
        <v>0</v>
      </c>
      <c r="T114" s="1198" t="n">
        <v>0</v>
      </c>
      <c r="U114" s="1198" t="n">
        <v>0</v>
      </c>
    </row>
    <row r="115" customFormat="false" ht="31.5" hidden="false" customHeight="false" outlineLevel="0" collapsed="false">
      <c r="B115" s="1030" t="s">
        <v>94</v>
      </c>
      <c r="C115" s="1198" t="n">
        <v>0</v>
      </c>
      <c r="D115" s="1198" t="n">
        <v>0</v>
      </c>
      <c r="E115" s="1198" t="n">
        <v>0</v>
      </c>
      <c r="F115" s="1198" t="n">
        <v>0</v>
      </c>
      <c r="G115" s="1198" t="n">
        <v>0</v>
      </c>
      <c r="H115" s="1198" t="n">
        <v>0</v>
      </c>
      <c r="I115" s="1198" t="n">
        <v>0</v>
      </c>
      <c r="J115" s="1198" t="n">
        <v>0</v>
      </c>
      <c r="K115" s="1198" t="n">
        <v>0</v>
      </c>
      <c r="L115" s="1194" t="n">
        <f aca="false">SUM(C115:K115)</f>
        <v>0</v>
      </c>
      <c r="M115" s="1198" t="n">
        <v>0</v>
      </c>
      <c r="N115" s="1198" t="n">
        <v>0</v>
      </c>
      <c r="O115" s="1198" t="n">
        <v>0</v>
      </c>
      <c r="P115" s="1198" t="n">
        <v>0</v>
      </c>
      <c r="Q115" s="1198" t="n">
        <v>0</v>
      </c>
      <c r="R115" s="1198" t="n">
        <v>0</v>
      </c>
      <c r="S115" s="1198" t="n">
        <v>0</v>
      </c>
      <c r="T115" s="1198" t="n">
        <v>0</v>
      </c>
      <c r="U115" s="1198" t="n">
        <v>0</v>
      </c>
    </row>
    <row r="116" customFormat="false" ht="31.5" hidden="false" customHeight="false" outlineLevel="0" collapsed="false">
      <c r="B116" s="1030" t="s">
        <v>95</v>
      </c>
      <c r="C116" s="1198" t="n">
        <v>0</v>
      </c>
      <c r="D116" s="1198" t="n">
        <v>0</v>
      </c>
      <c r="E116" s="1198" t="n">
        <v>0</v>
      </c>
      <c r="F116" s="1198" t="n">
        <v>0</v>
      </c>
      <c r="G116" s="1198" t="n">
        <v>0</v>
      </c>
      <c r="H116" s="1198" t="n">
        <v>0</v>
      </c>
      <c r="I116" s="1198" t="n">
        <v>0</v>
      </c>
      <c r="J116" s="1198" t="n">
        <v>0</v>
      </c>
      <c r="K116" s="1198" t="n">
        <v>0</v>
      </c>
      <c r="L116" s="1194" t="n">
        <f aca="false">SUM(C116:K116)</f>
        <v>0</v>
      </c>
      <c r="M116" s="1198" t="n">
        <v>0</v>
      </c>
      <c r="N116" s="1198" t="n">
        <v>0</v>
      </c>
      <c r="O116" s="1198" t="n">
        <v>0</v>
      </c>
      <c r="P116" s="1198" t="n">
        <v>0</v>
      </c>
      <c r="Q116" s="1198" t="n">
        <v>0</v>
      </c>
      <c r="R116" s="1198" t="n">
        <v>0</v>
      </c>
      <c r="S116" s="1198" t="n">
        <v>0</v>
      </c>
      <c r="T116" s="1198" t="n">
        <v>0</v>
      </c>
      <c r="U116" s="1198" t="n">
        <v>0</v>
      </c>
    </row>
    <row r="117" customFormat="false" ht="31.5" hidden="false" customHeight="false" outlineLevel="0" collapsed="false">
      <c r="B117" s="1030" t="s">
        <v>96</v>
      </c>
      <c r="C117" s="1198" t="n">
        <v>0</v>
      </c>
      <c r="D117" s="1198" t="n">
        <v>0</v>
      </c>
      <c r="E117" s="1198" t="n">
        <v>0</v>
      </c>
      <c r="F117" s="1198" t="n">
        <v>0</v>
      </c>
      <c r="G117" s="1198" t="n">
        <v>0</v>
      </c>
      <c r="H117" s="1198" t="n">
        <v>0</v>
      </c>
      <c r="I117" s="1198" t="n">
        <v>0</v>
      </c>
      <c r="J117" s="1198" t="n">
        <v>0</v>
      </c>
      <c r="K117" s="1198" t="n">
        <v>5</v>
      </c>
      <c r="L117" s="1194" t="n">
        <f aca="false">SUM(C117:K117)</f>
        <v>5</v>
      </c>
      <c r="M117" s="1198" t="n">
        <v>2</v>
      </c>
      <c r="N117" s="1198" t="n">
        <v>1</v>
      </c>
      <c r="O117" s="1198" t="n">
        <v>1</v>
      </c>
      <c r="P117" s="1198" t="n">
        <v>3</v>
      </c>
      <c r="Q117" s="1198" t="n">
        <v>0</v>
      </c>
      <c r="R117" s="1198" t="n">
        <v>0</v>
      </c>
      <c r="S117" s="1198" t="n">
        <v>0</v>
      </c>
      <c r="T117" s="1198" t="n">
        <v>400</v>
      </c>
      <c r="U117" s="1198" t="n">
        <v>400</v>
      </c>
    </row>
    <row r="118" customFormat="false" ht="31.5" hidden="false" customHeight="false" outlineLevel="0" collapsed="false">
      <c r="B118" s="1030" t="s">
        <v>97</v>
      </c>
      <c r="C118" s="1198" t="n">
        <v>0</v>
      </c>
      <c r="D118" s="1198" t="n">
        <v>0</v>
      </c>
      <c r="E118" s="1198" t="n">
        <v>0</v>
      </c>
      <c r="F118" s="1198" t="n">
        <v>0</v>
      </c>
      <c r="G118" s="1198" t="n">
        <v>0</v>
      </c>
      <c r="H118" s="1198" t="n">
        <v>0</v>
      </c>
      <c r="I118" s="1198" t="n">
        <v>0</v>
      </c>
      <c r="J118" s="1198" t="n">
        <v>0</v>
      </c>
      <c r="K118" s="1198" t="n">
        <v>0</v>
      </c>
      <c r="L118" s="1194" t="n">
        <f aca="false">SUM(C118:K118)</f>
        <v>0</v>
      </c>
      <c r="M118" s="1198" t="n">
        <v>0</v>
      </c>
      <c r="N118" s="1198" t="n">
        <v>0</v>
      </c>
      <c r="O118" s="1198" t="n">
        <v>0</v>
      </c>
      <c r="P118" s="1198" t="n">
        <v>0</v>
      </c>
      <c r="Q118" s="1198" t="n">
        <v>0</v>
      </c>
      <c r="R118" s="1198" t="n">
        <v>0</v>
      </c>
      <c r="S118" s="1198" t="n">
        <v>0</v>
      </c>
      <c r="T118" s="1198" t="n">
        <v>0</v>
      </c>
      <c r="U118" s="1198" t="n">
        <v>0</v>
      </c>
    </row>
    <row r="119" customFormat="false" ht="31.5" hidden="false" customHeight="false" outlineLevel="0" collapsed="false">
      <c r="B119" s="1030" t="s">
        <v>98</v>
      </c>
      <c r="C119" s="1198" t="n">
        <v>0</v>
      </c>
      <c r="D119" s="1198" t="n">
        <v>0</v>
      </c>
      <c r="E119" s="1198" t="n">
        <v>0</v>
      </c>
      <c r="F119" s="1198" t="n">
        <v>0</v>
      </c>
      <c r="G119" s="1198" t="n">
        <v>0</v>
      </c>
      <c r="H119" s="1198" t="n">
        <v>0</v>
      </c>
      <c r="I119" s="1198" t="n">
        <v>0</v>
      </c>
      <c r="J119" s="1198" t="n">
        <v>0</v>
      </c>
      <c r="K119" s="1198" t="n">
        <v>0</v>
      </c>
      <c r="L119" s="1194" t="n">
        <f aca="false">SUM(C119:K119)</f>
        <v>0</v>
      </c>
      <c r="M119" s="1198" t="n">
        <v>0</v>
      </c>
      <c r="N119" s="1198" t="n">
        <v>0</v>
      </c>
      <c r="O119" s="1198" t="n">
        <v>0</v>
      </c>
      <c r="P119" s="1198" t="n">
        <v>0</v>
      </c>
      <c r="Q119" s="1198" t="n">
        <v>0</v>
      </c>
      <c r="R119" s="1198" t="n">
        <v>0</v>
      </c>
      <c r="S119" s="1198" t="n">
        <v>0</v>
      </c>
      <c r="T119" s="1198" t="n">
        <v>0</v>
      </c>
      <c r="U119" s="1198" t="n">
        <v>0</v>
      </c>
    </row>
    <row r="120" s="1199" customFormat="true" ht="33.75" hidden="false" customHeight="false" outlineLevel="0" collapsed="false">
      <c r="B120" s="1200" t="s">
        <v>15</v>
      </c>
      <c r="C120" s="1201" t="n">
        <f aca="false">SUM(C98:C119)</f>
        <v>2</v>
      </c>
      <c r="D120" s="1201" t="n">
        <f aca="false">SUM(D98:D119)</f>
        <v>3</v>
      </c>
      <c r="E120" s="1201" t="n">
        <f aca="false">SUM(E98:E119)</f>
        <v>0</v>
      </c>
      <c r="F120" s="1201" t="n">
        <f aca="false">SUM(F98:F119)</f>
        <v>0</v>
      </c>
      <c r="G120" s="1201" t="n">
        <f aca="false">SUM(G98:G119)</f>
        <v>0</v>
      </c>
      <c r="H120" s="1201" t="n">
        <f aca="false">SUM(H98:H119)</f>
        <v>1</v>
      </c>
      <c r="I120" s="1201" t="n">
        <f aca="false">SUM(I98:I119)</f>
        <v>0</v>
      </c>
      <c r="J120" s="1201" t="n">
        <f aca="false">SUM(J98:J119)</f>
        <v>4</v>
      </c>
      <c r="K120" s="1201" t="n">
        <f aca="false">SUM(K98:K119)</f>
        <v>24</v>
      </c>
      <c r="L120" s="1201" t="n">
        <f aca="false">SUM(L98:L119)</f>
        <v>34</v>
      </c>
      <c r="M120" s="1201" t="n">
        <f aca="false">SUM(M98:M119)</f>
        <v>31</v>
      </c>
      <c r="N120" s="1201" t="n">
        <f aca="false">SUM(N98:N119)</f>
        <v>30</v>
      </c>
      <c r="O120" s="1201" t="n">
        <f aca="false">SUM(O98:O119)</f>
        <v>1</v>
      </c>
      <c r="P120" s="1201" t="n">
        <f aca="false">SUM(P98:P119)</f>
        <v>3</v>
      </c>
      <c r="Q120" s="1201" t="n">
        <f aca="false">SUM(Q98:Q119)</f>
        <v>0</v>
      </c>
      <c r="R120" s="1201" t="n">
        <f aca="false">SUM(R98:R119)</f>
        <v>0</v>
      </c>
      <c r="S120" s="1201" t="n">
        <f aca="false">SUM(S98:S119)</f>
        <v>0</v>
      </c>
      <c r="T120" s="1202" t="n">
        <f aca="false">SUM(T98:T119)</f>
        <v>15580</v>
      </c>
      <c r="U120" s="1203" t="n">
        <f aca="false">SUM(U98:U119)</f>
        <v>15580</v>
      </c>
    </row>
    <row r="121" customFormat="false" ht="15" hidden="false" customHeight="false" outlineLevel="0" collapsed="false">
      <c r="B121" s="1"/>
      <c r="C121" s="1"/>
      <c r="D121" s="929"/>
    </row>
  </sheetData>
  <mergeCells count="69">
    <mergeCell ref="B3:AG3"/>
    <mergeCell ref="B4:AG4"/>
    <mergeCell ref="B5:AG5"/>
    <mergeCell ref="B6:AG6"/>
    <mergeCell ref="B8:C8"/>
    <mergeCell ref="D8:G8"/>
    <mergeCell ref="B10:B13"/>
    <mergeCell ref="C10:F11"/>
    <mergeCell ref="G10:X11"/>
    <mergeCell ref="Y10:AA12"/>
    <mergeCell ref="AB10:AF10"/>
    <mergeCell ref="AG10:AG13"/>
    <mergeCell ref="AB11:AC11"/>
    <mergeCell ref="AD11:AE11"/>
    <mergeCell ref="AF11:AF13"/>
    <mergeCell ref="C12:C13"/>
    <mergeCell ref="D12:D13"/>
    <mergeCell ref="E12:E13"/>
    <mergeCell ref="F12:F13"/>
    <mergeCell ref="G12:L12"/>
    <mergeCell ref="M12:R12"/>
    <mergeCell ref="S12:W12"/>
    <mergeCell ref="X12:X13"/>
    <mergeCell ref="AB12:AB13"/>
    <mergeCell ref="AC12:AC13"/>
    <mergeCell ref="AD12:AD13"/>
    <mergeCell ref="AE12:AE13"/>
    <mergeCell ref="C26:F26"/>
    <mergeCell ref="G26:L26"/>
    <mergeCell ref="M26:R26"/>
    <mergeCell ref="S26:W26"/>
    <mergeCell ref="Y26:AA26"/>
    <mergeCell ref="AB26:AF26"/>
    <mergeCell ref="G27:K27"/>
    <mergeCell ref="B28:B31"/>
    <mergeCell ref="G28:K28"/>
    <mergeCell ref="C31:E31"/>
    <mergeCell ref="G31:L31"/>
    <mergeCell ref="M31:R31"/>
    <mergeCell ref="S31:W31"/>
    <mergeCell ref="Y31:AA31"/>
    <mergeCell ref="AB31:AF31"/>
    <mergeCell ref="E37:J37"/>
    <mergeCell ref="L37:M37"/>
    <mergeCell ref="B57:Q59"/>
    <mergeCell ref="B61:C61"/>
    <mergeCell ref="D61:G61"/>
    <mergeCell ref="B63:B66"/>
    <mergeCell ref="C63:F64"/>
    <mergeCell ref="G63:X64"/>
    <mergeCell ref="Y63:AA65"/>
    <mergeCell ref="AB63:AF63"/>
    <mergeCell ref="AG63:AG66"/>
    <mergeCell ref="AB64:AC64"/>
    <mergeCell ref="AD64:AE64"/>
    <mergeCell ref="AF64:AF66"/>
    <mergeCell ref="C65:C66"/>
    <mergeCell ref="D65:D66"/>
    <mergeCell ref="E65:E66"/>
    <mergeCell ref="F65:F66"/>
    <mergeCell ref="G65:L65"/>
    <mergeCell ref="M65:R65"/>
    <mergeCell ref="S65:W65"/>
    <mergeCell ref="X65:X66"/>
    <mergeCell ref="AB65:AB66"/>
    <mergeCell ref="AC65:AC66"/>
    <mergeCell ref="AD65:AD66"/>
    <mergeCell ref="AE65:AE66"/>
    <mergeCell ref="G95:L9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2016-12-26T09:52:07Z</dcterms:created>
  <dc:creator>Abraham</dc:creator>
  <dc:description/>
  <dc:language>en-US</dc:language>
  <cp:lastModifiedBy>MTTD</cp:lastModifiedBy>
  <dcterms:modified xsi:type="dcterms:W3CDTF">2018-04-26T14:20:49Z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Microsoft.ReportingServices.InteractiveReport.Excel.SheetName">
    <vt:i4>2</vt:i4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