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lc\Dropbox\teaching\MSU\INFO 240_Stat\2024_HYBRID\"/>
    </mc:Choice>
  </mc:AlternateContent>
  <xr:revisionPtr revIDLastSave="0" documentId="8_{DC09D60A-40EA-444B-95AB-899C9607FD4E}" xr6:coauthVersionLast="36" xr6:coauthVersionMax="36" xr10:uidLastSave="{00000000-0000-0000-0000-000000000000}"/>
  <bookViews>
    <workbookView xWindow="0" yWindow="0" windowWidth="16740" windowHeight="7380" xr2:uid="{AC9ED571-6118-49FC-8FE0-B6B7ED391499}"/>
  </bookViews>
  <sheets>
    <sheet name="COMPUTE_CRITICAL_VALUES" sheetId="1" r:id="rId1"/>
    <sheet name="COMPUTE_Z_TEST_MEAN" sheetId="2" r:id="rId2"/>
    <sheet name="COMPUTE_T_TEST_MEAN" sheetId="3" r:id="rId3"/>
    <sheet name="COMPUTE_Z_TEST_PROPORTI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6" i="4"/>
  <c r="B12" i="4"/>
  <c r="B11" i="4"/>
  <c r="B13" i="4" s="1"/>
  <c r="B18" i="4" s="1"/>
  <c r="A19" i="4" s="1"/>
  <c r="B13" i="3"/>
  <c r="B18" i="3" s="1"/>
  <c r="B12" i="3"/>
  <c r="B14" i="3" s="1"/>
  <c r="B19" i="3" s="1"/>
  <c r="A20" i="3" s="1"/>
  <c r="B18" i="2"/>
  <c r="B17" i="2"/>
  <c r="B13" i="2"/>
  <c r="B12" i="2"/>
  <c r="B14" i="2" s="1"/>
  <c r="B19" i="2" s="1"/>
  <c r="A20" i="2" s="1"/>
  <c r="B12" i="1"/>
  <c r="A13" i="1" s="1"/>
  <c r="B11" i="1"/>
  <c r="B10" i="1"/>
  <c r="B17" i="3" l="1"/>
</calcChain>
</file>

<file path=xl/sharedStrings.xml><?xml version="1.0" encoding="utf-8"?>
<sst xmlns="http://schemas.openxmlformats.org/spreadsheetml/2006/main" count="59" uniqueCount="32">
  <si>
    <t>CRITICAL VALUES</t>
  </si>
  <si>
    <t>Data</t>
  </si>
  <si>
    <t>Enter Zstat</t>
  </si>
  <si>
    <t>Enter Level of Significance</t>
  </si>
  <si>
    <t>Do not change anything below</t>
  </si>
  <si>
    <t>Result</t>
  </si>
  <si>
    <t>Two-Tail Test</t>
  </si>
  <si>
    <t>Lower Critical Value</t>
  </si>
  <si>
    <t>Upper Critical value</t>
  </si>
  <si>
    <r>
      <rPr>
        <b/>
        <i/>
        <sz val="14"/>
        <color theme="1"/>
        <rFont val="Calibri"/>
        <family val="2"/>
      </rPr>
      <t>p</t>
    </r>
    <r>
      <rPr>
        <b/>
        <sz val="14"/>
        <color theme="1"/>
        <rFont val="Calibri"/>
        <family val="2"/>
      </rPr>
      <t>-Value</t>
    </r>
  </si>
  <si>
    <t>Z Test of Hypothesis for the Mean</t>
  </si>
  <si>
    <r>
      <rPr>
        <sz val="14"/>
        <color theme="1"/>
        <rFont val="Calibri"/>
        <family val="2"/>
      </rPr>
      <t xml:space="preserve">Null Hypothesis        enter        </t>
    </r>
    <r>
      <rPr>
        <b/>
        <sz val="14"/>
        <color theme="1"/>
        <rFont val="Calibri"/>
        <family val="2"/>
      </rPr>
      <t xml:space="preserve">  population mean</t>
    </r>
    <r>
      <rPr>
        <sz val="14"/>
        <color theme="1"/>
        <rFont val="Calibri"/>
        <family val="2"/>
      </rPr>
      <t>=</t>
    </r>
  </si>
  <si>
    <t>Enter Sample Mean</t>
  </si>
  <si>
    <t>Enter Population Standard Deviation</t>
  </si>
  <si>
    <t>Enter Sample Size</t>
  </si>
  <si>
    <t>Intermediate Calculations</t>
  </si>
  <si>
    <t>Sample Mean - Population Mean</t>
  </si>
  <si>
    <t>Standard Error</t>
  </si>
  <si>
    <t>Z Test Statistic</t>
  </si>
  <si>
    <t>T-Test For the Mean</t>
  </si>
  <si>
    <r>
      <rPr>
        <sz val="14"/>
        <color theme="1"/>
        <rFont val="Calibri"/>
        <family val="2"/>
      </rPr>
      <t xml:space="preserve">Null Hypothesis       enter           </t>
    </r>
    <r>
      <rPr>
        <b/>
        <sz val="14"/>
        <color theme="1"/>
        <rFont val="Symbol"/>
        <family val="1"/>
        <charset val="2"/>
      </rPr>
      <t>m</t>
    </r>
    <r>
      <rPr>
        <sz val="14"/>
        <color theme="1"/>
        <rFont val="Calibri"/>
        <family val="2"/>
      </rPr>
      <t>=</t>
    </r>
  </si>
  <si>
    <t>Enter Sample Standard Deviation</t>
  </si>
  <si>
    <t>Standard Error of the Mean</t>
  </si>
  <si>
    <t>Degrees of Freedom</t>
  </si>
  <si>
    <r>
      <rPr>
        <i/>
        <sz val="14"/>
        <color theme="1"/>
        <rFont val="Calibri"/>
        <family val="2"/>
      </rPr>
      <t>t</t>
    </r>
    <r>
      <rPr>
        <sz val="14"/>
        <color theme="1"/>
        <rFont val="Calibri (Body)"/>
      </rPr>
      <t xml:space="preserve"> Test Statistic</t>
    </r>
  </si>
  <si>
    <t>Upper Critical Value</t>
  </si>
  <si>
    <r>
      <rPr>
        <b/>
        <i/>
        <sz val="14"/>
        <color theme="1"/>
        <rFont val="Calibri"/>
        <family val="2"/>
      </rPr>
      <t>p</t>
    </r>
    <r>
      <rPr>
        <b/>
        <sz val="14"/>
        <color theme="1"/>
        <rFont val="Calibri (Body)"/>
      </rPr>
      <t>-Value</t>
    </r>
  </si>
  <si>
    <t>Z Test of Hypothesis for the Proportion</t>
  </si>
  <si>
    <r>
      <rPr>
        <sz val="14"/>
        <color theme="1"/>
        <rFont val="Calibri"/>
        <family val="2"/>
      </rPr>
      <t xml:space="preserve">Null Hypothesis enter                </t>
    </r>
    <r>
      <rPr>
        <b/>
        <sz val="14"/>
        <color theme="1"/>
        <rFont val="Calibri"/>
        <family val="2"/>
      </rPr>
      <t xml:space="preserve">  </t>
    </r>
    <r>
      <rPr>
        <b/>
        <i/>
        <sz val="14"/>
        <color theme="1"/>
        <rFont val="Symbol"/>
        <family val="1"/>
        <charset val="2"/>
      </rPr>
      <t>p</t>
    </r>
    <r>
      <rPr>
        <sz val="14"/>
        <color theme="1"/>
        <rFont val="Calibri"/>
        <family val="2"/>
      </rPr>
      <t>=</t>
    </r>
  </si>
  <si>
    <t>Enter Number of Items of Interest</t>
  </si>
  <si>
    <t>Sample Size</t>
  </si>
  <si>
    <t>Sample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</si>
</sst>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0"/>
      <name val="Calibri"/>
      <family val="2"/>
    </font>
    <font>
      <b/>
      <sz val="14"/>
      <color theme="0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Symbol"/>
      <family val="1"/>
      <charset val="2"/>
    </font>
    <font>
      <i/>
      <sz val="14"/>
      <color theme="1"/>
      <name val="Calibri"/>
      <family val="2"/>
    </font>
    <font>
      <sz val="14"/>
      <color theme="1"/>
      <name val="Calibri (Body)"/>
    </font>
    <font>
      <b/>
      <sz val="14"/>
      <color theme="1"/>
      <name val="Calibri (Body)"/>
    </font>
    <font>
      <b/>
      <i/>
      <sz val="14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2" fillId="3" borderId="3" xfId="0" applyFont="1" applyFill="1" applyBorder="1"/>
    <xf numFmtId="0" fontId="4" fillId="4" borderId="4" xfId="0" applyFont="1" applyFill="1" applyBorder="1" applyAlignment="1">
      <alignment horizontal="center"/>
    </xf>
    <xf numFmtId="0" fontId="3" fillId="0" borderId="4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/>
    <xf numFmtId="164" fontId="1" fillId="2" borderId="3" xfId="0" applyNumberFormat="1" applyFont="1" applyFill="1" applyBorder="1"/>
    <xf numFmtId="164" fontId="1" fillId="2" borderId="0" xfId="0" applyNumberFormat="1" applyFont="1" applyFill="1" applyBorder="1"/>
    <xf numFmtId="0" fontId="5" fillId="2" borderId="3" xfId="0" applyFont="1" applyFill="1" applyBorder="1"/>
    <xf numFmtId="0" fontId="4" fillId="4" borderId="1" xfId="0" applyFont="1" applyFill="1" applyBorder="1" applyAlignment="1">
      <alignment horizontal="center"/>
    </xf>
    <xf numFmtId="0" fontId="2" fillId="2" borderId="3" xfId="0" applyFont="1" applyFill="1" applyBorder="1"/>
    <xf numFmtId="164" fontId="2" fillId="2" borderId="3" xfId="0" applyNumberFormat="1" applyFont="1" applyFill="1" applyBorder="1"/>
    <xf numFmtId="0" fontId="4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2" borderId="3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1356-CEFA-4999-9748-82B4F8A14999}">
  <dimension ref="A1:Z1000"/>
  <sheetViews>
    <sheetView tabSelected="1" workbookViewId="0">
      <selection activeCell="G12" sqref="G12"/>
    </sheetView>
  </sheetViews>
  <sheetFormatPr defaultColWidth="14.42578125" defaultRowHeight="15"/>
  <cols>
    <col min="1" max="1" width="50.42578125" style="4" customWidth="1"/>
    <col min="2" max="2" width="15.7109375" style="4" customWidth="1"/>
    <col min="3" max="26" width="9.140625" style="4" customWidth="1"/>
    <col min="27" max="16384" width="14.42578125" style="4"/>
  </cols>
  <sheetData>
    <row r="1" spans="1:26" ht="18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>
      <c r="A3" s="5" t="s">
        <v>1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>
      <c r="A4" s="7" t="s">
        <v>2</v>
      </c>
      <c r="B4" s="7">
        <v>1.5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>
      <c r="A5" s="7" t="s">
        <v>3</v>
      </c>
      <c r="B5" s="7">
        <v>0.05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>
      <c r="A7" s="8" t="s">
        <v>4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>
      <c r="A8" s="8" t="s">
        <v>5</v>
      </c>
      <c r="B8" s="9"/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>
      <c r="A9" s="11" t="s">
        <v>6</v>
      </c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>
      <c r="A10" s="12" t="s">
        <v>7</v>
      </c>
      <c r="B10" s="13">
        <f>NORMSINV(B5/2)</f>
        <v>-1.9599639845400538</v>
      </c>
      <c r="C10" s="1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>
      <c r="A11" s="12" t="s">
        <v>8</v>
      </c>
      <c r="B11" s="13">
        <f>NORMSINV(1 - B5/2)</f>
        <v>1.9599639845400536</v>
      </c>
      <c r="C11" s="1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customHeight="1">
      <c r="A12" s="15" t="s">
        <v>9</v>
      </c>
      <c r="B12" s="13">
        <f>2 * (1 - _xlfn.NORM.S.DIST(ABS(B4), TRUE))</f>
        <v>0.13361440253771617</v>
      </c>
      <c r="C12" s="1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>
      <c r="A13" s="11" t="str">
        <f>IF(B12 &lt; B5, "Reject the null hypothesis", "Do not reject the null hypothesis")</f>
        <v>Do not reject the null hypothesis</v>
      </c>
      <c r="B13" s="6"/>
      <c r="C13" s="1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>
      <c r="A14" s="10"/>
      <c r="B14" s="10"/>
      <c r="C14" s="1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3:B3"/>
    <mergeCell ref="A7:B7"/>
    <mergeCell ref="A8:B8"/>
    <mergeCell ref="A9:B9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3C14-628B-4B71-AD39-89B2C4EB842E}">
  <dimension ref="A1:Z1000"/>
  <sheetViews>
    <sheetView workbookViewId="0">
      <selection activeCell="F12" sqref="F12"/>
    </sheetView>
  </sheetViews>
  <sheetFormatPr defaultColWidth="14.42578125" defaultRowHeight="15"/>
  <cols>
    <col min="1" max="1" width="50.42578125" style="4" customWidth="1"/>
    <col min="2" max="2" width="15.7109375" style="4" customWidth="1"/>
    <col min="3" max="26" width="9.140625" style="4" customWidth="1"/>
    <col min="27" max="16384" width="14.42578125" style="4"/>
  </cols>
  <sheetData>
    <row r="1" spans="1:26" ht="18.75" customHeight="1">
      <c r="A1" s="1" t="s">
        <v>10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>
      <c r="A3" s="5" t="s">
        <v>1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>
      <c r="A4" s="7" t="s">
        <v>11</v>
      </c>
      <c r="B4" s="7">
        <v>30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>
      <c r="A5" s="7" t="s">
        <v>3</v>
      </c>
      <c r="B5" s="7">
        <v>0.05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 customHeight="1">
      <c r="A6" s="7" t="s">
        <v>12</v>
      </c>
      <c r="B6" s="7">
        <v>29.84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>
      <c r="A7" s="7" t="s">
        <v>13</v>
      </c>
      <c r="B7" s="7">
        <v>0.8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>
      <c r="A8" s="7" t="s">
        <v>14</v>
      </c>
      <c r="B8" s="7">
        <v>100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>
      <c r="A10" s="8" t="s">
        <v>4</v>
      </c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>
      <c r="A11" s="16" t="s">
        <v>15</v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customHeight="1">
      <c r="A12" s="17" t="s">
        <v>16</v>
      </c>
      <c r="B12" s="18">
        <f>B6 - B4</f>
        <v>-0.16000000000000014</v>
      </c>
      <c r="C12" s="1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>
      <c r="A13" s="17" t="s">
        <v>17</v>
      </c>
      <c r="B13" s="18">
        <f>+B7/SQRT(B8)</f>
        <v>0.08</v>
      </c>
      <c r="C13" s="1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>
      <c r="A14" s="17" t="s">
        <v>18</v>
      </c>
      <c r="B14" s="18">
        <f>(B12)/B13</f>
        <v>-2.0000000000000018</v>
      </c>
      <c r="C14" s="1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>
      <c r="A15" s="19" t="s">
        <v>5</v>
      </c>
      <c r="B15" s="20"/>
      <c r="C15" s="1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>
      <c r="A16" s="11" t="s">
        <v>6</v>
      </c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>
      <c r="A17" s="12" t="s">
        <v>7</v>
      </c>
      <c r="B17" s="13">
        <f>NORMSINV(B5/2)</f>
        <v>-1.9599639845400538</v>
      </c>
      <c r="C17" s="1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.75" customHeight="1">
      <c r="A18" s="12" t="s">
        <v>8</v>
      </c>
      <c r="B18" s="13">
        <f>NORMSINV(1 - B5/2)</f>
        <v>1.9599639845400536</v>
      </c>
      <c r="C18" s="1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.75" customHeight="1">
      <c r="A19" s="15" t="s">
        <v>9</v>
      </c>
      <c r="B19" s="13">
        <f>2 * (1 - _xlfn.NORM.S.DIST(ABS(B14), TRUE))</f>
        <v>4.5500263896358195E-2</v>
      </c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>
      <c r="A20" s="11" t="str">
        <f>IF(B19 &lt; B5, "Reject the null hypothesis", "Do not reject the null hypothesis")</f>
        <v>Reject the null hypothesis</v>
      </c>
      <c r="B20" s="6"/>
      <c r="C20" s="1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>
      <c r="A21" s="10"/>
      <c r="B21" s="10"/>
      <c r="C21" s="1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3:B3"/>
    <mergeCell ref="A10:B10"/>
    <mergeCell ref="A11:B11"/>
    <mergeCell ref="A15:B15"/>
    <mergeCell ref="A16:B16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77AD-0060-440F-BA37-A61A15F38307}">
  <dimension ref="A1:Z1000"/>
  <sheetViews>
    <sheetView workbookViewId="0">
      <selection activeCell="D11" sqref="D11"/>
    </sheetView>
  </sheetViews>
  <sheetFormatPr defaultColWidth="14.42578125" defaultRowHeight="15"/>
  <cols>
    <col min="1" max="1" width="36" style="4" customWidth="1"/>
    <col min="2" max="3" width="18" style="4" customWidth="1"/>
    <col min="4" max="4" width="20.85546875" style="4" customWidth="1"/>
    <col min="5" max="26" width="18" style="4" customWidth="1"/>
    <col min="27" max="16384" width="14.42578125" style="4"/>
  </cols>
  <sheetData>
    <row r="1" spans="1:26" ht="18.75" customHeight="1">
      <c r="A1" s="1" t="s">
        <v>19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>
      <c r="A3" s="5" t="s">
        <v>1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>
      <c r="A4" s="7" t="s">
        <v>20</v>
      </c>
      <c r="B4" s="7">
        <v>168</v>
      </c>
      <c r="C4" s="10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>
      <c r="A5" s="7" t="s">
        <v>3</v>
      </c>
      <c r="B5" s="7">
        <v>0.05</v>
      </c>
      <c r="C5" s="1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 customHeight="1">
      <c r="A6" s="7" t="s">
        <v>14</v>
      </c>
      <c r="B6" s="7">
        <v>25</v>
      </c>
      <c r="C6" s="1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>
      <c r="A7" s="7" t="s">
        <v>12</v>
      </c>
      <c r="B7" s="7">
        <v>172.5</v>
      </c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>
      <c r="A8" s="7" t="s">
        <v>21</v>
      </c>
      <c r="B8" s="7">
        <v>15.4</v>
      </c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>
      <c r="A9" s="10"/>
      <c r="B9" s="10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>
      <c r="A10" s="8" t="s">
        <v>4</v>
      </c>
      <c r="B10" s="9"/>
      <c r="C10" s="1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>
      <c r="A11" s="16" t="s">
        <v>15</v>
      </c>
      <c r="B11" s="6"/>
      <c r="C11" s="1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customHeight="1">
      <c r="A12" s="17" t="s">
        <v>22</v>
      </c>
      <c r="B12" s="18">
        <f>B8/SQRT(B6)</f>
        <v>3.08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>
      <c r="A13" s="17" t="s">
        <v>23</v>
      </c>
      <c r="B13" s="17">
        <f>B6 - 1</f>
        <v>24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>
      <c r="A14" s="21" t="s">
        <v>24</v>
      </c>
      <c r="B14" s="18">
        <f>(B7 - B4)/B12</f>
        <v>1.4610389610389609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>
      <c r="A16" s="11" t="s">
        <v>6</v>
      </c>
      <c r="B16" s="6"/>
      <c r="C16" s="2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>
      <c r="A17" s="12" t="s">
        <v>7</v>
      </c>
      <c r="B17" s="13">
        <f>-_xlfn.T.INV.2T(B5, B13)</f>
        <v>-2.0638985616280254</v>
      </c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.75" customHeight="1">
      <c r="A18" s="12" t="s">
        <v>25</v>
      </c>
      <c r="B18" s="13">
        <f>_xlfn.T.INV.2T(B5, B13)</f>
        <v>2.0638985616280254</v>
      </c>
      <c r="C18" s="1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.75" customHeight="1">
      <c r="A19" s="15" t="s">
        <v>26</v>
      </c>
      <c r="B19" s="13">
        <f>_xlfn.T.DIST.2T(ABS(B14), B13)</f>
        <v>0.15697437315617416</v>
      </c>
      <c r="C19" s="1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>
      <c r="A20" s="11" t="str">
        <f>IF(B19 &lt; B5, "Reject the null hypothesis", "Do not reject the null hypothesis")</f>
        <v>Do not reject the null hypothesis</v>
      </c>
      <c r="B20" s="6"/>
      <c r="C20" s="2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>
      <c r="A21" s="22"/>
      <c r="B21" s="22"/>
      <c r="C21" s="2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3:B3"/>
    <mergeCell ref="A10:B10"/>
    <mergeCell ref="A11:B11"/>
    <mergeCell ref="A16:B16"/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58CB-4BB0-498C-81DE-CADBE2ADC26D}">
  <dimension ref="A1:Z1000"/>
  <sheetViews>
    <sheetView workbookViewId="0">
      <selection activeCell="K14" sqref="K14"/>
    </sheetView>
  </sheetViews>
  <sheetFormatPr defaultColWidth="14.42578125" defaultRowHeight="15"/>
  <cols>
    <col min="1" max="1" width="38.85546875" style="4" customWidth="1"/>
    <col min="2" max="2" width="15.7109375" style="4" customWidth="1"/>
    <col min="3" max="26" width="9.140625" style="4" customWidth="1"/>
    <col min="27" max="16384" width="14.42578125" style="4"/>
  </cols>
  <sheetData>
    <row r="1" spans="1:26" ht="18.75" customHeight="1">
      <c r="A1" s="1" t="s">
        <v>27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>
      <c r="A3" s="5" t="s">
        <v>1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>
      <c r="A4" s="7" t="s">
        <v>28</v>
      </c>
      <c r="B4" s="7">
        <v>0.08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>
      <c r="A5" s="7" t="s">
        <v>3</v>
      </c>
      <c r="B5" s="7">
        <v>0.05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 customHeight="1">
      <c r="A6" s="7" t="s">
        <v>29</v>
      </c>
      <c r="B6" s="7">
        <v>25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>
      <c r="A7" s="7" t="s">
        <v>30</v>
      </c>
      <c r="B7" s="7">
        <v>500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>
      <c r="A9" s="8" t="s">
        <v>4</v>
      </c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>
      <c r="A10" s="16" t="s">
        <v>15</v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>
      <c r="A11" s="17" t="s">
        <v>31</v>
      </c>
      <c r="B11" s="18">
        <f>B6/B7</f>
        <v>0.05</v>
      </c>
      <c r="C11" s="1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customHeight="1">
      <c r="A12" s="17" t="s">
        <v>17</v>
      </c>
      <c r="B12" s="18">
        <f>SQRT(B4 * (1 - B4)/B7)</f>
        <v>1.213260071048248E-2</v>
      </c>
      <c r="C12" s="1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>
      <c r="A13" s="17" t="s">
        <v>18</v>
      </c>
      <c r="B13" s="18">
        <f>(B11 - B4)/B12</f>
        <v>-2.4726767752342012</v>
      </c>
      <c r="C13" s="1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>
      <c r="A14" s="19" t="s">
        <v>5</v>
      </c>
      <c r="B14" s="20"/>
      <c r="C14" s="1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>
      <c r="A15" s="11" t="s">
        <v>6</v>
      </c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>
      <c r="A16" s="12" t="s">
        <v>7</v>
      </c>
      <c r="B16" s="13">
        <f>NORMSINV(B5/2)</f>
        <v>-1.9599639845400538</v>
      </c>
      <c r="C16" s="1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>
      <c r="A17" s="12" t="s">
        <v>8</v>
      </c>
      <c r="B17" s="13">
        <f>NORMSINV(1 - B5/2)</f>
        <v>1.9599639845400536</v>
      </c>
      <c r="C17" s="1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.75" customHeight="1">
      <c r="A18" s="15" t="s">
        <v>26</v>
      </c>
      <c r="B18" s="13">
        <f>2 * (1 - _xlfn.NORM.S.DIST(ABS(B13), TRUE))</f>
        <v>1.3410537144511014E-2</v>
      </c>
      <c r="C18" s="1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.75" customHeight="1">
      <c r="A19" s="11" t="str">
        <f>IF(B18 &lt; B5, "Reject the null hypothesis", "Do not reject the null hypothesis")</f>
        <v>Reject the null hypothesis</v>
      </c>
      <c r="B19" s="6"/>
      <c r="C19" s="1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>
      <c r="A20" s="10"/>
      <c r="B20" s="10"/>
      <c r="C20" s="1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3:B3"/>
    <mergeCell ref="A9:B9"/>
    <mergeCell ref="A10:B10"/>
    <mergeCell ref="A14:B14"/>
    <mergeCell ref="A15:B15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COMPUTE_CRITICAL_VALUES</vt:lpstr>
      <vt:lpstr>COMPUTE_Z_TEST_MEAN</vt:lpstr>
      <vt:lpstr>COMPUTE_T_TEST_MEAN</vt:lpstr>
      <vt:lpstr>COMPUTE_Z_TEST_PROPORTION</vt:lpstr>
    </vt:vector>
  </TitlesOfParts>
  <Company>Montclair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Chelsey Hill</dc:creator>
  <cp:lastModifiedBy>Chelsey Hill</cp:lastModifiedBy>
  <dcterms:created xsi:type="dcterms:W3CDTF">2024-01-17T15:59:33Z</dcterms:created>
  <dcterms:modified xsi:type="dcterms:W3CDTF">2024-01-17T16:01:32Z</dcterms:modified>
</cp:coreProperties>
</file>