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codeName="ThisWorkbook"/>
  <mc:AlternateContent xmlns:mc="http://schemas.openxmlformats.org/markup-compatibility/2006">
    <mc:Choice Requires="x15">
      <x15ac:absPath xmlns:x15ac="http://schemas.microsoft.com/office/spreadsheetml/2010/11/ac" url="C:\Users\hillc\Dropbox\teaching\MSU\INFO 240_Stat\2024_HYBRID\"/>
    </mc:Choice>
  </mc:AlternateContent>
  <xr:revisionPtr revIDLastSave="0" documentId="13_ncr:1_{CBDDF251-BB2B-4107-9BCE-BF1556FB5377}" xr6:coauthVersionLast="36" xr6:coauthVersionMax="36" xr10:uidLastSave="{00000000-0000-0000-0000-000000000000}"/>
  <bookViews>
    <workbookView xWindow="0" yWindow="0" windowWidth="20940" windowHeight="10080" xr2:uid="{00000000-000D-0000-FFFF-FFFF00000000}"/>
  </bookViews>
  <sheets>
    <sheet name="Regression" sheetId="3" r:id="rId1"/>
    <sheet name="Residual Analysis" sheetId="5" state="hidden" r:id="rId2"/>
    <sheet name="Regression_Predictions_Errors" sheetId="4" state="hidden"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2" i="5" l="1"/>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R188" i="5" l="1"/>
  <c r="R278" i="5"/>
  <c r="S278" i="5"/>
  <c r="T278" i="5" s="1"/>
  <c r="U278" i="5" s="1"/>
  <c r="R316" i="5"/>
  <c r="A12" i="4"/>
  <c r="B12" i="4"/>
  <c r="A13" i="4"/>
  <c r="B13" i="4"/>
  <c r="A14" i="4"/>
  <c r="B14" i="4"/>
  <c r="A15" i="4"/>
  <c r="B15" i="4"/>
  <c r="A16" i="4"/>
  <c r="B16" i="4"/>
  <c r="A17" i="4"/>
  <c r="B17" i="4"/>
  <c r="A18" i="4"/>
  <c r="B18" i="4"/>
  <c r="A19" i="4"/>
  <c r="B19" i="4"/>
  <c r="A20" i="4"/>
  <c r="B20" i="4"/>
  <c r="A21" i="4"/>
  <c r="B21" i="4"/>
  <c r="C21" i="4"/>
  <c r="A22" i="4"/>
  <c r="B22" i="4"/>
  <c r="C22" i="4" s="1"/>
  <c r="D22" i="4"/>
  <c r="E22" i="4"/>
  <c r="A23" i="4"/>
  <c r="B23" i="4"/>
  <c r="C23" i="4" s="1"/>
  <c r="A24" i="4"/>
  <c r="B24" i="4"/>
  <c r="A25" i="4"/>
  <c r="B25" i="4"/>
  <c r="D25" i="4" s="1"/>
  <c r="C25" i="4"/>
  <c r="A26" i="4"/>
  <c r="B26" i="4"/>
  <c r="A27" i="4"/>
  <c r="B27" i="4"/>
  <c r="C27" i="4" s="1"/>
  <c r="D27" i="4"/>
  <c r="E27" i="4"/>
  <c r="A28" i="4"/>
  <c r="B28" i="4"/>
  <c r="C28" i="4" s="1"/>
  <c r="D28" i="4"/>
  <c r="E28" i="4"/>
  <c r="A29" i="4"/>
  <c r="B29" i="4"/>
  <c r="C29" i="4"/>
  <c r="A30" i="4"/>
  <c r="B30" i="4"/>
  <c r="C30" i="4" s="1"/>
  <c r="D30" i="4"/>
  <c r="E30" i="4"/>
  <c r="A31" i="4"/>
  <c r="B31" i="4"/>
  <c r="E31" i="4" s="1"/>
  <c r="C31" i="4"/>
  <c r="D31" i="4"/>
  <c r="A32" i="4"/>
  <c r="B32" i="4"/>
  <c r="E32" i="4" s="1"/>
  <c r="C32" i="4"/>
  <c r="A33" i="4"/>
  <c r="B33" i="4"/>
  <c r="C33" i="4" s="1"/>
  <c r="A34" i="4"/>
  <c r="B34" i="4"/>
  <c r="A35" i="4"/>
  <c r="B35" i="4"/>
  <c r="E35" i="4" s="1"/>
  <c r="C35" i="4"/>
  <c r="D35" i="4"/>
  <c r="A36" i="4"/>
  <c r="B36" i="4"/>
  <c r="C36" i="4" s="1"/>
  <c r="D36" i="4"/>
  <c r="E36" i="4"/>
  <c r="A37" i="4"/>
  <c r="B37" i="4"/>
  <c r="C37" i="4"/>
  <c r="A38" i="4"/>
  <c r="B38" i="4"/>
  <c r="C38" i="4" s="1"/>
  <c r="E38" i="4"/>
  <c r="A39" i="4"/>
  <c r="B39" i="4"/>
  <c r="C39" i="4" s="1"/>
  <c r="E39" i="4"/>
  <c r="A40" i="4"/>
  <c r="B40" i="4"/>
  <c r="E40" i="4" s="1"/>
  <c r="A41" i="4"/>
  <c r="B41" i="4"/>
  <c r="D41" i="4" s="1"/>
  <c r="C41" i="4"/>
  <c r="A42" i="4"/>
  <c r="B42" i="4"/>
  <c r="A43" i="4"/>
  <c r="B43" i="4"/>
  <c r="C43" i="4"/>
  <c r="A44" i="4"/>
  <c r="B44" i="4"/>
  <c r="C44" i="4" s="1"/>
  <c r="D44" i="4"/>
  <c r="E44" i="4"/>
  <c r="A45" i="4"/>
  <c r="B45" i="4"/>
  <c r="A46" i="4"/>
  <c r="B46" i="4"/>
  <c r="D46" i="4" s="1"/>
  <c r="C46" i="4"/>
  <c r="A47" i="4"/>
  <c r="B47" i="4"/>
  <c r="C47" i="4" s="1"/>
  <c r="A48" i="4"/>
  <c r="B48" i="4"/>
  <c r="E48" i="4" s="1"/>
  <c r="C48" i="4"/>
  <c r="A49" i="4"/>
  <c r="B49" i="4"/>
  <c r="D49" i="4" s="1"/>
  <c r="C49" i="4"/>
  <c r="A50" i="4"/>
  <c r="B50" i="4"/>
  <c r="A51" i="4"/>
  <c r="B51" i="4"/>
  <c r="E51" i="4" s="1"/>
  <c r="C51" i="4"/>
  <c r="D51" i="4"/>
  <c r="A52" i="4"/>
  <c r="B52" i="4"/>
  <c r="C52" i="4" s="1"/>
  <c r="D52" i="4"/>
  <c r="E52" i="4"/>
  <c r="A53" i="4"/>
  <c r="B53" i="4"/>
  <c r="C53" i="4"/>
  <c r="A54" i="4"/>
  <c r="B54" i="4"/>
  <c r="A55" i="4"/>
  <c r="B55" i="4"/>
  <c r="C55" i="4" s="1"/>
  <c r="E55" i="4"/>
  <c r="A56" i="4"/>
  <c r="B56" i="4"/>
  <c r="A57" i="4"/>
  <c r="B57" i="4"/>
  <c r="C57" i="4" s="1"/>
  <c r="E57" i="4"/>
  <c r="A58" i="4"/>
  <c r="B58" i="4"/>
  <c r="A59" i="4"/>
  <c r="B59" i="4"/>
  <c r="D59" i="4" s="1"/>
  <c r="C59" i="4"/>
  <c r="A60" i="4"/>
  <c r="B60" i="4"/>
  <c r="A61" i="4"/>
  <c r="B61" i="4"/>
  <c r="C61" i="4" s="1"/>
  <c r="A62" i="4"/>
  <c r="B62" i="4"/>
  <c r="C62" i="4" s="1"/>
  <c r="A63" i="4"/>
  <c r="B63" i="4"/>
  <c r="C63" i="4" s="1"/>
  <c r="E63" i="4"/>
  <c r="A64" i="4"/>
  <c r="B64" i="4"/>
  <c r="C64" i="4" s="1"/>
  <c r="A65" i="4"/>
  <c r="B65" i="4"/>
  <c r="C65" i="4" s="1"/>
  <c r="A66" i="4"/>
  <c r="B66" i="4"/>
  <c r="A67" i="4"/>
  <c r="B67" i="4"/>
  <c r="C67" i="4" s="1"/>
  <c r="D67" i="4"/>
  <c r="E67" i="4"/>
  <c r="A68" i="4"/>
  <c r="B68" i="4"/>
  <c r="C68" i="4" s="1"/>
  <c r="D68" i="4"/>
  <c r="E68" i="4"/>
  <c r="A69" i="4"/>
  <c r="B69" i="4"/>
  <c r="C69" i="4"/>
  <c r="A70" i="4"/>
  <c r="B70" i="4"/>
  <c r="C70" i="4"/>
  <c r="A71" i="4"/>
  <c r="B71" i="4"/>
  <c r="C71" i="4" s="1"/>
  <c r="A72" i="4"/>
  <c r="B72" i="4"/>
  <c r="E72" i="4" s="1"/>
  <c r="A73" i="4"/>
  <c r="B73" i="4"/>
  <c r="E73" i="4" s="1"/>
  <c r="C73" i="4"/>
  <c r="D73" i="4"/>
  <c r="B73" i="5" s="1"/>
  <c r="A74" i="4"/>
  <c r="B74" i="4"/>
  <c r="A75" i="4"/>
  <c r="B75" i="4"/>
  <c r="C75" i="4"/>
  <c r="D75" i="4"/>
  <c r="B75" i="5" s="1"/>
  <c r="E75" i="4"/>
  <c r="A76" i="4"/>
  <c r="B76" i="4"/>
  <c r="C76" i="4" s="1"/>
  <c r="D76" i="4"/>
  <c r="B76" i="5" s="1"/>
  <c r="E76" i="4"/>
  <c r="A77" i="4"/>
  <c r="B77" i="4"/>
  <c r="C77" i="4" s="1"/>
  <c r="A78" i="4"/>
  <c r="B78" i="4"/>
  <c r="C78" i="4" s="1"/>
  <c r="E78" i="4"/>
  <c r="A79" i="4"/>
  <c r="B79" i="4"/>
  <c r="C79" i="4" s="1"/>
  <c r="E79" i="4"/>
  <c r="A80" i="4"/>
  <c r="B80" i="4"/>
  <c r="E80" i="4" s="1"/>
  <c r="A81" i="4"/>
  <c r="B81" i="4"/>
  <c r="A82" i="4"/>
  <c r="B82" i="4"/>
  <c r="A83" i="4"/>
  <c r="B83" i="4"/>
  <c r="A84" i="4"/>
  <c r="B84" i="4"/>
  <c r="C84" i="4" s="1"/>
  <c r="D84" i="4"/>
  <c r="B84" i="5" s="1"/>
  <c r="E84" i="4"/>
  <c r="A85" i="4"/>
  <c r="B85" i="4"/>
  <c r="C85" i="4" s="1"/>
  <c r="A86" i="4"/>
  <c r="B86" i="4"/>
  <c r="A87" i="4"/>
  <c r="B87" i="4"/>
  <c r="C87" i="4" s="1"/>
  <c r="E87" i="4"/>
  <c r="A88" i="4"/>
  <c r="B88" i="4"/>
  <c r="A89" i="4"/>
  <c r="B89" i="4"/>
  <c r="A90" i="4"/>
  <c r="B90" i="4"/>
  <c r="A91" i="4"/>
  <c r="B91" i="4"/>
  <c r="C91" i="4"/>
  <c r="A92" i="4"/>
  <c r="B92" i="4"/>
  <c r="C92" i="4" s="1"/>
  <c r="D92" i="4"/>
  <c r="B92" i="5" s="1"/>
  <c r="E92" i="4"/>
  <c r="A93" i="4"/>
  <c r="B93" i="4"/>
  <c r="A94" i="4"/>
  <c r="B94" i="4"/>
  <c r="C94" i="4"/>
  <c r="A95" i="4"/>
  <c r="B95" i="4"/>
  <c r="C95" i="4" s="1"/>
  <c r="A96" i="4"/>
  <c r="B96" i="4"/>
  <c r="C96" i="4"/>
  <c r="A97" i="4"/>
  <c r="B97" i="4"/>
  <c r="D97" i="4" s="1"/>
  <c r="B97" i="5" s="1"/>
  <c r="C97" i="4"/>
  <c r="A98" i="4"/>
  <c r="B98" i="4"/>
  <c r="A99" i="4"/>
  <c r="B99" i="4"/>
  <c r="C99" i="4"/>
  <c r="A100" i="4"/>
  <c r="B100" i="4"/>
  <c r="C100" i="4" s="1"/>
  <c r="E100" i="4"/>
  <c r="A101" i="4"/>
  <c r="B101" i="4"/>
  <c r="C101" i="4" s="1"/>
  <c r="A102" i="4"/>
  <c r="B102" i="4"/>
  <c r="C102" i="4" s="1"/>
  <c r="A103" i="4"/>
  <c r="B103" i="4"/>
  <c r="A104" i="4"/>
  <c r="B104" i="4"/>
  <c r="E104" i="4" s="1"/>
  <c r="A105" i="4"/>
  <c r="B105" i="4"/>
  <c r="C105" i="4" s="1"/>
  <c r="A106" i="4"/>
  <c r="B106" i="4"/>
  <c r="A107" i="4"/>
  <c r="B107" i="4"/>
  <c r="C107" i="4" s="1"/>
  <c r="A108" i="4"/>
  <c r="B108" i="4"/>
  <c r="A109" i="4"/>
  <c r="B109" i="4"/>
  <c r="C109" i="4" s="1"/>
  <c r="A110" i="4"/>
  <c r="B110" i="4"/>
  <c r="C110" i="4" s="1"/>
  <c r="A111" i="4"/>
  <c r="B111" i="4"/>
  <c r="C111" i="4" s="1"/>
  <c r="A112" i="4"/>
  <c r="B112" i="4"/>
  <c r="C112" i="4" s="1"/>
  <c r="A113" i="4"/>
  <c r="B113" i="4"/>
  <c r="C113" i="4" s="1"/>
  <c r="A114" i="4"/>
  <c r="B114" i="4"/>
  <c r="A115" i="4"/>
  <c r="B115" i="4"/>
  <c r="D115" i="4" s="1"/>
  <c r="B115" i="5" s="1"/>
  <c r="C115" i="4"/>
  <c r="A116" i="4"/>
  <c r="B116" i="4"/>
  <c r="C116" i="4" s="1"/>
  <c r="E116" i="4"/>
  <c r="A117" i="4"/>
  <c r="B117" i="4"/>
  <c r="A118" i="4"/>
  <c r="B118" i="4"/>
  <c r="A119" i="4"/>
  <c r="B119" i="4"/>
  <c r="C119" i="4" s="1"/>
  <c r="A120" i="4"/>
  <c r="B120" i="4"/>
  <c r="A121" i="4"/>
  <c r="B121" i="4"/>
  <c r="E121" i="4" s="1"/>
  <c r="C121" i="4"/>
  <c r="D121" i="4"/>
  <c r="B121" i="5" s="1"/>
  <c r="A122" i="4"/>
  <c r="B122" i="4"/>
  <c r="A123" i="4"/>
  <c r="B123" i="4"/>
  <c r="C123" i="4"/>
  <c r="D123" i="4"/>
  <c r="B123" i="5" s="1"/>
  <c r="E123" i="4"/>
  <c r="A124" i="4"/>
  <c r="B124" i="4"/>
  <c r="C124" i="4" s="1"/>
  <c r="D124" i="4"/>
  <c r="B124" i="5" s="1"/>
  <c r="E124" i="4"/>
  <c r="A125" i="4"/>
  <c r="B125" i="4"/>
  <c r="C125" i="4" s="1"/>
  <c r="A126" i="4"/>
  <c r="B126" i="4"/>
  <c r="C126" i="4" s="1"/>
  <c r="A127" i="4"/>
  <c r="B127" i="4"/>
  <c r="C127" i="4" s="1"/>
  <c r="E127" i="4"/>
  <c r="A128" i="4"/>
  <c r="B128" i="4"/>
  <c r="A129" i="4"/>
  <c r="B129" i="4"/>
  <c r="C129" i="4" s="1"/>
  <c r="A130" i="4"/>
  <c r="B130" i="4"/>
  <c r="A131" i="4"/>
  <c r="B131" i="4"/>
  <c r="C131" i="4" s="1"/>
  <c r="D131" i="4"/>
  <c r="B131" i="5" s="1"/>
  <c r="E131" i="4"/>
  <c r="A132" i="4"/>
  <c r="B132" i="4"/>
  <c r="C132" i="4" s="1"/>
  <c r="D132" i="4"/>
  <c r="B132" i="5" s="1"/>
  <c r="E132" i="4"/>
  <c r="A133" i="4"/>
  <c r="B133" i="4"/>
  <c r="C133" i="4"/>
  <c r="A134" i="4"/>
  <c r="B134" i="4"/>
  <c r="E134" i="4" s="1"/>
  <c r="D134" i="4"/>
  <c r="B134" i="5" s="1"/>
  <c r="A135" i="4"/>
  <c r="B135" i="4"/>
  <c r="C135" i="4" s="1"/>
  <c r="E135" i="4"/>
  <c r="A136" i="4"/>
  <c r="B136" i="4"/>
  <c r="E136" i="4" s="1"/>
  <c r="A137" i="4"/>
  <c r="B137" i="4"/>
  <c r="A138" i="4"/>
  <c r="B138" i="4"/>
  <c r="A139" i="4"/>
  <c r="B139" i="4"/>
  <c r="C139" i="4" s="1"/>
  <c r="A140" i="4"/>
  <c r="B140" i="4"/>
  <c r="C140" i="4" s="1"/>
  <c r="A141" i="4"/>
  <c r="B141" i="4"/>
  <c r="C141" i="4" s="1"/>
  <c r="A142" i="4"/>
  <c r="B142" i="4"/>
  <c r="C142" i="4" s="1"/>
  <c r="D142" i="4"/>
  <c r="B142" i="5" s="1"/>
  <c r="E142" i="4"/>
  <c r="A143" i="4"/>
  <c r="B143" i="4"/>
  <c r="E143" i="4" s="1"/>
  <c r="C143" i="4"/>
  <c r="D143" i="4"/>
  <c r="B143" i="5" s="1"/>
  <c r="A144" i="4"/>
  <c r="B144" i="4"/>
  <c r="C144" i="4"/>
  <c r="A145" i="4"/>
  <c r="B145" i="4"/>
  <c r="E145" i="4" s="1"/>
  <c r="C145" i="4"/>
  <c r="D145" i="4"/>
  <c r="B145" i="5" s="1"/>
  <c r="A146" i="4"/>
  <c r="B146" i="4"/>
  <c r="A147" i="4"/>
  <c r="B147" i="4"/>
  <c r="C147" i="4" s="1"/>
  <c r="E147" i="4"/>
  <c r="A148" i="4"/>
  <c r="B148" i="4"/>
  <c r="C148" i="4" s="1"/>
  <c r="D148" i="4"/>
  <c r="B148" i="5" s="1"/>
  <c r="E148" i="4"/>
  <c r="A149" i="4"/>
  <c r="B149" i="4"/>
  <c r="C149" i="4" s="1"/>
  <c r="A150" i="4"/>
  <c r="B150" i="4"/>
  <c r="A151" i="4"/>
  <c r="B151" i="4"/>
  <c r="D151" i="4" s="1"/>
  <c r="B151" i="5" s="1"/>
  <c r="C151" i="4"/>
  <c r="A152" i="4"/>
  <c r="B152" i="4"/>
  <c r="A153" i="4"/>
  <c r="B153" i="4"/>
  <c r="E153" i="4" s="1"/>
  <c r="C153" i="4"/>
  <c r="D153" i="4"/>
  <c r="B153" i="5" s="1"/>
  <c r="A154" i="4"/>
  <c r="B154" i="4"/>
  <c r="A155" i="4"/>
  <c r="B155" i="4"/>
  <c r="C155" i="4"/>
  <c r="D155" i="4"/>
  <c r="B155" i="5" s="1"/>
  <c r="E155" i="4"/>
  <c r="A156" i="4"/>
  <c r="B156" i="4"/>
  <c r="C156" i="4" s="1"/>
  <c r="D156" i="4"/>
  <c r="B156" i="5" s="1"/>
  <c r="E156" i="4"/>
  <c r="A157" i="4"/>
  <c r="B157" i="4"/>
  <c r="C157" i="4"/>
  <c r="A158" i="4"/>
  <c r="B158" i="4"/>
  <c r="C158" i="4" s="1"/>
  <c r="A159" i="4"/>
  <c r="B159" i="4"/>
  <c r="A160" i="4"/>
  <c r="B160" i="4"/>
  <c r="C160" i="4"/>
  <c r="A161" i="4"/>
  <c r="B161" i="4"/>
  <c r="E161" i="4" s="1"/>
  <c r="C161" i="4"/>
  <c r="D161" i="4"/>
  <c r="B161" i="5" s="1"/>
  <c r="A162" i="4"/>
  <c r="B162" i="4"/>
  <c r="A163" i="4"/>
  <c r="B163" i="4"/>
  <c r="C163" i="4" s="1"/>
  <c r="E163" i="4"/>
  <c r="A164" i="4"/>
  <c r="B164" i="4"/>
  <c r="C164" i="4" s="1"/>
  <c r="D164" i="4"/>
  <c r="B164" i="5" s="1"/>
  <c r="S164" i="5" s="1"/>
  <c r="T164" i="5" s="1"/>
  <c r="U164" i="5" s="1"/>
  <c r="E164" i="4"/>
  <c r="A165" i="4"/>
  <c r="B165" i="4"/>
  <c r="C165" i="4" s="1"/>
  <c r="A166" i="4"/>
  <c r="B166" i="4"/>
  <c r="A167" i="4"/>
  <c r="B167" i="4"/>
  <c r="C167" i="4" s="1"/>
  <c r="E167" i="4"/>
  <c r="A168" i="4"/>
  <c r="B168" i="4"/>
  <c r="E168" i="4" s="1"/>
  <c r="C168" i="4"/>
  <c r="A169" i="4"/>
  <c r="B169" i="4"/>
  <c r="C169" i="4"/>
  <c r="D169" i="4"/>
  <c r="B169" i="5" s="1"/>
  <c r="E169" i="4"/>
  <c r="A170" i="4"/>
  <c r="B170" i="4"/>
  <c r="A171" i="4"/>
  <c r="B171" i="4"/>
  <c r="A172" i="4"/>
  <c r="B172" i="4"/>
  <c r="C172" i="4" s="1"/>
  <c r="E172" i="4"/>
  <c r="A173" i="4"/>
  <c r="B173" i="4"/>
  <c r="C173" i="4" s="1"/>
  <c r="A174" i="4"/>
  <c r="B174" i="4"/>
  <c r="C174" i="4"/>
  <c r="A175" i="4"/>
  <c r="B175" i="4"/>
  <c r="C175" i="4" s="1"/>
  <c r="E175" i="4"/>
  <c r="A176" i="4"/>
  <c r="B176" i="4"/>
  <c r="C176" i="4"/>
  <c r="A177" i="4"/>
  <c r="B177" i="4"/>
  <c r="C177" i="4" s="1"/>
  <c r="E177" i="4"/>
  <c r="A178" i="4"/>
  <c r="B178" i="4"/>
  <c r="A179" i="4"/>
  <c r="B179" i="4"/>
  <c r="A180" i="4"/>
  <c r="B180" i="4"/>
  <c r="C180" i="4" s="1"/>
  <c r="E180" i="4"/>
  <c r="A181" i="4"/>
  <c r="B181" i="4"/>
  <c r="C181" i="4"/>
  <c r="A182" i="4"/>
  <c r="B182" i="4"/>
  <c r="C182" i="4" s="1"/>
  <c r="E182" i="4"/>
  <c r="A183" i="4"/>
  <c r="B183" i="4"/>
  <c r="C183" i="4" s="1"/>
  <c r="E183" i="4"/>
  <c r="A184" i="4"/>
  <c r="B184" i="4"/>
  <c r="E184" i="4" s="1"/>
  <c r="A185" i="4"/>
  <c r="B185" i="4"/>
  <c r="A186" i="4"/>
  <c r="B186" i="4"/>
  <c r="A187" i="4"/>
  <c r="B187" i="4"/>
  <c r="A188" i="4"/>
  <c r="B188" i="4"/>
  <c r="C188" i="4" s="1"/>
  <c r="D188" i="4"/>
  <c r="B188" i="5" s="1"/>
  <c r="S188" i="5" s="1"/>
  <c r="T188" i="5" s="1"/>
  <c r="U188" i="5" s="1"/>
  <c r="E188" i="4"/>
  <c r="A189" i="4"/>
  <c r="B189" i="4"/>
  <c r="A190" i="4"/>
  <c r="B190" i="4"/>
  <c r="C190" i="4" s="1"/>
  <c r="A191" i="4"/>
  <c r="B191" i="4"/>
  <c r="C191" i="4" s="1"/>
  <c r="A192" i="4"/>
  <c r="B192" i="4"/>
  <c r="C192" i="4"/>
  <c r="A193" i="4"/>
  <c r="B193" i="4"/>
  <c r="D193" i="4" s="1"/>
  <c r="B193" i="5" s="1"/>
  <c r="C193" i="4"/>
  <c r="A194" i="4"/>
  <c r="B194" i="4"/>
  <c r="A195" i="4"/>
  <c r="B195" i="4"/>
  <c r="E195" i="4" s="1"/>
  <c r="D195" i="4"/>
  <c r="B195" i="5" s="1"/>
  <c r="R195" i="5" s="1"/>
  <c r="A196" i="4"/>
  <c r="B196" i="4"/>
  <c r="C196" i="4" s="1"/>
  <c r="E196" i="4"/>
  <c r="A197" i="4"/>
  <c r="B197" i="4"/>
  <c r="C197" i="4" s="1"/>
  <c r="A198" i="4"/>
  <c r="B198" i="4"/>
  <c r="D198" i="4" s="1"/>
  <c r="B198" i="5" s="1"/>
  <c r="R198" i="5" s="1"/>
  <c r="C198" i="4"/>
  <c r="A199" i="4"/>
  <c r="B199" i="4"/>
  <c r="A200" i="4"/>
  <c r="B200" i="4"/>
  <c r="E200" i="4" s="1"/>
  <c r="C200" i="4"/>
  <c r="A201" i="4"/>
  <c r="B201" i="4"/>
  <c r="C201" i="4"/>
  <c r="A202" i="4"/>
  <c r="B202" i="4"/>
  <c r="A203" i="4"/>
  <c r="B203" i="4"/>
  <c r="A204" i="4"/>
  <c r="B204" i="4"/>
  <c r="A205" i="4"/>
  <c r="B205" i="4"/>
  <c r="C205" i="4" s="1"/>
  <c r="A206" i="4"/>
  <c r="B206" i="4"/>
  <c r="C206" i="4" s="1"/>
  <c r="A207" i="4"/>
  <c r="B207" i="4"/>
  <c r="C207" i="4" s="1"/>
  <c r="A208" i="4"/>
  <c r="B208" i="4"/>
  <c r="C208" i="4"/>
  <c r="A209" i="4"/>
  <c r="B209" i="4"/>
  <c r="C209" i="4" s="1"/>
  <c r="A210" i="4"/>
  <c r="B210" i="4"/>
  <c r="A211" i="4"/>
  <c r="B211" i="4"/>
  <c r="C211" i="4"/>
  <c r="A212" i="4"/>
  <c r="B212" i="4"/>
  <c r="C212" i="4" s="1"/>
  <c r="E212" i="4"/>
  <c r="A213" i="4"/>
  <c r="B213" i="4"/>
  <c r="A214" i="4"/>
  <c r="B214" i="4"/>
  <c r="A215" i="4"/>
  <c r="B215" i="4"/>
  <c r="C215" i="4" s="1"/>
  <c r="A216" i="4"/>
  <c r="B216" i="4"/>
  <c r="A217" i="4"/>
  <c r="B217" i="4"/>
  <c r="E217" i="4" s="1"/>
  <c r="C217" i="4"/>
  <c r="D217" i="4"/>
  <c r="B217" i="5" s="1"/>
  <c r="R217" i="5" s="1"/>
  <c r="A218" i="4"/>
  <c r="B218" i="4"/>
  <c r="A219" i="4"/>
  <c r="B219" i="4"/>
  <c r="C219" i="4"/>
  <c r="D219" i="4"/>
  <c r="B219" i="5" s="1"/>
  <c r="E219" i="4"/>
  <c r="A220" i="4"/>
  <c r="B220" i="4"/>
  <c r="C220" i="4" s="1"/>
  <c r="D220" i="4"/>
  <c r="B220" i="5" s="1"/>
  <c r="E220" i="4"/>
  <c r="A221" i="4"/>
  <c r="B221" i="4"/>
  <c r="C221" i="4" s="1"/>
  <c r="A222" i="4"/>
  <c r="B222" i="4"/>
  <c r="C222" i="4" s="1"/>
  <c r="A223" i="4"/>
  <c r="B223" i="4"/>
  <c r="C223" i="4" s="1"/>
  <c r="E223" i="4"/>
  <c r="A224" i="4"/>
  <c r="B224" i="4"/>
  <c r="C224" i="4"/>
  <c r="A225" i="4"/>
  <c r="B225" i="4"/>
  <c r="C225" i="4" s="1"/>
  <c r="D225" i="4"/>
  <c r="B225" i="5" s="1"/>
  <c r="R225" i="5" s="1"/>
  <c r="E225" i="4"/>
  <c r="A226" i="4"/>
  <c r="B226" i="4"/>
  <c r="A227" i="4"/>
  <c r="B227" i="4"/>
  <c r="C227" i="4" s="1"/>
  <c r="A228" i="4"/>
  <c r="B228" i="4"/>
  <c r="A229" i="4"/>
  <c r="B229" i="4"/>
  <c r="C229" i="4" s="1"/>
  <c r="A230" i="4"/>
  <c r="B230" i="4"/>
  <c r="A231" i="4"/>
  <c r="B231" i="4"/>
  <c r="C231" i="4" s="1"/>
  <c r="A232" i="4"/>
  <c r="B232" i="4"/>
  <c r="C232" i="4" s="1"/>
  <c r="A233" i="4"/>
  <c r="B233" i="4"/>
  <c r="C233" i="4"/>
  <c r="A234" i="4"/>
  <c r="B234" i="4"/>
  <c r="A235" i="4"/>
  <c r="B235" i="4"/>
  <c r="C235" i="4"/>
  <c r="D235" i="4"/>
  <c r="B235" i="5" s="1"/>
  <c r="E235" i="4"/>
  <c r="A236" i="4"/>
  <c r="B236" i="4"/>
  <c r="C236" i="4" s="1"/>
  <c r="A237" i="4"/>
  <c r="B237" i="4"/>
  <c r="C237" i="4"/>
  <c r="A238" i="4"/>
  <c r="B238" i="4"/>
  <c r="E238" i="4" s="1"/>
  <c r="C238" i="4"/>
  <c r="D238" i="4"/>
  <c r="B238" i="5" s="1"/>
  <c r="S238" i="5" s="1"/>
  <c r="T238" i="5" s="1"/>
  <c r="U238" i="5" s="1"/>
  <c r="A239" i="4"/>
  <c r="B239" i="4"/>
  <c r="E239" i="4"/>
  <c r="A240" i="4"/>
  <c r="B240" i="4"/>
  <c r="E240" i="4" s="1"/>
  <c r="A241" i="4"/>
  <c r="B241" i="4"/>
  <c r="C241" i="4" s="1"/>
  <c r="D241" i="4"/>
  <c r="B241" i="5" s="1"/>
  <c r="R241" i="5" s="1"/>
  <c r="E241" i="4"/>
  <c r="A242" i="4"/>
  <c r="B242" i="4"/>
  <c r="A243" i="4"/>
  <c r="B243" i="4"/>
  <c r="C243" i="4" s="1"/>
  <c r="E243" i="4"/>
  <c r="A244" i="4"/>
  <c r="B244" i="4"/>
  <c r="C244" i="4" s="1"/>
  <c r="A245" i="4"/>
  <c r="B245" i="4"/>
  <c r="E245" i="4" s="1"/>
  <c r="A246" i="4"/>
  <c r="B246" i="4"/>
  <c r="A247" i="4"/>
  <c r="B247" i="4"/>
  <c r="A248" i="4"/>
  <c r="B248" i="4"/>
  <c r="A249" i="4"/>
  <c r="B249" i="4"/>
  <c r="C249" i="4" s="1"/>
  <c r="A250" i="4"/>
  <c r="B250" i="4"/>
  <c r="C250" i="4" s="1"/>
  <c r="A251" i="4"/>
  <c r="B251" i="4"/>
  <c r="A252" i="4"/>
  <c r="B252" i="4"/>
  <c r="C252" i="4" s="1"/>
  <c r="D252" i="4"/>
  <c r="B252" i="5" s="1"/>
  <c r="R252" i="5" s="1"/>
  <c r="E252" i="4"/>
  <c r="A253" i="4"/>
  <c r="B253" i="4"/>
  <c r="C253" i="4"/>
  <c r="A254" i="4"/>
  <c r="B254" i="4"/>
  <c r="C254" i="4" s="1"/>
  <c r="D254" i="4"/>
  <c r="B254" i="5" s="1"/>
  <c r="E254" i="4"/>
  <c r="A255" i="4"/>
  <c r="B255" i="4"/>
  <c r="A256" i="4"/>
  <c r="B256" i="4"/>
  <c r="C256" i="4" s="1"/>
  <c r="A257" i="4"/>
  <c r="B257" i="4"/>
  <c r="A258" i="4"/>
  <c r="B258" i="4"/>
  <c r="C258" i="4" s="1"/>
  <c r="A259" i="4"/>
  <c r="B259" i="4"/>
  <c r="C259" i="4" s="1"/>
  <c r="A260" i="4"/>
  <c r="B260" i="4"/>
  <c r="D260" i="4" s="1"/>
  <c r="B260" i="5" s="1"/>
  <c r="C260" i="4"/>
  <c r="A261" i="4"/>
  <c r="B261" i="4"/>
  <c r="E261" i="4" s="1"/>
  <c r="A262" i="4"/>
  <c r="B262" i="4"/>
  <c r="E262" i="4" s="1"/>
  <c r="C262" i="4"/>
  <c r="D262" i="4"/>
  <c r="B262" i="5" s="1"/>
  <c r="A263" i="4"/>
  <c r="B263" i="4"/>
  <c r="A264" i="4"/>
  <c r="B264" i="4"/>
  <c r="C264" i="4" s="1"/>
  <c r="A265" i="4"/>
  <c r="B265" i="4"/>
  <c r="C265" i="4" s="1"/>
  <c r="D265" i="4"/>
  <c r="B265" i="5" s="1"/>
  <c r="E265" i="4"/>
  <c r="A266" i="4"/>
  <c r="B266" i="4"/>
  <c r="C266" i="4"/>
  <c r="A267" i="4"/>
  <c r="B267" i="4"/>
  <c r="E267" i="4" s="1"/>
  <c r="D267" i="4"/>
  <c r="B267" i="5" s="1"/>
  <c r="R267" i="5" s="1"/>
  <c r="A268" i="4"/>
  <c r="B268" i="4"/>
  <c r="C268" i="4" s="1"/>
  <c r="A269" i="4"/>
  <c r="B269" i="4"/>
  <c r="D269" i="4" s="1"/>
  <c r="B269" i="5" s="1"/>
  <c r="A270" i="4"/>
  <c r="B270" i="4"/>
  <c r="A271" i="4"/>
  <c r="B271" i="4"/>
  <c r="A272" i="4"/>
  <c r="B272" i="4"/>
  <c r="C272" i="4"/>
  <c r="A273" i="4"/>
  <c r="B273" i="4"/>
  <c r="C273" i="4" s="1"/>
  <c r="A274" i="4"/>
  <c r="B274" i="4"/>
  <c r="C274" i="4" s="1"/>
  <c r="A275" i="4"/>
  <c r="B275" i="4"/>
  <c r="D275" i="4" s="1"/>
  <c r="B275" i="5" s="1"/>
  <c r="S275" i="5" s="1"/>
  <c r="T275" i="5" s="1"/>
  <c r="U275" i="5" s="1"/>
  <c r="A276" i="4"/>
  <c r="B276" i="4"/>
  <c r="C276" i="4" s="1"/>
  <c r="D276" i="4"/>
  <c r="B276" i="5" s="1"/>
  <c r="E276" i="4"/>
  <c r="A277" i="4"/>
  <c r="B277" i="4"/>
  <c r="E277" i="4" s="1"/>
  <c r="C277" i="4"/>
  <c r="D277" i="4"/>
  <c r="B277" i="5" s="1"/>
  <c r="A278" i="4"/>
  <c r="B278" i="4"/>
  <c r="C278" i="4"/>
  <c r="D278" i="4"/>
  <c r="B278" i="5" s="1"/>
  <c r="E278" i="4"/>
  <c r="A279" i="4"/>
  <c r="B279" i="4"/>
  <c r="A280" i="4"/>
  <c r="B280" i="4"/>
  <c r="C280" i="4" s="1"/>
  <c r="D280" i="4"/>
  <c r="B280" i="5" s="1"/>
  <c r="E280" i="4"/>
  <c r="A281" i="4"/>
  <c r="B281" i="4"/>
  <c r="C281" i="4" s="1"/>
  <c r="D281" i="4"/>
  <c r="B281" i="5" s="1"/>
  <c r="R281" i="5" s="1"/>
  <c r="E281" i="4"/>
  <c r="A282" i="4"/>
  <c r="B282" i="4"/>
  <c r="C282" i="4"/>
  <c r="A283" i="4"/>
  <c r="B283" i="4"/>
  <c r="C283" i="4" s="1"/>
  <c r="A284" i="4"/>
  <c r="B284" i="4"/>
  <c r="D284" i="4" s="1"/>
  <c r="B284" i="5" s="1"/>
  <c r="R284" i="5" s="1"/>
  <c r="C284" i="4"/>
  <c r="A285" i="4"/>
  <c r="B285" i="4"/>
  <c r="A286" i="4"/>
  <c r="B286" i="4"/>
  <c r="C286" i="4" s="1"/>
  <c r="E286" i="4"/>
  <c r="A287" i="4"/>
  <c r="B287" i="4"/>
  <c r="A288" i="4"/>
  <c r="B288" i="4"/>
  <c r="D288" i="4" s="1"/>
  <c r="B288" i="5" s="1"/>
  <c r="C288" i="4"/>
  <c r="A289" i="4"/>
  <c r="B289" i="4"/>
  <c r="A290" i="4"/>
  <c r="B290" i="4"/>
  <c r="C290" i="4" s="1"/>
  <c r="A291" i="4"/>
  <c r="B291" i="4"/>
  <c r="C291" i="4" s="1"/>
  <c r="A292" i="4"/>
  <c r="B292" i="4"/>
  <c r="C292" i="4" s="1"/>
  <c r="A293" i="4"/>
  <c r="B293" i="4"/>
  <c r="C293" i="4"/>
  <c r="A294" i="4"/>
  <c r="B294" i="4"/>
  <c r="D294" i="4" s="1"/>
  <c r="B294" i="5" s="1"/>
  <c r="C294" i="4"/>
  <c r="A295" i="4"/>
  <c r="B295" i="4"/>
  <c r="A296" i="4"/>
  <c r="B296" i="4"/>
  <c r="E296" i="4" s="1"/>
  <c r="C296" i="4"/>
  <c r="D296" i="4"/>
  <c r="B296" i="5" s="1"/>
  <c r="R296" i="5" s="1"/>
  <c r="A297" i="4"/>
  <c r="B297" i="4"/>
  <c r="D297" i="4"/>
  <c r="B297" i="5" s="1"/>
  <c r="A298" i="4"/>
  <c r="B298" i="4"/>
  <c r="C298" i="4"/>
  <c r="A299" i="4"/>
  <c r="B299" i="4"/>
  <c r="C299" i="4" s="1"/>
  <c r="D299" i="4"/>
  <c r="B299" i="5" s="1"/>
  <c r="A300" i="4"/>
  <c r="B300" i="4"/>
  <c r="C300" i="4" s="1"/>
  <c r="A301" i="4"/>
  <c r="B301" i="4"/>
  <c r="E301" i="4" s="1"/>
  <c r="A302" i="4"/>
  <c r="B302" i="4"/>
  <c r="A303" i="4"/>
  <c r="B303" i="4"/>
  <c r="A304" i="4"/>
  <c r="B304" i="4"/>
  <c r="C304" i="4"/>
  <c r="A305" i="4"/>
  <c r="B305" i="4"/>
  <c r="C305" i="4" s="1"/>
  <c r="A306" i="4"/>
  <c r="B306" i="4"/>
  <c r="C306" i="4" s="1"/>
  <c r="A307" i="4"/>
  <c r="B307" i="4"/>
  <c r="D307" i="4" s="1"/>
  <c r="B307" i="5" s="1"/>
  <c r="R307" i="5" s="1"/>
  <c r="C307" i="4"/>
  <c r="A308" i="4"/>
  <c r="B308" i="4"/>
  <c r="A309" i="4"/>
  <c r="B309" i="4"/>
  <c r="E309" i="4" s="1"/>
  <c r="C309" i="4"/>
  <c r="D309" i="4"/>
  <c r="B309" i="5" s="1"/>
  <c r="A310" i="4"/>
  <c r="B310" i="4"/>
  <c r="C310" i="4" s="1"/>
  <c r="A311" i="4"/>
  <c r="B311" i="4"/>
  <c r="A312" i="4"/>
  <c r="B312" i="4"/>
  <c r="A313" i="4"/>
  <c r="B313" i="4"/>
  <c r="C313" i="4" s="1"/>
  <c r="A314" i="4"/>
  <c r="B314" i="4"/>
  <c r="C314" i="4" s="1"/>
  <c r="A315" i="4"/>
  <c r="B315" i="4"/>
  <c r="D315" i="4" s="1"/>
  <c r="B315" i="5" s="1"/>
  <c r="C315" i="4"/>
  <c r="A316" i="4"/>
  <c r="B316" i="4"/>
  <c r="C316" i="4"/>
  <c r="D316" i="4"/>
  <c r="B316" i="5" s="1"/>
  <c r="S316" i="5" s="1"/>
  <c r="T316" i="5" s="1"/>
  <c r="U316" i="5" s="1"/>
  <c r="E316" i="4"/>
  <c r="A317" i="4"/>
  <c r="B317" i="4"/>
  <c r="E317" i="4" s="1"/>
  <c r="C317" i="4"/>
  <c r="A318" i="4"/>
  <c r="B318" i="4"/>
  <c r="A319" i="4"/>
  <c r="B319" i="4"/>
  <c r="A320" i="4"/>
  <c r="B320" i="4"/>
  <c r="D320" i="4" s="1"/>
  <c r="B320" i="5" s="1"/>
  <c r="C320" i="4"/>
  <c r="E320" i="4"/>
  <c r="A321" i="4"/>
  <c r="B321" i="4"/>
  <c r="C321" i="4" s="1"/>
  <c r="D321" i="4"/>
  <c r="B321" i="5" s="1"/>
  <c r="E321" i="4"/>
  <c r="A322" i="4"/>
  <c r="B322" i="4"/>
  <c r="A323" i="4"/>
  <c r="B323" i="4"/>
  <c r="C323" i="4"/>
  <c r="A324" i="4"/>
  <c r="B324" i="4"/>
  <c r="C324" i="4" s="1"/>
  <c r="E324" i="4"/>
  <c r="A325" i="4"/>
  <c r="B325" i="4"/>
  <c r="E325" i="4" s="1"/>
  <c r="A326" i="4"/>
  <c r="B326" i="4"/>
  <c r="D326" i="4" s="1"/>
  <c r="B326" i="5" s="1"/>
  <c r="R326" i="5" s="1"/>
  <c r="C326" i="4"/>
  <c r="A327" i="4"/>
  <c r="B327" i="4"/>
  <c r="A328" i="4"/>
  <c r="B328" i="4"/>
  <c r="C328" i="4" s="1"/>
  <c r="D328" i="4"/>
  <c r="B328" i="5" s="1"/>
  <c r="E328" i="4"/>
  <c r="A329" i="4"/>
  <c r="B329" i="4"/>
  <c r="C329" i="4" s="1"/>
  <c r="D329" i="4"/>
  <c r="B329" i="5" s="1"/>
  <c r="E329" i="4"/>
  <c r="A330" i="4"/>
  <c r="B330" i="4"/>
  <c r="C330" i="4"/>
  <c r="A331" i="4"/>
  <c r="B331" i="4"/>
  <c r="E331" i="4" s="1"/>
  <c r="C331" i="4"/>
  <c r="D331" i="4"/>
  <c r="B331" i="5" s="1"/>
  <c r="S331" i="5" s="1"/>
  <c r="T331" i="5" s="1"/>
  <c r="U331" i="5" s="1"/>
  <c r="A332" i="4"/>
  <c r="B332" i="4"/>
  <c r="A333" i="4"/>
  <c r="B333" i="4"/>
  <c r="E333" i="4" s="1"/>
  <c r="A334" i="4"/>
  <c r="B334" i="4"/>
  <c r="C334" i="4"/>
  <c r="A335" i="4"/>
  <c r="B335" i="4"/>
  <c r="A336" i="4"/>
  <c r="B336" i="4"/>
  <c r="D336" i="4" s="1"/>
  <c r="B336" i="5" s="1"/>
  <c r="A337" i="4"/>
  <c r="B337" i="4"/>
  <c r="C337" i="4" s="1"/>
  <c r="D337" i="4"/>
  <c r="B337" i="5" s="1"/>
  <c r="R337" i="5" s="1"/>
  <c r="A338" i="4"/>
  <c r="B338" i="4"/>
  <c r="A339" i="4"/>
  <c r="B339" i="4"/>
  <c r="A340" i="4"/>
  <c r="B340" i="4"/>
  <c r="C340" i="4" s="1"/>
  <c r="E340" i="4"/>
  <c r="A341" i="4"/>
  <c r="B341" i="4"/>
  <c r="A342" i="4"/>
  <c r="B342" i="4"/>
  <c r="C342" i="4"/>
  <c r="D342" i="4"/>
  <c r="B342" i="5" s="1"/>
  <c r="E342" i="4"/>
  <c r="A343" i="4"/>
  <c r="B343" i="4"/>
  <c r="A344" i="4"/>
  <c r="B344" i="4"/>
  <c r="E344" i="4" s="1"/>
  <c r="A345" i="4"/>
  <c r="B345" i="4"/>
  <c r="D345" i="4" s="1"/>
  <c r="B345" i="5" s="1"/>
  <c r="S345" i="5" s="1"/>
  <c r="T345" i="5" s="1"/>
  <c r="U345" i="5" s="1"/>
  <c r="A346" i="4"/>
  <c r="B346" i="4"/>
  <c r="C346" i="4" s="1"/>
  <c r="A347" i="4"/>
  <c r="B347" i="4"/>
  <c r="E347" i="4" s="1"/>
  <c r="C347" i="4"/>
  <c r="D347" i="4"/>
  <c r="B347" i="5" s="1"/>
  <c r="R347" i="5" s="1"/>
  <c r="A348" i="4"/>
  <c r="B348" i="4"/>
  <c r="C348" i="4" s="1"/>
  <c r="A349" i="4"/>
  <c r="B349" i="4"/>
  <c r="E349" i="4" s="1"/>
  <c r="A350" i="4"/>
  <c r="B350" i="4"/>
  <c r="D350" i="4" s="1"/>
  <c r="B350" i="5" s="1"/>
  <c r="C350" i="4"/>
  <c r="A351" i="4"/>
  <c r="B351" i="4"/>
  <c r="A352" i="4"/>
  <c r="B352" i="4"/>
  <c r="E352" i="4" s="1"/>
  <c r="C352" i="4"/>
  <c r="D352" i="4"/>
  <c r="B352" i="5" s="1"/>
  <c r="A353" i="4"/>
  <c r="B353" i="4"/>
  <c r="C353" i="4" s="1"/>
  <c r="E353" i="4"/>
  <c r="A354" i="4"/>
  <c r="B354" i="4"/>
  <c r="C354" i="4" s="1"/>
  <c r="A355" i="4"/>
  <c r="B355" i="4"/>
  <c r="C355" i="4"/>
  <c r="D355" i="4"/>
  <c r="B355" i="5" s="1"/>
  <c r="R355" i="5" s="1"/>
  <c r="E355" i="4"/>
  <c r="A356" i="4"/>
  <c r="B356" i="4"/>
  <c r="C356" i="4" s="1"/>
  <c r="A357" i="4"/>
  <c r="B357" i="4"/>
  <c r="E357" i="4" s="1"/>
  <c r="C357" i="4"/>
  <c r="D357" i="4"/>
  <c r="B357" i="5" s="1"/>
  <c r="A358" i="4"/>
  <c r="B358" i="4"/>
  <c r="E358" i="4" s="1"/>
  <c r="C358" i="4"/>
  <c r="D358" i="4"/>
  <c r="B358" i="5" s="1"/>
  <c r="A359" i="4"/>
  <c r="B359" i="4"/>
  <c r="A360" i="4"/>
  <c r="B360" i="4"/>
  <c r="A361" i="4"/>
  <c r="B361" i="4"/>
  <c r="C361" i="4" s="1"/>
  <c r="D361" i="4"/>
  <c r="B361" i="5" s="1"/>
  <c r="S361" i="5" s="1"/>
  <c r="T361" i="5" s="1"/>
  <c r="U361" i="5" s="1"/>
  <c r="E361" i="4"/>
  <c r="A362" i="4"/>
  <c r="B362" i="4"/>
  <c r="C362" i="4"/>
  <c r="A363" i="4"/>
  <c r="B363" i="4"/>
  <c r="C363" i="4" s="1"/>
  <c r="D363" i="4"/>
  <c r="B363" i="5" s="1"/>
  <c r="R363" i="5" s="1"/>
  <c r="A364" i="4"/>
  <c r="B364" i="4"/>
  <c r="C364" i="4" s="1"/>
  <c r="A365" i="4"/>
  <c r="B365" i="4"/>
  <c r="D365" i="4" s="1"/>
  <c r="B365" i="5" s="1"/>
  <c r="A366" i="4"/>
  <c r="B366" i="4"/>
  <c r="C366" i="4"/>
  <c r="D366" i="4"/>
  <c r="B366" i="5" s="1"/>
  <c r="E366" i="4"/>
  <c r="A367" i="4"/>
  <c r="B367" i="4"/>
  <c r="A368" i="4"/>
  <c r="B368" i="4"/>
  <c r="C368" i="4" s="1"/>
  <c r="A369" i="4"/>
  <c r="B369" i="4"/>
  <c r="C369" i="4" s="1"/>
  <c r="D369" i="4"/>
  <c r="B369" i="5" s="1"/>
  <c r="R369" i="5" s="1"/>
  <c r="E369" i="4"/>
  <c r="A370" i="4"/>
  <c r="B370" i="4"/>
  <c r="C370" i="4" s="1"/>
  <c r="A371" i="4"/>
  <c r="B371" i="4"/>
  <c r="D371" i="4" s="1"/>
  <c r="B371" i="5" s="1"/>
  <c r="C371" i="4"/>
  <c r="E371" i="4"/>
  <c r="A372" i="4"/>
  <c r="B372" i="4"/>
  <c r="C372" i="4" s="1"/>
  <c r="E372" i="4"/>
  <c r="A373" i="4"/>
  <c r="B373" i="4"/>
  <c r="C373" i="4"/>
  <c r="A374" i="4"/>
  <c r="B374" i="4"/>
  <c r="C374" i="4"/>
  <c r="A375" i="4"/>
  <c r="B375" i="4"/>
  <c r="A376" i="4"/>
  <c r="B376" i="4"/>
  <c r="E376" i="4" s="1"/>
  <c r="C376" i="4"/>
  <c r="D376" i="4"/>
  <c r="B376" i="5" s="1"/>
  <c r="A377" i="4"/>
  <c r="B377" i="4"/>
  <c r="C377" i="4" s="1"/>
  <c r="A378" i="4"/>
  <c r="B378" i="4"/>
  <c r="C378" i="4" s="1"/>
  <c r="A379" i="4"/>
  <c r="B379" i="4"/>
  <c r="E379" i="4" s="1"/>
  <c r="A380" i="4"/>
  <c r="B380" i="4"/>
  <c r="C380" i="4" s="1"/>
  <c r="E380" i="4"/>
  <c r="A381" i="4"/>
  <c r="B381" i="4"/>
  <c r="E381" i="4" s="1"/>
  <c r="A382" i="4"/>
  <c r="B382" i="4"/>
  <c r="C382" i="4" s="1"/>
  <c r="E382" i="4"/>
  <c r="A383" i="4"/>
  <c r="B383" i="4"/>
  <c r="A384" i="4"/>
  <c r="B384" i="4"/>
  <c r="C384" i="4" s="1"/>
  <c r="A385" i="4"/>
  <c r="B385" i="4"/>
  <c r="D385" i="4"/>
  <c r="B385" i="5" s="1"/>
  <c r="R385" i="5" s="1"/>
  <c r="A386" i="4"/>
  <c r="B386" i="4"/>
  <c r="C386" i="4" s="1"/>
  <c r="A387" i="4"/>
  <c r="B387" i="4"/>
  <c r="D387" i="4" s="1"/>
  <c r="B387" i="5" s="1"/>
  <c r="R387" i="5" s="1"/>
  <c r="C387" i="4"/>
  <c r="A388" i="4"/>
  <c r="B388" i="4"/>
  <c r="C388" i="4" s="1"/>
  <c r="E388" i="4"/>
  <c r="A389" i="4"/>
  <c r="B389" i="4"/>
  <c r="E389" i="4" s="1"/>
  <c r="C389" i="4"/>
  <c r="A390" i="4"/>
  <c r="B390" i="4"/>
  <c r="D390" i="4" s="1"/>
  <c r="B390" i="5" s="1"/>
  <c r="S390" i="5" s="1"/>
  <c r="T390" i="5" s="1"/>
  <c r="U390" i="5" s="1"/>
  <c r="A391" i="4"/>
  <c r="B391" i="4"/>
  <c r="A392" i="4"/>
  <c r="B392" i="4"/>
  <c r="C392" i="4" s="1"/>
  <c r="E392" i="4"/>
  <c r="A393" i="4"/>
  <c r="B393" i="4"/>
  <c r="C393" i="4" s="1"/>
  <c r="D393" i="4"/>
  <c r="B393" i="5" s="1"/>
  <c r="R393" i="5" s="1"/>
  <c r="E393" i="4"/>
  <c r="A394" i="4"/>
  <c r="B394" i="4"/>
  <c r="C394" i="4"/>
  <c r="A395" i="4"/>
  <c r="B395" i="4"/>
  <c r="A396" i="4"/>
  <c r="B396" i="4"/>
  <c r="C396" i="4" s="1"/>
  <c r="D396" i="4"/>
  <c r="B396" i="5" s="1"/>
  <c r="E396" i="4"/>
  <c r="A397" i="4"/>
  <c r="B397" i="4"/>
  <c r="E397" i="4" s="1"/>
  <c r="C397" i="4"/>
  <c r="D397" i="4"/>
  <c r="B397" i="5" s="1"/>
  <c r="A398" i="4"/>
  <c r="B398" i="4"/>
  <c r="C398" i="4"/>
  <c r="D398" i="4"/>
  <c r="B398" i="5" s="1"/>
  <c r="R398" i="5" s="1"/>
  <c r="E398" i="4"/>
  <c r="A399" i="4"/>
  <c r="B399" i="4"/>
  <c r="A400" i="4"/>
  <c r="B400" i="4"/>
  <c r="C400" i="4" s="1"/>
  <c r="D400" i="4"/>
  <c r="B400" i="5" s="1"/>
  <c r="R400" i="5" s="1"/>
  <c r="E400" i="4"/>
  <c r="A401" i="4"/>
  <c r="B401" i="4"/>
  <c r="E401" i="4"/>
  <c r="A402" i="4"/>
  <c r="B402" i="4"/>
  <c r="C402" i="4"/>
  <c r="A403" i="4"/>
  <c r="B403" i="4"/>
  <c r="D403" i="4" s="1"/>
  <c r="B403" i="5" s="1"/>
  <c r="R403" i="5" s="1"/>
  <c r="A404" i="4"/>
  <c r="B404" i="4"/>
  <c r="C404" i="4" s="1"/>
  <c r="E404" i="4"/>
  <c r="A405" i="4"/>
  <c r="B405" i="4"/>
  <c r="C405" i="4"/>
  <c r="A406" i="4"/>
  <c r="B406" i="4"/>
  <c r="E406" i="4"/>
  <c r="A407" i="4"/>
  <c r="B407" i="4"/>
  <c r="A408" i="4"/>
  <c r="B408" i="4"/>
  <c r="D408" i="4" s="1"/>
  <c r="B408" i="5" s="1"/>
  <c r="C408" i="4"/>
  <c r="A409" i="4"/>
  <c r="B409" i="4"/>
  <c r="C409" i="4" s="1"/>
  <c r="D409" i="4"/>
  <c r="B409" i="5" s="1"/>
  <c r="R409" i="5" s="1"/>
  <c r="E409" i="4"/>
  <c r="A410" i="4"/>
  <c r="B410" i="4"/>
  <c r="A411" i="4"/>
  <c r="B411" i="4"/>
  <c r="E411" i="4" s="1"/>
  <c r="A412" i="4"/>
  <c r="B412" i="4"/>
  <c r="A413" i="4"/>
  <c r="B413" i="4"/>
  <c r="A414" i="4"/>
  <c r="B414" i="4"/>
  <c r="D414" i="4" s="1"/>
  <c r="B414" i="5" s="1"/>
  <c r="R414" i="5" s="1"/>
  <c r="C414" i="4"/>
  <c r="E414" i="4"/>
  <c r="A415" i="4"/>
  <c r="B415" i="4"/>
  <c r="A416" i="4"/>
  <c r="B416" i="4"/>
  <c r="E416" i="4" s="1"/>
  <c r="A417" i="4"/>
  <c r="B417" i="4"/>
  <c r="D417" i="4" s="1"/>
  <c r="B417" i="5" s="1"/>
  <c r="A418" i="4"/>
  <c r="B418" i="4"/>
  <c r="C418" i="4" s="1"/>
  <c r="A419" i="4"/>
  <c r="B419" i="4"/>
  <c r="D419" i="4" s="1"/>
  <c r="B419" i="5" s="1"/>
  <c r="C419" i="4"/>
  <c r="A420" i="4"/>
  <c r="B420" i="4"/>
  <c r="C420" i="4" s="1"/>
  <c r="E420" i="4"/>
  <c r="A421" i="4"/>
  <c r="B421" i="4"/>
  <c r="E421" i="4" s="1"/>
  <c r="A422" i="4"/>
  <c r="B422" i="4"/>
  <c r="C422" i="4" s="1"/>
  <c r="A423" i="4"/>
  <c r="B423" i="4"/>
  <c r="A424" i="4"/>
  <c r="B424" i="4"/>
  <c r="C424" i="4" s="1"/>
  <c r="D424" i="4"/>
  <c r="B424" i="5" s="1"/>
  <c r="E424" i="4"/>
  <c r="A425" i="4"/>
  <c r="B425" i="4"/>
  <c r="C425" i="4" s="1"/>
  <c r="D425" i="4"/>
  <c r="B425" i="5" s="1"/>
  <c r="R425" i="5" s="1"/>
  <c r="E425" i="4"/>
  <c r="A426" i="4"/>
  <c r="B426" i="4"/>
  <c r="C426" i="4"/>
  <c r="A427" i="4"/>
  <c r="B427" i="4"/>
  <c r="C427" i="4"/>
  <c r="D427" i="4"/>
  <c r="B427" i="5" s="1"/>
  <c r="E427" i="4"/>
  <c r="A428" i="4"/>
  <c r="B428" i="4"/>
  <c r="C428" i="4" s="1"/>
  <c r="E428" i="4"/>
  <c r="A429" i="4"/>
  <c r="B429" i="4"/>
  <c r="E429" i="4" s="1"/>
  <c r="C429" i="4"/>
  <c r="D429" i="4"/>
  <c r="B429" i="5" s="1"/>
  <c r="R429" i="5" s="1"/>
  <c r="A430" i="4"/>
  <c r="B430" i="4"/>
  <c r="C430" i="4" s="1"/>
  <c r="A431" i="4"/>
  <c r="B431" i="4"/>
  <c r="A432" i="4"/>
  <c r="B432" i="4"/>
  <c r="D432" i="4" s="1"/>
  <c r="B432" i="5" s="1"/>
  <c r="C432" i="4"/>
  <c r="E432" i="4"/>
  <c r="A433" i="4"/>
  <c r="B433" i="4"/>
  <c r="C433" i="4" s="1"/>
  <c r="D433" i="4"/>
  <c r="B433" i="5" s="1"/>
  <c r="E433" i="4"/>
  <c r="A434" i="4"/>
  <c r="B434" i="4"/>
  <c r="C434" i="4" s="1"/>
  <c r="A435" i="4"/>
  <c r="B435" i="4"/>
  <c r="A436" i="4"/>
  <c r="B436" i="4"/>
  <c r="C436" i="4" s="1"/>
  <c r="E436" i="4"/>
  <c r="A437" i="4"/>
  <c r="B437" i="4"/>
  <c r="D437" i="4"/>
  <c r="B437" i="5" s="1"/>
  <c r="A438" i="4"/>
  <c r="B438" i="4"/>
  <c r="C438" i="4" s="1"/>
  <c r="D438" i="4"/>
  <c r="B438" i="5" s="1"/>
  <c r="R438" i="5" s="1"/>
  <c r="E438" i="4"/>
  <c r="A439" i="4"/>
  <c r="B439" i="4"/>
  <c r="A440" i="4"/>
  <c r="B440" i="4"/>
  <c r="E440" i="4" s="1"/>
  <c r="A441" i="4"/>
  <c r="B441" i="4"/>
  <c r="C441" i="4" s="1"/>
  <c r="A442" i="4"/>
  <c r="B442" i="4"/>
  <c r="C442" i="4" s="1"/>
  <c r="A443" i="4"/>
  <c r="B443" i="4"/>
  <c r="D443" i="4" s="1"/>
  <c r="B443" i="5" s="1"/>
  <c r="R443" i="5" s="1"/>
  <c r="C443" i="4"/>
  <c r="E443" i="4"/>
  <c r="A444" i="4"/>
  <c r="B444" i="4"/>
  <c r="C444" i="4" s="1"/>
  <c r="E444" i="4"/>
  <c r="A445" i="4"/>
  <c r="B445" i="4"/>
  <c r="D445" i="4" s="1"/>
  <c r="B445" i="5" s="1"/>
  <c r="C445" i="4"/>
  <c r="E445" i="4"/>
  <c r="A446" i="4"/>
  <c r="B446" i="4"/>
  <c r="C446" i="4"/>
  <c r="D446" i="4"/>
  <c r="B446" i="5" s="1"/>
  <c r="R446" i="5" s="1"/>
  <c r="E446" i="4"/>
  <c r="A447" i="4"/>
  <c r="B447" i="4"/>
  <c r="E447" i="4" s="1"/>
  <c r="C447" i="4"/>
  <c r="D447" i="4"/>
  <c r="B447" i="5" s="1"/>
  <c r="R447" i="5" s="1"/>
  <c r="A448" i="4"/>
  <c r="B448" i="4"/>
  <c r="E448" i="4" s="1"/>
  <c r="A449" i="4"/>
  <c r="B449" i="4"/>
  <c r="E449" i="4" s="1"/>
  <c r="C449" i="4"/>
  <c r="D449" i="4"/>
  <c r="B449" i="5" s="1"/>
  <c r="A450" i="4"/>
  <c r="B450" i="4"/>
  <c r="C450" i="4" s="1"/>
  <c r="A451" i="4"/>
  <c r="B451" i="4"/>
  <c r="C451" i="4"/>
  <c r="D451" i="4"/>
  <c r="B451" i="5" s="1"/>
  <c r="E451" i="4"/>
  <c r="A452" i="4"/>
  <c r="B452" i="4"/>
  <c r="D452" i="4" s="1"/>
  <c r="B452" i="5" s="1"/>
  <c r="R452" i="5" s="1"/>
  <c r="C452" i="4"/>
  <c r="A453" i="4"/>
  <c r="B453" i="4"/>
  <c r="D453" i="4" s="1"/>
  <c r="B453" i="5" s="1"/>
  <c r="A454" i="4"/>
  <c r="B454" i="4"/>
  <c r="C454" i="4" s="1"/>
  <c r="A455" i="4"/>
  <c r="B455" i="4"/>
  <c r="C455" i="4" s="1"/>
  <c r="D455" i="4"/>
  <c r="B455" i="5" s="1"/>
  <c r="E455" i="4"/>
  <c r="A456" i="4"/>
  <c r="B456" i="4"/>
  <c r="E456" i="4" s="1"/>
  <c r="C456" i="4"/>
  <c r="D456" i="4"/>
  <c r="B456" i="5" s="1"/>
  <c r="A457" i="4"/>
  <c r="B457" i="4"/>
  <c r="C457" i="4" s="1"/>
  <c r="A458" i="4"/>
  <c r="B458" i="4"/>
  <c r="C458" i="4" s="1"/>
  <c r="A459" i="4"/>
  <c r="B459" i="4"/>
  <c r="C459" i="4" s="1"/>
  <c r="E459" i="4"/>
  <c r="A460" i="4"/>
  <c r="B460" i="4"/>
  <c r="E460" i="4" s="1"/>
  <c r="A461" i="4"/>
  <c r="B461" i="4"/>
  <c r="D461" i="4" s="1"/>
  <c r="B461" i="5" s="1"/>
  <c r="E461" i="4"/>
  <c r="A462" i="4"/>
  <c r="B462" i="4"/>
  <c r="D462" i="4" s="1"/>
  <c r="B462" i="5" s="1"/>
  <c r="A463" i="4"/>
  <c r="B463" i="4"/>
  <c r="C463" i="4" s="1"/>
  <c r="E463" i="4"/>
  <c r="A464" i="4"/>
  <c r="B464" i="4"/>
  <c r="E464" i="4" s="1"/>
  <c r="A465" i="4"/>
  <c r="B465" i="4"/>
  <c r="C465" i="4" s="1"/>
  <c r="D465" i="4"/>
  <c r="B465" i="5" s="1"/>
  <c r="E465" i="4"/>
  <c r="A466" i="4"/>
  <c r="B466" i="4"/>
  <c r="C466" i="4" s="1"/>
  <c r="D466" i="4"/>
  <c r="B466" i="5" s="1"/>
  <c r="R466" i="5" s="1"/>
  <c r="E466" i="4"/>
  <c r="A467" i="4"/>
  <c r="B467" i="4"/>
  <c r="E467" i="4" s="1"/>
  <c r="C467" i="4"/>
  <c r="D467" i="4"/>
  <c r="B467" i="5" s="1"/>
  <c r="R467" i="5" s="1"/>
  <c r="A468" i="4"/>
  <c r="B468" i="4"/>
  <c r="C468" i="4"/>
  <c r="D468" i="4"/>
  <c r="B468" i="5" s="1"/>
  <c r="E468" i="4"/>
  <c r="A469" i="4"/>
  <c r="B469" i="4"/>
  <c r="D469" i="4" s="1"/>
  <c r="B469" i="5" s="1"/>
  <c r="R469" i="5" s="1"/>
  <c r="A470" i="4"/>
  <c r="B470" i="4"/>
  <c r="C470" i="4" s="1"/>
  <c r="E470" i="4"/>
  <c r="A471" i="4"/>
  <c r="B471" i="4"/>
  <c r="C471" i="4"/>
  <c r="D471" i="4"/>
  <c r="B471" i="5" s="1"/>
  <c r="E471" i="4"/>
  <c r="A472" i="4"/>
  <c r="B472" i="4"/>
  <c r="E472" i="4" s="1"/>
  <c r="C472" i="4"/>
  <c r="D472" i="4"/>
  <c r="B472" i="5" s="1"/>
  <c r="R472" i="5" s="1"/>
  <c r="A473" i="4"/>
  <c r="B473" i="4"/>
  <c r="C473" i="4" s="1"/>
  <c r="D473" i="4"/>
  <c r="B473" i="5" s="1"/>
  <c r="A474" i="4"/>
  <c r="B474" i="4"/>
  <c r="C474" i="4" s="1"/>
  <c r="D474" i="4"/>
  <c r="B474" i="5" s="1"/>
  <c r="A475" i="4"/>
  <c r="B475" i="4"/>
  <c r="C475" i="4"/>
  <c r="D475" i="4"/>
  <c r="B475" i="5" s="1"/>
  <c r="R475" i="5" s="1"/>
  <c r="E475" i="4"/>
  <c r="A476" i="4"/>
  <c r="B476" i="4"/>
  <c r="C476" i="4" s="1"/>
  <c r="A477" i="4"/>
  <c r="B477" i="4"/>
  <c r="D477" i="4" s="1"/>
  <c r="B477" i="5" s="1"/>
  <c r="E477" i="4"/>
  <c r="A478" i="4"/>
  <c r="B478" i="4"/>
  <c r="C478" i="4" s="1"/>
  <c r="E478" i="4"/>
  <c r="A479" i="4"/>
  <c r="B479" i="4"/>
  <c r="C479" i="4"/>
  <c r="D479" i="4"/>
  <c r="B479" i="5" s="1"/>
  <c r="S479" i="5" s="1"/>
  <c r="T479" i="5" s="1"/>
  <c r="U479" i="5" s="1"/>
  <c r="E479" i="4"/>
  <c r="A480" i="4"/>
  <c r="B480" i="4"/>
  <c r="E480" i="4" s="1"/>
  <c r="C480" i="4"/>
  <c r="D480" i="4"/>
  <c r="B480" i="5" s="1"/>
  <c r="A481" i="4"/>
  <c r="B481" i="4"/>
  <c r="D481" i="4" s="1"/>
  <c r="B481" i="5" s="1"/>
  <c r="C481" i="4"/>
  <c r="A482" i="4"/>
  <c r="B482" i="4"/>
  <c r="C482" i="4" s="1"/>
  <c r="D482" i="4"/>
  <c r="B482" i="5" s="1"/>
  <c r="R482" i="5" s="1"/>
  <c r="E482" i="4"/>
  <c r="A483" i="4"/>
  <c r="B483" i="4"/>
  <c r="C483" i="4" s="1"/>
  <c r="A484" i="4"/>
  <c r="B484" i="4"/>
  <c r="C484" i="4" s="1"/>
  <c r="A485" i="4"/>
  <c r="B485" i="4"/>
  <c r="D485" i="4" s="1"/>
  <c r="B485" i="5" s="1"/>
  <c r="E485" i="4"/>
  <c r="A486" i="4"/>
  <c r="B486" i="4"/>
  <c r="E486" i="4" s="1"/>
  <c r="A487" i="4"/>
  <c r="B487" i="4"/>
  <c r="C487" i="4" s="1"/>
  <c r="D487" i="4"/>
  <c r="B487" i="5" s="1"/>
  <c r="S487" i="5" s="1"/>
  <c r="T487" i="5" s="1"/>
  <c r="U487" i="5" s="1"/>
  <c r="E487" i="4"/>
  <c r="A488" i="4"/>
  <c r="B488" i="4"/>
  <c r="E488" i="4" s="1"/>
  <c r="A489" i="4"/>
  <c r="B489" i="4"/>
  <c r="C489" i="4" s="1"/>
  <c r="E489" i="4"/>
  <c r="A490" i="4"/>
  <c r="B490" i="4"/>
  <c r="C490" i="4" s="1"/>
  <c r="A491" i="4"/>
  <c r="B491" i="4"/>
  <c r="C491" i="4" s="1"/>
  <c r="D491" i="4"/>
  <c r="B491" i="5" s="1"/>
  <c r="S491" i="5" s="1"/>
  <c r="T491" i="5" s="1"/>
  <c r="U491" i="5" s="1"/>
  <c r="E491" i="4"/>
  <c r="A492" i="4"/>
  <c r="B492" i="4"/>
  <c r="C492" i="4" s="1"/>
  <c r="D492" i="4"/>
  <c r="B492" i="5" s="1"/>
  <c r="E492" i="4"/>
  <c r="A493" i="4"/>
  <c r="B493" i="4"/>
  <c r="D493" i="4" s="1"/>
  <c r="B493" i="5" s="1"/>
  <c r="C493" i="4"/>
  <c r="A494" i="4"/>
  <c r="B494" i="4"/>
  <c r="C494" i="4" s="1"/>
  <c r="E494" i="4"/>
  <c r="A495" i="4"/>
  <c r="B495" i="4"/>
  <c r="C495" i="4"/>
  <c r="D495" i="4"/>
  <c r="B495" i="5" s="1"/>
  <c r="E495" i="4"/>
  <c r="A496" i="4"/>
  <c r="B496" i="4"/>
  <c r="E496" i="4" s="1"/>
  <c r="C496" i="4"/>
  <c r="D496" i="4"/>
  <c r="B496" i="5" s="1"/>
  <c r="A497" i="4"/>
  <c r="B497" i="4"/>
  <c r="D497" i="4" s="1"/>
  <c r="B497" i="5" s="1"/>
  <c r="R497" i="5" s="1"/>
  <c r="C497" i="4"/>
  <c r="A498" i="4"/>
  <c r="B498" i="4"/>
  <c r="C498" i="4" s="1"/>
  <c r="A499" i="4"/>
  <c r="B499" i="4"/>
  <c r="C499" i="4" s="1"/>
  <c r="A500" i="4"/>
  <c r="B500" i="4"/>
  <c r="D500" i="4" s="1"/>
  <c r="B500" i="5" s="1"/>
  <c r="A501" i="4"/>
  <c r="B501" i="4"/>
  <c r="D501" i="4" s="1"/>
  <c r="B501" i="5" s="1"/>
  <c r="R501" i="5" s="1"/>
  <c r="C501" i="4"/>
  <c r="A502" i="4"/>
  <c r="B502" i="4"/>
  <c r="C502" i="4" s="1"/>
  <c r="A503" i="4"/>
  <c r="B503" i="4"/>
  <c r="C503" i="4" s="1"/>
  <c r="D503" i="4"/>
  <c r="B503" i="5" s="1"/>
  <c r="E503" i="4"/>
  <c r="A504" i="4"/>
  <c r="B504" i="4"/>
  <c r="E504" i="4" s="1"/>
  <c r="D504" i="4"/>
  <c r="B504" i="5" s="1"/>
  <c r="A505" i="4"/>
  <c r="B505" i="4"/>
  <c r="E505" i="4" s="1"/>
  <c r="D505" i="4"/>
  <c r="B505" i="5" s="1"/>
  <c r="R505" i="5" s="1"/>
  <c r="A506" i="4"/>
  <c r="B506" i="4"/>
  <c r="C506" i="4" s="1"/>
  <c r="A507" i="4"/>
  <c r="B507" i="4"/>
  <c r="D507" i="4" s="1"/>
  <c r="B507" i="5" s="1"/>
  <c r="A508" i="4"/>
  <c r="B508" i="4"/>
  <c r="C508" i="4" s="1"/>
  <c r="A509" i="4"/>
  <c r="B509" i="4"/>
  <c r="D509" i="4" s="1"/>
  <c r="B509" i="5" s="1"/>
  <c r="R509" i="5" s="1"/>
  <c r="E509" i="4"/>
  <c r="A510" i="4"/>
  <c r="B510" i="4"/>
  <c r="C510" i="4" s="1"/>
  <c r="E510" i="4"/>
  <c r="A511" i="4"/>
  <c r="B511" i="4"/>
  <c r="C511" i="4"/>
  <c r="D511" i="4"/>
  <c r="B511" i="5" s="1"/>
  <c r="E511" i="4"/>
  <c r="A512" i="4"/>
  <c r="B512" i="4"/>
  <c r="E512" i="4" s="1"/>
  <c r="C512" i="4"/>
  <c r="A513" i="4"/>
  <c r="B513" i="4"/>
  <c r="C513" i="4"/>
  <c r="D513" i="4"/>
  <c r="B513" i="5" s="1"/>
  <c r="E513" i="4"/>
  <c r="A514" i="4"/>
  <c r="B514" i="4"/>
  <c r="C514" i="4" s="1"/>
  <c r="A515" i="4"/>
  <c r="B515" i="4"/>
  <c r="C515" i="4" s="1"/>
  <c r="D515" i="4"/>
  <c r="B515" i="5" s="1"/>
  <c r="R515" i="5" s="1"/>
  <c r="E515" i="4"/>
  <c r="A516" i="4"/>
  <c r="B516" i="4"/>
  <c r="C516" i="4"/>
  <c r="D516" i="4"/>
  <c r="B516" i="5" s="1"/>
  <c r="S516" i="5" s="1"/>
  <c r="T516" i="5" s="1"/>
  <c r="U516" i="5" s="1"/>
  <c r="E516" i="4"/>
  <c r="A517" i="4"/>
  <c r="B517" i="4"/>
  <c r="D517" i="4" s="1"/>
  <c r="B517" i="5" s="1"/>
  <c r="C517" i="4"/>
  <c r="A518" i="4"/>
  <c r="B518" i="4"/>
  <c r="E518" i="4" s="1"/>
  <c r="C518" i="4"/>
  <c r="D518" i="4"/>
  <c r="B518" i="5" s="1"/>
  <c r="R518" i="5" s="1"/>
  <c r="A519" i="4"/>
  <c r="B519" i="4"/>
  <c r="C519" i="4" s="1"/>
  <c r="A520" i="4"/>
  <c r="B520" i="4"/>
  <c r="E520" i="4" s="1"/>
  <c r="D520" i="4"/>
  <c r="B520" i="5" s="1"/>
  <c r="A521" i="4"/>
  <c r="B521" i="4"/>
  <c r="C521" i="4" s="1"/>
  <c r="A522" i="4"/>
  <c r="B522" i="4"/>
  <c r="C522" i="4" s="1"/>
  <c r="D522" i="4"/>
  <c r="B522" i="5" s="1"/>
  <c r="S522" i="5" s="1"/>
  <c r="T522" i="5" s="1"/>
  <c r="U522" i="5" s="1"/>
  <c r="E522" i="4"/>
  <c r="A523" i="4"/>
  <c r="B523" i="4"/>
  <c r="D523" i="4" s="1"/>
  <c r="B523" i="5" s="1"/>
  <c r="C523" i="4"/>
  <c r="A524" i="4"/>
  <c r="B524" i="4"/>
  <c r="E524" i="4" s="1"/>
  <c r="A525" i="4"/>
  <c r="B525" i="4"/>
  <c r="D525" i="4" s="1"/>
  <c r="B525" i="5" s="1"/>
  <c r="R525" i="5" s="1"/>
  <c r="A526" i="4"/>
  <c r="B526" i="4"/>
  <c r="D526" i="4" s="1"/>
  <c r="B526" i="5" s="1"/>
  <c r="S526" i="5" s="1"/>
  <c r="T526" i="5" s="1"/>
  <c r="U526" i="5" s="1"/>
  <c r="A527" i="4"/>
  <c r="B527" i="4"/>
  <c r="D527" i="4" s="1"/>
  <c r="B527" i="5" s="1"/>
  <c r="A528" i="4"/>
  <c r="B528" i="4"/>
  <c r="E528" i="4" s="1"/>
  <c r="A529" i="4"/>
  <c r="B529" i="4"/>
  <c r="C529" i="4" s="1"/>
  <c r="A530" i="4"/>
  <c r="B530" i="4"/>
  <c r="C530" i="4" s="1"/>
  <c r="E530" i="4"/>
  <c r="A531" i="4"/>
  <c r="B531" i="4"/>
  <c r="E531" i="4" s="1"/>
  <c r="A532" i="4"/>
  <c r="B532" i="4"/>
  <c r="C532" i="4" s="1"/>
  <c r="D532" i="4"/>
  <c r="B532" i="5" s="1"/>
  <c r="E532" i="4"/>
  <c r="A533" i="4"/>
  <c r="B533" i="4"/>
  <c r="D533" i="4" s="1"/>
  <c r="B533" i="5" s="1"/>
  <c r="S533" i="5" s="1"/>
  <c r="T533" i="5" s="1"/>
  <c r="U533" i="5" s="1"/>
  <c r="A534" i="4"/>
  <c r="B534" i="4"/>
  <c r="C534" i="4" s="1"/>
  <c r="E534" i="4"/>
  <c r="A535" i="4"/>
  <c r="B535" i="4"/>
  <c r="C535" i="4" s="1"/>
  <c r="E535" i="4"/>
  <c r="A536" i="4"/>
  <c r="B536" i="4"/>
  <c r="E536" i="4" s="1"/>
  <c r="C536" i="4"/>
  <c r="D536" i="4"/>
  <c r="B536" i="5" s="1"/>
  <c r="R536" i="5" s="1"/>
  <c r="A537" i="4"/>
  <c r="B537" i="4"/>
  <c r="C537" i="4"/>
  <c r="D537" i="4"/>
  <c r="B537" i="5" s="1"/>
  <c r="E537" i="4"/>
  <c r="A538" i="4"/>
  <c r="B538" i="4"/>
  <c r="C538" i="4" s="1"/>
  <c r="D538" i="4"/>
  <c r="B538" i="5" s="1"/>
  <c r="A539" i="4"/>
  <c r="B539" i="4"/>
  <c r="C539" i="4"/>
  <c r="D539" i="4"/>
  <c r="B539" i="5" s="1"/>
  <c r="R539" i="5" s="1"/>
  <c r="E539" i="4"/>
  <c r="A540" i="4"/>
  <c r="B540" i="4"/>
  <c r="C540" i="4" s="1"/>
  <c r="A541" i="4"/>
  <c r="B541" i="4"/>
  <c r="D541" i="4" s="1"/>
  <c r="B541" i="5" s="1"/>
  <c r="A542" i="4"/>
  <c r="B542" i="4"/>
  <c r="C542" i="4" s="1"/>
  <c r="D542" i="4"/>
  <c r="B542" i="5" s="1"/>
  <c r="E542" i="4"/>
  <c r="A543" i="4"/>
  <c r="B543" i="4"/>
  <c r="C543" i="4"/>
  <c r="D543" i="4"/>
  <c r="B543" i="5" s="1"/>
  <c r="R543" i="5" s="1"/>
  <c r="E543" i="4"/>
  <c r="A544" i="4"/>
  <c r="B544" i="4"/>
  <c r="E544" i="4" s="1"/>
  <c r="C544" i="4"/>
  <c r="A545" i="4"/>
  <c r="B545" i="4"/>
  <c r="D545" i="4" s="1"/>
  <c r="B545" i="5" s="1"/>
  <c r="C545" i="4"/>
  <c r="A546" i="4"/>
  <c r="B546" i="4"/>
  <c r="C546" i="4" s="1"/>
  <c r="D546" i="4"/>
  <c r="B546" i="5" s="1"/>
  <c r="E546" i="4"/>
  <c r="A547" i="4"/>
  <c r="B547" i="4"/>
  <c r="C547" i="4" s="1"/>
  <c r="A548" i="4"/>
  <c r="B548" i="4"/>
  <c r="C548" i="4" s="1"/>
  <c r="E548" i="4"/>
  <c r="A549" i="4"/>
  <c r="B549" i="4"/>
  <c r="D549" i="4" s="1"/>
  <c r="B549" i="5" s="1"/>
  <c r="A550" i="4"/>
  <c r="B550" i="4"/>
  <c r="E550" i="4" s="1"/>
  <c r="A551" i="4"/>
  <c r="B551" i="4"/>
  <c r="C551" i="4" s="1"/>
  <c r="A552" i="4"/>
  <c r="B552" i="4"/>
  <c r="C552" i="4" s="1"/>
  <c r="A553" i="4"/>
  <c r="B553" i="4"/>
  <c r="D553" i="4" s="1"/>
  <c r="B553" i="5" s="1"/>
  <c r="C553" i="4"/>
  <c r="A554" i="4"/>
  <c r="B554" i="4"/>
  <c r="C554" i="4" s="1"/>
  <c r="A555" i="4"/>
  <c r="B555" i="4"/>
  <c r="D555" i="4" s="1"/>
  <c r="B555" i="5" s="1"/>
  <c r="A556" i="4"/>
  <c r="B556" i="4"/>
  <c r="E556" i="4" s="1"/>
  <c r="C556" i="4"/>
  <c r="D556" i="4"/>
  <c r="B556" i="5" s="1"/>
  <c r="A557" i="4"/>
  <c r="B557" i="4"/>
  <c r="C557" i="4" s="1"/>
  <c r="A558" i="4"/>
  <c r="B558" i="4"/>
  <c r="E558" i="4" s="1"/>
  <c r="D558" i="4"/>
  <c r="B558" i="5" s="1"/>
  <c r="S558" i="5" s="1"/>
  <c r="T558" i="5" s="1"/>
  <c r="U558" i="5" s="1"/>
  <c r="A559" i="4"/>
  <c r="B559" i="4"/>
  <c r="C559" i="4" s="1"/>
  <c r="E559" i="4"/>
  <c r="A560" i="4"/>
  <c r="B560" i="4"/>
  <c r="C560" i="4" s="1"/>
  <c r="A561" i="4"/>
  <c r="B561" i="4"/>
  <c r="C561" i="4" s="1"/>
  <c r="A562" i="4"/>
  <c r="B562" i="4"/>
  <c r="C562" i="4" s="1"/>
  <c r="E562" i="4"/>
  <c r="A563" i="4"/>
  <c r="B563" i="4"/>
  <c r="D563" i="4" s="1"/>
  <c r="B563" i="5" s="1"/>
  <c r="A564" i="4"/>
  <c r="B564" i="4"/>
  <c r="C564" i="4" s="1"/>
  <c r="E564" i="4"/>
  <c r="A565" i="4"/>
  <c r="B565" i="4"/>
  <c r="C565" i="4" s="1"/>
  <c r="E565" i="4"/>
  <c r="A566" i="4"/>
  <c r="B566" i="4"/>
  <c r="E566" i="4" s="1"/>
  <c r="C566" i="4"/>
  <c r="D566" i="4"/>
  <c r="B566" i="5" s="1"/>
  <c r="S566" i="5" s="1"/>
  <c r="T566" i="5" s="1"/>
  <c r="U566" i="5" s="1"/>
  <c r="A567" i="4"/>
  <c r="B567" i="4"/>
  <c r="C567" i="4"/>
  <c r="D567" i="4"/>
  <c r="B567" i="5" s="1"/>
  <c r="E567" i="4"/>
  <c r="A568" i="4"/>
  <c r="B568" i="4"/>
  <c r="C568" i="4" s="1"/>
  <c r="A569" i="4"/>
  <c r="B569" i="4"/>
  <c r="C569" i="4" s="1"/>
  <c r="E569" i="4"/>
  <c r="A570" i="4"/>
  <c r="B570" i="4"/>
  <c r="C570" i="4" s="1"/>
  <c r="D570" i="4"/>
  <c r="B570" i="5" s="1"/>
  <c r="E570" i="4"/>
  <c r="A571" i="4"/>
  <c r="B571" i="4"/>
  <c r="D571" i="4" s="1"/>
  <c r="B571" i="5" s="1"/>
  <c r="C571" i="4"/>
  <c r="A572" i="4"/>
  <c r="B572" i="4"/>
  <c r="C572" i="4" s="1"/>
  <c r="D572" i="4"/>
  <c r="B572" i="5" s="1"/>
  <c r="R572" i="5" s="1"/>
  <c r="E572" i="4"/>
  <c r="A573" i="4"/>
  <c r="B573" i="4"/>
  <c r="C573" i="4"/>
  <c r="D573" i="4"/>
  <c r="B573" i="5" s="1"/>
  <c r="S573" i="5" s="1"/>
  <c r="T573" i="5" s="1"/>
  <c r="U573" i="5" s="1"/>
  <c r="E573" i="4"/>
  <c r="A574" i="4"/>
  <c r="B574" i="4"/>
  <c r="E574" i="4" s="1"/>
  <c r="C574" i="4"/>
  <c r="A575" i="4"/>
  <c r="B575" i="4"/>
  <c r="E575" i="4" s="1"/>
  <c r="C575" i="4"/>
  <c r="D575" i="4"/>
  <c r="B575" i="5" s="1"/>
  <c r="A576" i="4"/>
  <c r="B576" i="4"/>
  <c r="C576" i="4" s="1"/>
  <c r="A577" i="4"/>
  <c r="B577" i="4"/>
  <c r="C577" i="4"/>
  <c r="D577" i="4"/>
  <c r="B577" i="5" s="1"/>
  <c r="S577" i="5" s="1"/>
  <c r="T577" i="5" s="1"/>
  <c r="U577" i="5" s="1"/>
  <c r="E577" i="4"/>
  <c r="A578" i="4"/>
  <c r="B578" i="4"/>
  <c r="C578" i="4" s="1"/>
  <c r="D578" i="4"/>
  <c r="B578" i="5" s="1"/>
  <c r="A579" i="4"/>
  <c r="B579" i="4"/>
  <c r="D579" i="4" s="1"/>
  <c r="B579" i="5" s="1"/>
  <c r="C579" i="4"/>
  <c r="A580" i="4"/>
  <c r="B580" i="4"/>
  <c r="C580" i="4"/>
  <c r="D580" i="4"/>
  <c r="B580" i="5" s="1"/>
  <c r="R580" i="5" s="1"/>
  <c r="E580" i="4"/>
  <c r="A581" i="4"/>
  <c r="B581" i="4"/>
  <c r="E581" i="4" s="1"/>
  <c r="C581" i="4"/>
  <c r="D581" i="4"/>
  <c r="B581" i="5" s="1"/>
  <c r="S581" i="5" s="1"/>
  <c r="T581" i="5" s="1"/>
  <c r="U581" i="5" s="1"/>
  <c r="A582" i="4"/>
  <c r="B582" i="4"/>
  <c r="E582" i="4" s="1"/>
  <c r="A583" i="4"/>
  <c r="B583" i="4"/>
  <c r="C583" i="4" s="1"/>
  <c r="E583" i="4"/>
  <c r="A584" i="4"/>
  <c r="B584" i="4"/>
  <c r="C584" i="4" s="1"/>
  <c r="A585" i="4"/>
  <c r="B585" i="4"/>
  <c r="E585" i="4" s="1"/>
  <c r="C585" i="4"/>
  <c r="D585" i="4"/>
  <c r="B585" i="5" s="1"/>
  <c r="A586" i="4"/>
  <c r="B586" i="4"/>
  <c r="C586" i="4" s="1"/>
  <c r="A587" i="4"/>
  <c r="B587" i="4"/>
  <c r="D587" i="4" s="1"/>
  <c r="B587" i="5" s="1"/>
  <c r="R587" i="5" s="1"/>
  <c r="A588" i="4"/>
  <c r="B588" i="4"/>
  <c r="D588" i="4" s="1"/>
  <c r="C588" i="4"/>
  <c r="A589" i="4"/>
  <c r="B589" i="4"/>
  <c r="C589" i="4" s="1"/>
  <c r="E589" i="4"/>
  <c r="A590" i="4"/>
  <c r="B590" i="4"/>
  <c r="E590" i="4" s="1"/>
  <c r="A591" i="4"/>
  <c r="B591" i="4"/>
  <c r="C591" i="4" s="1"/>
  <c r="D591" i="4"/>
  <c r="E591" i="4"/>
  <c r="A592" i="4"/>
  <c r="B592" i="4"/>
  <c r="C592" i="4" s="1"/>
  <c r="A593" i="4"/>
  <c r="B593" i="4"/>
  <c r="C593" i="4" s="1"/>
  <c r="E593" i="4"/>
  <c r="A594" i="4"/>
  <c r="B594" i="4"/>
  <c r="C594" i="4" s="1"/>
  <c r="A595" i="4"/>
  <c r="B595" i="4"/>
  <c r="D595" i="4" s="1"/>
  <c r="A596" i="4"/>
  <c r="B596" i="4"/>
  <c r="C596" i="4" s="1"/>
  <c r="A597" i="4"/>
  <c r="B597" i="4"/>
  <c r="C597" i="4" s="1"/>
  <c r="D597" i="4"/>
  <c r="E597" i="4"/>
  <c r="A598" i="4"/>
  <c r="B598" i="4"/>
  <c r="E598" i="4" s="1"/>
  <c r="C598" i="4"/>
  <c r="D598" i="4"/>
  <c r="A599" i="4"/>
  <c r="B599" i="4"/>
  <c r="C599" i="4"/>
  <c r="D599" i="4"/>
  <c r="E599" i="4"/>
  <c r="A600" i="4"/>
  <c r="B600" i="4"/>
  <c r="C600" i="4" s="1"/>
  <c r="A601" i="4"/>
  <c r="B601" i="4"/>
  <c r="C601" i="4" s="1"/>
  <c r="D601" i="4"/>
  <c r="E601" i="4"/>
  <c r="A602" i="4"/>
  <c r="B602" i="4"/>
  <c r="C602" i="4" s="1"/>
  <c r="D602" i="4"/>
  <c r="E602" i="4"/>
  <c r="A603" i="4"/>
  <c r="B603" i="4"/>
  <c r="D603" i="4" s="1"/>
  <c r="C603" i="4"/>
  <c r="A604" i="4"/>
  <c r="B604" i="4"/>
  <c r="C604" i="4" s="1"/>
  <c r="E604" i="4"/>
  <c r="A605" i="4"/>
  <c r="B605" i="4"/>
  <c r="C605" i="4"/>
  <c r="D605" i="4"/>
  <c r="E605" i="4"/>
  <c r="A606" i="4"/>
  <c r="B606" i="4"/>
  <c r="E606" i="4" s="1"/>
  <c r="C606" i="4"/>
  <c r="D606" i="4"/>
  <c r="A607" i="4"/>
  <c r="B607" i="4"/>
  <c r="D607" i="4" s="1"/>
  <c r="C607" i="4"/>
  <c r="A608" i="4"/>
  <c r="B608" i="4"/>
  <c r="C608" i="4" s="1"/>
  <c r="A609" i="4"/>
  <c r="B609" i="4"/>
  <c r="C609" i="4"/>
  <c r="D609" i="4"/>
  <c r="E609" i="4"/>
  <c r="A610" i="4"/>
  <c r="B610" i="4"/>
  <c r="C610" i="4" s="1"/>
  <c r="D610" i="4"/>
  <c r="E610" i="4"/>
  <c r="A611" i="4"/>
  <c r="B611" i="4"/>
  <c r="D611" i="4" s="1"/>
  <c r="C611" i="4"/>
  <c r="A612" i="4"/>
  <c r="B612" i="4"/>
  <c r="C612" i="4"/>
  <c r="D612" i="4"/>
  <c r="E612" i="4"/>
  <c r="A613" i="4"/>
  <c r="B613" i="4"/>
  <c r="D613" i="4" s="1"/>
  <c r="C613" i="4"/>
  <c r="A614" i="4"/>
  <c r="B614" i="4"/>
  <c r="E614" i="4" s="1"/>
  <c r="A615" i="4"/>
  <c r="B615" i="4"/>
  <c r="C615" i="4" s="1"/>
  <c r="A616" i="4"/>
  <c r="B616" i="4"/>
  <c r="C616" i="4" s="1"/>
  <c r="A617" i="4"/>
  <c r="B617" i="4"/>
  <c r="D617" i="4" s="1"/>
  <c r="C617" i="4"/>
  <c r="A618" i="4"/>
  <c r="B618" i="4"/>
  <c r="C618" i="4" s="1"/>
  <c r="A619" i="4"/>
  <c r="B619" i="4"/>
  <c r="D619" i="4" s="1"/>
  <c r="A620" i="4"/>
  <c r="B620" i="4"/>
  <c r="E620" i="4" s="1"/>
  <c r="C620" i="4"/>
  <c r="D620" i="4"/>
  <c r="A621" i="4"/>
  <c r="B621" i="4"/>
  <c r="C621" i="4" s="1"/>
  <c r="S572" i="5" l="1"/>
  <c r="T572" i="5" s="1"/>
  <c r="U572" i="5" s="1"/>
  <c r="R390" i="5"/>
  <c r="R164" i="5"/>
  <c r="S438" i="5"/>
  <c r="T438" i="5" s="1"/>
  <c r="U438" i="5" s="1"/>
  <c r="R533" i="5"/>
  <c r="S241" i="5"/>
  <c r="T241" i="5" s="1"/>
  <c r="U241" i="5" s="1"/>
  <c r="S515" i="5"/>
  <c r="T515" i="5" s="1"/>
  <c r="U515" i="5" s="1"/>
  <c r="S363" i="5"/>
  <c r="T363" i="5" s="1"/>
  <c r="U363" i="5" s="1"/>
  <c r="S195" i="5"/>
  <c r="T195" i="5" s="1"/>
  <c r="U195" i="5" s="1"/>
  <c r="R577" i="5"/>
  <c r="S505" i="5"/>
  <c r="T505" i="5" s="1"/>
  <c r="U505" i="5" s="1"/>
  <c r="S587" i="5"/>
  <c r="T587" i="5" s="1"/>
  <c r="U587" i="5" s="1"/>
  <c r="R487" i="5"/>
  <c r="R345" i="5"/>
  <c r="S425" i="5"/>
  <c r="T425" i="5" s="1"/>
  <c r="U425" i="5" s="1"/>
  <c r="S443" i="5"/>
  <c r="T443" i="5" s="1"/>
  <c r="U443" i="5" s="1"/>
  <c r="R331" i="5"/>
  <c r="R578" i="5"/>
  <c r="S578" i="5"/>
  <c r="T578" i="5" s="1"/>
  <c r="U578" i="5" s="1"/>
  <c r="R437" i="5"/>
  <c r="S437" i="5"/>
  <c r="T437" i="5" s="1"/>
  <c r="U437" i="5" s="1"/>
  <c r="R491" i="5"/>
  <c r="R468" i="5"/>
  <c r="S468" i="5"/>
  <c r="T468" i="5" s="1"/>
  <c r="U468" i="5" s="1"/>
  <c r="R397" i="5"/>
  <c r="S397" i="5"/>
  <c r="T397" i="5" s="1"/>
  <c r="U397" i="5" s="1"/>
  <c r="R260" i="5"/>
  <c r="S260" i="5"/>
  <c r="T260" i="5" s="1"/>
  <c r="U260" i="5" s="1"/>
  <c r="R545" i="5"/>
  <c r="S545" i="5"/>
  <c r="T545" i="5" s="1"/>
  <c r="U545" i="5" s="1"/>
  <c r="R527" i="5"/>
  <c r="S527" i="5"/>
  <c r="T527" i="5" s="1"/>
  <c r="U527" i="5" s="1"/>
  <c r="S445" i="5"/>
  <c r="T445" i="5" s="1"/>
  <c r="U445" i="5" s="1"/>
  <c r="R445" i="5"/>
  <c r="S433" i="5"/>
  <c r="T433" i="5" s="1"/>
  <c r="U433" i="5" s="1"/>
  <c r="R433" i="5"/>
  <c r="S328" i="5"/>
  <c r="T328" i="5" s="1"/>
  <c r="U328" i="5" s="1"/>
  <c r="R328" i="5"/>
  <c r="R219" i="5"/>
  <c r="S219" i="5"/>
  <c r="T219" i="5" s="1"/>
  <c r="U219" i="5" s="1"/>
  <c r="R558" i="5"/>
  <c r="S543" i="5"/>
  <c r="T543" i="5" s="1"/>
  <c r="U543" i="5" s="1"/>
  <c r="S501" i="5"/>
  <c r="T501" i="5" s="1"/>
  <c r="U501" i="5" s="1"/>
  <c r="S472" i="5"/>
  <c r="T472" i="5" s="1"/>
  <c r="U472" i="5" s="1"/>
  <c r="R507" i="5"/>
  <c r="S507" i="5"/>
  <c r="T507" i="5" s="1"/>
  <c r="U507" i="5" s="1"/>
  <c r="R432" i="5"/>
  <c r="S432" i="5"/>
  <c r="T432" i="5" s="1"/>
  <c r="U432" i="5" s="1"/>
  <c r="R585" i="5"/>
  <c r="S585" i="5"/>
  <c r="T585" i="5" s="1"/>
  <c r="U585" i="5" s="1"/>
  <c r="R541" i="5"/>
  <c r="S541" i="5"/>
  <c r="T541" i="5" s="1"/>
  <c r="U541" i="5" s="1"/>
  <c r="R455" i="5"/>
  <c r="S455" i="5"/>
  <c r="T455" i="5" s="1"/>
  <c r="U455" i="5" s="1"/>
  <c r="R352" i="5"/>
  <c r="S352" i="5"/>
  <c r="T352" i="5" s="1"/>
  <c r="U352" i="5" s="1"/>
  <c r="R315" i="5"/>
  <c r="S315" i="5"/>
  <c r="T315" i="5" s="1"/>
  <c r="U315" i="5" s="1"/>
  <c r="R516" i="5"/>
  <c r="R571" i="5"/>
  <c r="S571" i="5"/>
  <c r="T571" i="5" s="1"/>
  <c r="U571" i="5" s="1"/>
  <c r="S320" i="5"/>
  <c r="T320" i="5" s="1"/>
  <c r="U320" i="5" s="1"/>
  <c r="R320" i="5"/>
  <c r="R523" i="5"/>
  <c r="S523" i="5"/>
  <c r="T523" i="5" s="1"/>
  <c r="U523" i="5" s="1"/>
  <c r="R520" i="5"/>
  <c r="S520" i="5"/>
  <c r="T520" i="5" s="1"/>
  <c r="U520" i="5" s="1"/>
  <c r="R513" i="5"/>
  <c r="S513" i="5"/>
  <c r="T513" i="5" s="1"/>
  <c r="U513" i="5" s="1"/>
  <c r="R511" i="5"/>
  <c r="S511" i="5"/>
  <c r="T511" i="5" s="1"/>
  <c r="U511" i="5" s="1"/>
  <c r="R496" i="5"/>
  <c r="S496" i="5"/>
  <c r="T496" i="5" s="1"/>
  <c r="U496" i="5" s="1"/>
  <c r="R492" i="5"/>
  <c r="S492" i="5"/>
  <c r="T492" i="5" s="1"/>
  <c r="U492" i="5" s="1"/>
  <c r="R481" i="5"/>
  <c r="S481" i="5"/>
  <c r="T481" i="5" s="1"/>
  <c r="U481" i="5" s="1"/>
  <c r="R474" i="5"/>
  <c r="S474" i="5"/>
  <c r="T474" i="5" s="1"/>
  <c r="U474" i="5" s="1"/>
  <c r="R456" i="5"/>
  <c r="S456" i="5"/>
  <c r="T456" i="5" s="1"/>
  <c r="U456" i="5" s="1"/>
  <c r="R451" i="5"/>
  <c r="S451" i="5"/>
  <c r="T451" i="5" s="1"/>
  <c r="U451" i="5" s="1"/>
  <c r="S365" i="5"/>
  <c r="T365" i="5" s="1"/>
  <c r="U365" i="5" s="1"/>
  <c r="R365" i="5"/>
  <c r="R342" i="5"/>
  <c r="S342" i="5"/>
  <c r="T342" i="5" s="1"/>
  <c r="U342" i="5" s="1"/>
  <c r="R336" i="5"/>
  <c r="S336" i="5"/>
  <c r="T336" i="5" s="1"/>
  <c r="U336" i="5" s="1"/>
  <c r="R297" i="5"/>
  <c r="S297" i="5"/>
  <c r="T297" i="5" s="1"/>
  <c r="U297" i="5" s="1"/>
  <c r="R288" i="5"/>
  <c r="S288" i="5"/>
  <c r="T288" i="5" s="1"/>
  <c r="U288" i="5" s="1"/>
  <c r="R277" i="5"/>
  <c r="S277" i="5"/>
  <c r="T277" i="5" s="1"/>
  <c r="U277" i="5" s="1"/>
  <c r="R526" i="5"/>
  <c r="S452" i="5"/>
  <c r="T452" i="5" s="1"/>
  <c r="U452" i="5" s="1"/>
  <c r="R493" i="5"/>
  <c r="S493" i="5"/>
  <c r="T493" i="5" s="1"/>
  <c r="U493" i="5" s="1"/>
  <c r="S449" i="5"/>
  <c r="T449" i="5" s="1"/>
  <c r="U449" i="5" s="1"/>
  <c r="R449" i="5"/>
  <c r="S408" i="5"/>
  <c r="T408" i="5" s="1"/>
  <c r="U408" i="5" s="1"/>
  <c r="R408" i="5"/>
  <c r="R262" i="5"/>
  <c r="S262" i="5"/>
  <c r="T262" i="5" s="1"/>
  <c r="U262" i="5" s="1"/>
  <c r="R563" i="5"/>
  <c r="S563" i="5"/>
  <c r="T563" i="5" s="1"/>
  <c r="U563" i="5" s="1"/>
  <c r="S539" i="5"/>
  <c r="T539" i="5" s="1"/>
  <c r="U539" i="5" s="1"/>
  <c r="S525" i="5"/>
  <c r="T525" i="5" s="1"/>
  <c r="U525" i="5" s="1"/>
  <c r="S497" i="5"/>
  <c r="T497" i="5" s="1"/>
  <c r="U497" i="5" s="1"/>
  <c r="S482" i="5"/>
  <c r="T482" i="5" s="1"/>
  <c r="U482" i="5" s="1"/>
  <c r="S469" i="5"/>
  <c r="T469" i="5" s="1"/>
  <c r="U469" i="5" s="1"/>
  <c r="S414" i="5"/>
  <c r="T414" i="5" s="1"/>
  <c r="U414" i="5" s="1"/>
  <c r="R495" i="5"/>
  <c r="S495" i="5"/>
  <c r="T495" i="5" s="1"/>
  <c r="U495" i="5" s="1"/>
  <c r="S461" i="5"/>
  <c r="T461" i="5" s="1"/>
  <c r="U461" i="5" s="1"/>
  <c r="R461" i="5"/>
  <c r="R575" i="5"/>
  <c r="S575" i="5"/>
  <c r="T575" i="5" s="1"/>
  <c r="U575" i="5" s="1"/>
  <c r="R555" i="5"/>
  <c r="S555" i="5"/>
  <c r="T555" i="5" s="1"/>
  <c r="U555" i="5" s="1"/>
  <c r="R424" i="5"/>
  <c r="S424" i="5"/>
  <c r="T424" i="5" s="1"/>
  <c r="U424" i="5" s="1"/>
  <c r="S357" i="5"/>
  <c r="T357" i="5" s="1"/>
  <c r="U357" i="5" s="1"/>
  <c r="R357" i="5"/>
  <c r="R500" i="5"/>
  <c r="S500" i="5"/>
  <c r="T500" i="5" s="1"/>
  <c r="U500" i="5" s="1"/>
  <c r="R477" i="5"/>
  <c r="S477" i="5"/>
  <c r="T477" i="5" s="1"/>
  <c r="U477" i="5" s="1"/>
  <c r="S371" i="5"/>
  <c r="T371" i="5" s="1"/>
  <c r="U371" i="5" s="1"/>
  <c r="R371" i="5"/>
  <c r="R579" i="5"/>
  <c r="S579" i="5"/>
  <c r="T579" i="5" s="1"/>
  <c r="U579" i="5" s="1"/>
  <c r="R570" i="5"/>
  <c r="S570" i="5"/>
  <c r="T570" i="5" s="1"/>
  <c r="U570" i="5" s="1"/>
  <c r="R556" i="5"/>
  <c r="S556" i="5"/>
  <c r="T556" i="5" s="1"/>
  <c r="U556" i="5" s="1"/>
  <c r="R542" i="5"/>
  <c r="S542" i="5"/>
  <c r="T542" i="5" s="1"/>
  <c r="U542" i="5" s="1"/>
  <c r="R537" i="5"/>
  <c r="S537" i="5"/>
  <c r="T537" i="5" s="1"/>
  <c r="U537" i="5" s="1"/>
  <c r="R517" i="5"/>
  <c r="S517" i="5"/>
  <c r="T517" i="5" s="1"/>
  <c r="U517" i="5" s="1"/>
  <c r="R480" i="5"/>
  <c r="S480" i="5"/>
  <c r="T480" i="5" s="1"/>
  <c r="U480" i="5" s="1"/>
  <c r="R465" i="5"/>
  <c r="S465" i="5"/>
  <c r="T465" i="5" s="1"/>
  <c r="U465" i="5" s="1"/>
  <c r="R462" i="5"/>
  <c r="S462" i="5"/>
  <c r="T462" i="5" s="1"/>
  <c r="U462" i="5" s="1"/>
  <c r="S453" i="5"/>
  <c r="T453" i="5" s="1"/>
  <c r="U453" i="5" s="1"/>
  <c r="R453" i="5"/>
  <c r="R581" i="5"/>
  <c r="R566" i="5"/>
  <c r="S536" i="5"/>
  <c r="T536" i="5" s="1"/>
  <c r="U536" i="5" s="1"/>
  <c r="R522" i="5"/>
  <c r="R479" i="5"/>
  <c r="S447" i="5"/>
  <c r="T447" i="5" s="1"/>
  <c r="U447" i="5" s="1"/>
  <c r="R485" i="5"/>
  <c r="S485" i="5"/>
  <c r="T485" i="5" s="1"/>
  <c r="U485" i="5" s="1"/>
  <c r="S518" i="5"/>
  <c r="T518" i="5" s="1"/>
  <c r="U518" i="5" s="1"/>
  <c r="S475" i="5"/>
  <c r="T475" i="5" s="1"/>
  <c r="U475" i="5" s="1"/>
  <c r="R538" i="5"/>
  <c r="S538" i="5"/>
  <c r="T538" i="5" s="1"/>
  <c r="U538" i="5" s="1"/>
  <c r="R376" i="5"/>
  <c r="S376" i="5"/>
  <c r="T376" i="5" s="1"/>
  <c r="U376" i="5" s="1"/>
  <c r="R280" i="5"/>
  <c r="S280" i="5"/>
  <c r="T280" i="5" s="1"/>
  <c r="U280" i="5" s="1"/>
  <c r="R573" i="5"/>
  <c r="R503" i="5"/>
  <c r="S503" i="5"/>
  <c r="T503" i="5" s="1"/>
  <c r="U503" i="5" s="1"/>
  <c r="R417" i="5"/>
  <c r="S417" i="5"/>
  <c r="T417" i="5" s="1"/>
  <c r="U417" i="5" s="1"/>
  <c r="R567" i="5"/>
  <c r="S567" i="5"/>
  <c r="T567" i="5" s="1"/>
  <c r="U567" i="5" s="1"/>
  <c r="R553" i="5"/>
  <c r="S553" i="5"/>
  <c r="T553" i="5" s="1"/>
  <c r="U553" i="5" s="1"/>
  <c r="R549" i="5"/>
  <c r="S549" i="5"/>
  <c r="T549" i="5" s="1"/>
  <c r="U549" i="5" s="1"/>
  <c r="R546" i="5"/>
  <c r="S546" i="5"/>
  <c r="T546" i="5" s="1"/>
  <c r="U546" i="5" s="1"/>
  <c r="R532" i="5"/>
  <c r="S532" i="5"/>
  <c r="T532" i="5" s="1"/>
  <c r="U532" i="5" s="1"/>
  <c r="R504" i="5"/>
  <c r="S504" i="5"/>
  <c r="T504" i="5" s="1"/>
  <c r="U504" i="5" s="1"/>
  <c r="R473" i="5"/>
  <c r="S473" i="5"/>
  <c r="T473" i="5" s="1"/>
  <c r="U473" i="5" s="1"/>
  <c r="R471" i="5"/>
  <c r="S471" i="5"/>
  <c r="T471" i="5" s="1"/>
  <c r="U471" i="5" s="1"/>
  <c r="S580" i="5"/>
  <c r="T580" i="5" s="1"/>
  <c r="U580" i="5" s="1"/>
  <c r="S509" i="5"/>
  <c r="T509" i="5" s="1"/>
  <c r="U509" i="5" s="1"/>
  <c r="S466" i="5"/>
  <c r="T466" i="5" s="1"/>
  <c r="U466" i="5" s="1"/>
  <c r="R265" i="5"/>
  <c r="S265" i="5"/>
  <c r="T265" i="5" s="1"/>
  <c r="U265" i="5" s="1"/>
  <c r="R193" i="5"/>
  <c r="S193" i="5"/>
  <c r="T193" i="5" s="1"/>
  <c r="U193" i="5" s="1"/>
  <c r="S446" i="5"/>
  <c r="T446" i="5" s="1"/>
  <c r="U446" i="5" s="1"/>
  <c r="S400" i="5"/>
  <c r="T400" i="5" s="1"/>
  <c r="U400" i="5" s="1"/>
  <c r="S387" i="5"/>
  <c r="T387" i="5" s="1"/>
  <c r="U387" i="5" s="1"/>
  <c r="R361" i="5"/>
  <c r="S355" i="5"/>
  <c r="T355" i="5" s="1"/>
  <c r="U355" i="5" s="1"/>
  <c r="S337" i="5"/>
  <c r="T337" i="5" s="1"/>
  <c r="U337" i="5" s="1"/>
  <c r="S307" i="5"/>
  <c r="T307" i="5" s="1"/>
  <c r="U307" i="5" s="1"/>
  <c r="S225" i="5"/>
  <c r="T225" i="5" s="1"/>
  <c r="U225" i="5" s="1"/>
  <c r="S217" i="5"/>
  <c r="T217" i="5" s="1"/>
  <c r="U217" i="5" s="1"/>
  <c r="S429" i="5"/>
  <c r="T429" i="5" s="1"/>
  <c r="U429" i="5" s="1"/>
  <c r="S409" i="5"/>
  <c r="T409" i="5" s="1"/>
  <c r="U409" i="5" s="1"/>
  <c r="S284" i="5"/>
  <c r="T284" i="5" s="1"/>
  <c r="U284" i="5" s="1"/>
  <c r="R427" i="5"/>
  <c r="S427" i="5"/>
  <c r="T427" i="5" s="1"/>
  <c r="U427" i="5" s="1"/>
  <c r="R358" i="5"/>
  <c r="S358" i="5"/>
  <c r="T358" i="5" s="1"/>
  <c r="U358" i="5" s="1"/>
  <c r="R321" i="5"/>
  <c r="S321" i="5"/>
  <c r="T321" i="5" s="1"/>
  <c r="U321" i="5" s="1"/>
  <c r="R309" i="5"/>
  <c r="S309" i="5"/>
  <c r="T309" i="5" s="1"/>
  <c r="U309" i="5" s="1"/>
  <c r="R299" i="5"/>
  <c r="S299" i="5"/>
  <c r="T299" i="5" s="1"/>
  <c r="U299" i="5" s="1"/>
  <c r="R294" i="5"/>
  <c r="S294" i="5"/>
  <c r="T294" i="5" s="1"/>
  <c r="U294" i="5" s="1"/>
  <c r="S393" i="5"/>
  <c r="T393" i="5" s="1"/>
  <c r="U393" i="5" s="1"/>
  <c r="R275" i="5"/>
  <c r="R238" i="5"/>
  <c r="R419" i="5"/>
  <c r="S419" i="5"/>
  <c r="T419" i="5" s="1"/>
  <c r="U419" i="5" s="1"/>
  <c r="R396" i="5"/>
  <c r="S396" i="5"/>
  <c r="T396" i="5" s="1"/>
  <c r="U396" i="5" s="1"/>
  <c r="R329" i="5"/>
  <c r="S329" i="5"/>
  <c r="T329" i="5" s="1"/>
  <c r="U329" i="5" s="1"/>
  <c r="R254" i="5"/>
  <c r="S254" i="5"/>
  <c r="T254" i="5" s="1"/>
  <c r="U254" i="5" s="1"/>
  <c r="R220" i="5"/>
  <c r="S220" i="5"/>
  <c r="T220" i="5" s="1"/>
  <c r="U220" i="5" s="1"/>
  <c r="S403" i="5"/>
  <c r="T403" i="5" s="1"/>
  <c r="U403" i="5" s="1"/>
  <c r="S398" i="5"/>
  <c r="T398" i="5" s="1"/>
  <c r="U398" i="5" s="1"/>
  <c r="S347" i="5"/>
  <c r="T347" i="5" s="1"/>
  <c r="U347" i="5" s="1"/>
  <c r="S267" i="5"/>
  <c r="T267" i="5" s="1"/>
  <c r="U267" i="5" s="1"/>
  <c r="S252" i="5"/>
  <c r="T252" i="5" s="1"/>
  <c r="U252" i="5" s="1"/>
  <c r="R366" i="5"/>
  <c r="S366" i="5"/>
  <c r="T366" i="5" s="1"/>
  <c r="U366" i="5" s="1"/>
  <c r="R161" i="5"/>
  <c r="S161" i="5"/>
  <c r="T161" i="5" s="1"/>
  <c r="U161" i="5" s="1"/>
  <c r="S467" i="5"/>
  <c r="T467" i="5" s="1"/>
  <c r="U467" i="5" s="1"/>
  <c r="S385" i="5"/>
  <c r="T385" i="5" s="1"/>
  <c r="U385" i="5" s="1"/>
  <c r="S296" i="5"/>
  <c r="T296" i="5" s="1"/>
  <c r="U296" i="5" s="1"/>
  <c r="S281" i="5"/>
  <c r="T281" i="5" s="1"/>
  <c r="U281" i="5" s="1"/>
  <c r="S198" i="5"/>
  <c r="T198" i="5" s="1"/>
  <c r="U198" i="5" s="1"/>
  <c r="R350" i="5"/>
  <c r="S350" i="5"/>
  <c r="T350" i="5" s="1"/>
  <c r="U350" i="5" s="1"/>
  <c r="R276" i="5"/>
  <c r="S276" i="5"/>
  <c r="T276" i="5" s="1"/>
  <c r="U276" i="5" s="1"/>
  <c r="R269" i="5"/>
  <c r="S269" i="5"/>
  <c r="T269" i="5" s="1"/>
  <c r="U269" i="5" s="1"/>
  <c r="R235" i="5"/>
  <c r="S235" i="5"/>
  <c r="T235" i="5" s="1"/>
  <c r="U235" i="5" s="1"/>
  <c r="R169" i="5"/>
  <c r="S169" i="5"/>
  <c r="T169" i="5" s="1"/>
  <c r="U169" i="5" s="1"/>
  <c r="S369" i="5"/>
  <c r="T369" i="5" s="1"/>
  <c r="U369" i="5" s="1"/>
  <c r="S326" i="5"/>
  <c r="T326" i="5" s="1"/>
  <c r="U326" i="5" s="1"/>
  <c r="D318" i="4"/>
  <c r="B318" i="5" s="1"/>
  <c r="E318" i="4"/>
  <c r="C171" i="4"/>
  <c r="D171" i="4"/>
  <c r="B171" i="5" s="1"/>
  <c r="E171" i="4"/>
  <c r="C412" i="4"/>
  <c r="E412" i="4"/>
  <c r="D334" i="4"/>
  <c r="B334" i="5" s="1"/>
  <c r="E334" i="4"/>
  <c r="E323" i="4"/>
  <c r="D323" i="4"/>
  <c r="B323" i="5" s="1"/>
  <c r="E312" i="4"/>
  <c r="C312" i="4"/>
  <c r="D312" i="4"/>
  <c r="B312" i="5" s="1"/>
  <c r="C302" i="4"/>
  <c r="D302" i="4"/>
  <c r="B302" i="5" s="1"/>
  <c r="E302" i="4"/>
  <c r="C270" i="4"/>
  <c r="D270" i="4"/>
  <c r="B270" i="5" s="1"/>
  <c r="E270" i="4"/>
  <c r="E24" i="4"/>
  <c r="D24" i="4"/>
  <c r="E618" i="4"/>
  <c r="D614" i="4"/>
  <c r="C595" i="4"/>
  <c r="D593" i="4"/>
  <c r="D589" i="4"/>
  <c r="D583" i="4"/>
  <c r="B583" i="5" s="1"/>
  <c r="D564" i="4"/>
  <c r="B564" i="5" s="1"/>
  <c r="D562" i="4"/>
  <c r="B562" i="5" s="1"/>
  <c r="C558" i="4"/>
  <c r="E554" i="4"/>
  <c r="D550" i="4"/>
  <c r="B550" i="5" s="1"/>
  <c r="D548" i="4"/>
  <c r="B548" i="5" s="1"/>
  <c r="D534" i="4"/>
  <c r="B534" i="5" s="1"/>
  <c r="D530" i="4"/>
  <c r="B530" i="5" s="1"/>
  <c r="D528" i="4"/>
  <c r="B528" i="5" s="1"/>
  <c r="D524" i="4"/>
  <c r="B524" i="5" s="1"/>
  <c r="C520" i="4"/>
  <c r="C509" i="4"/>
  <c r="C507" i="4"/>
  <c r="C505" i="4"/>
  <c r="E498" i="4"/>
  <c r="D489" i="4"/>
  <c r="B489" i="5" s="1"/>
  <c r="C485" i="4"/>
  <c r="C477" i="4"/>
  <c r="D463" i="4"/>
  <c r="B463" i="5" s="1"/>
  <c r="C461" i="4"/>
  <c r="D459" i="4"/>
  <c r="B459" i="5" s="1"/>
  <c r="E453" i="4"/>
  <c r="E441" i="4"/>
  <c r="C406" i="4"/>
  <c r="D406" i="4"/>
  <c r="B406" i="5" s="1"/>
  <c r="E403" i="4"/>
  <c r="C401" i="4"/>
  <c r="D401" i="4"/>
  <c r="B401" i="5" s="1"/>
  <c r="D374" i="4"/>
  <c r="B374" i="5" s="1"/>
  <c r="E374" i="4"/>
  <c r="D353" i="4"/>
  <c r="B353" i="5" s="1"/>
  <c r="E336" i="4"/>
  <c r="E293" i="4"/>
  <c r="D293" i="4"/>
  <c r="B293" i="5" s="1"/>
  <c r="C257" i="4"/>
  <c r="D257" i="4"/>
  <c r="B257" i="5" s="1"/>
  <c r="E257" i="4"/>
  <c r="D233" i="4"/>
  <c r="B233" i="5" s="1"/>
  <c r="E233" i="4"/>
  <c r="E208" i="4"/>
  <c r="D208" i="4"/>
  <c r="B208" i="5" s="1"/>
  <c r="D201" i="4"/>
  <c r="B201" i="5" s="1"/>
  <c r="E201" i="4"/>
  <c r="E192" i="4"/>
  <c r="D192" i="4"/>
  <c r="B192" i="5" s="1"/>
  <c r="D94" i="4"/>
  <c r="B94" i="5" s="1"/>
  <c r="E94" i="4"/>
  <c r="D618" i="4"/>
  <c r="C614" i="4"/>
  <c r="C587" i="4"/>
  <c r="D554" i="4"/>
  <c r="B554" i="5" s="1"/>
  <c r="C550" i="4"/>
  <c r="C528" i="4"/>
  <c r="C526" i="4"/>
  <c r="C524" i="4"/>
  <c r="C500" i="4"/>
  <c r="D498" i="4"/>
  <c r="B498" i="5" s="1"/>
  <c r="C453" i="4"/>
  <c r="D441" i="4"/>
  <c r="B441" i="5" s="1"/>
  <c r="C417" i="4"/>
  <c r="E417" i="4"/>
  <c r="C403" i="4"/>
  <c r="C345" i="4"/>
  <c r="E345" i="4"/>
  <c r="C339" i="4"/>
  <c r="D339" i="4"/>
  <c r="B339" i="5" s="1"/>
  <c r="E339" i="4"/>
  <c r="C336" i="4"/>
  <c r="C308" i="4"/>
  <c r="D308" i="4"/>
  <c r="B308" i="5" s="1"/>
  <c r="E308" i="4"/>
  <c r="C289" i="4"/>
  <c r="D289" i="4"/>
  <c r="B289" i="5" s="1"/>
  <c r="E289" i="4"/>
  <c r="C251" i="4"/>
  <c r="D251" i="4"/>
  <c r="B251" i="5" s="1"/>
  <c r="E251" i="4"/>
  <c r="C204" i="4"/>
  <c r="D204" i="4"/>
  <c r="B204" i="5" s="1"/>
  <c r="E204" i="4"/>
  <c r="C185" i="4"/>
  <c r="D185" i="4"/>
  <c r="B185" i="5" s="1"/>
  <c r="E185" i="4"/>
  <c r="C159" i="4"/>
  <c r="E159" i="4"/>
  <c r="C137" i="4"/>
  <c r="D137" i="4"/>
  <c r="B137" i="5" s="1"/>
  <c r="E137" i="4"/>
  <c r="C103" i="4"/>
  <c r="E103" i="4"/>
  <c r="C81" i="4"/>
  <c r="D81" i="4"/>
  <c r="B81" i="5" s="1"/>
  <c r="E81" i="4"/>
  <c r="C527" i="4"/>
  <c r="C395" i="4"/>
  <c r="E395" i="4"/>
  <c r="D89" i="4"/>
  <c r="B89" i="5" s="1"/>
  <c r="E89" i="4"/>
  <c r="C60" i="4"/>
  <c r="D60" i="4"/>
  <c r="E60" i="4"/>
  <c r="D422" i="4"/>
  <c r="B422" i="5" s="1"/>
  <c r="E422" i="4"/>
  <c r="C360" i="4"/>
  <c r="D360" i="4"/>
  <c r="B360" i="5" s="1"/>
  <c r="E360" i="4"/>
  <c r="C228" i="4"/>
  <c r="D228" i="4"/>
  <c r="B228" i="5" s="1"/>
  <c r="E228" i="4"/>
  <c r="D110" i="4"/>
  <c r="B110" i="5" s="1"/>
  <c r="E110" i="4"/>
  <c r="D65" i="4"/>
  <c r="E65" i="4"/>
  <c r="C108" i="4"/>
  <c r="D108" i="4"/>
  <c r="B108" i="5" s="1"/>
  <c r="E108" i="4"/>
  <c r="C411" i="4"/>
  <c r="D411" i="4"/>
  <c r="B411" i="5" s="1"/>
  <c r="E621" i="4"/>
  <c r="E615" i="4"/>
  <c r="E594" i="4"/>
  <c r="D590" i="4"/>
  <c r="D565" i="4"/>
  <c r="B565" i="5" s="1"/>
  <c r="E561" i="4"/>
  <c r="E551" i="4"/>
  <c r="D535" i="4"/>
  <c r="B535" i="5" s="1"/>
  <c r="D531" i="4"/>
  <c r="B531" i="5" s="1"/>
  <c r="E529" i="4"/>
  <c r="E519" i="4"/>
  <c r="D510" i="4"/>
  <c r="B510" i="5" s="1"/>
  <c r="E506" i="4"/>
  <c r="E490" i="4"/>
  <c r="E484" i="4"/>
  <c r="D478" i="4"/>
  <c r="B478" i="5" s="1"/>
  <c r="D470" i="4"/>
  <c r="B470" i="5" s="1"/>
  <c r="D464" i="4"/>
  <c r="B464" i="5" s="1"/>
  <c r="D460" i="4"/>
  <c r="B460" i="5" s="1"/>
  <c r="E454" i="4"/>
  <c r="D416" i="4"/>
  <c r="B416" i="5" s="1"/>
  <c r="E405" i="4"/>
  <c r="D405" i="4"/>
  <c r="B405" i="5" s="1"/>
  <c r="C332" i="4"/>
  <c r="E332" i="4"/>
  <c r="D304" i="4"/>
  <c r="B304" i="5" s="1"/>
  <c r="E304" i="4"/>
  <c r="E285" i="4"/>
  <c r="C285" i="4"/>
  <c r="D285" i="4"/>
  <c r="B285" i="5" s="1"/>
  <c r="D272" i="4"/>
  <c r="B272" i="5" s="1"/>
  <c r="E272" i="4"/>
  <c r="C246" i="4"/>
  <c r="D246" i="4"/>
  <c r="B246" i="5" s="1"/>
  <c r="E246" i="4"/>
  <c r="E96" i="4"/>
  <c r="D96" i="4"/>
  <c r="B96" i="5" s="1"/>
  <c r="C435" i="4"/>
  <c r="E435" i="4"/>
  <c r="D604" i="4"/>
  <c r="E596" i="4"/>
  <c r="D569" i="4"/>
  <c r="B569" i="5" s="1"/>
  <c r="D559" i="4"/>
  <c r="B559" i="5" s="1"/>
  <c r="E557" i="4"/>
  <c r="E541" i="4"/>
  <c r="E508" i="4"/>
  <c r="D494" i="4"/>
  <c r="B494" i="5" s="1"/>
  <c r="D486" i="4"/>
  <c r="B486" i="5" s="1"/>
  <c r="D621" i="4"/>
  <c r="E617" i="4"/>
  <c r="D615" i="4"/>
  <c r="E613" i="4"/>
  <c r="E607" i="4"/>
  <c r="D596" i="4"/>
  <c r="D594" i="4"/>
  <c r="C590" i="4"/>
  <c r="E588" i="4"/>
  <c r="E586" i="4"/>
  <c r="D582" i="4"/>
  <c r="B582" i="5" s="1"/>
  <c r="C563" i="4"/>
  <c r="D561" i="4"/>
  <c r="B561" i="5" s="1"/>
  <c r="D557" i="4"/>
  <c r="B557" i="5" s="1"/>
  <c r="E553" i="4"/>
  <c r="D551" i="4"/>
  <c r="B551" i="5" s="1"/>
  <c r="E549" i="4"/>
  <c r="C541" i="4"/>
  <c r="C531" i="4"/>
  <c r="D529" i="4"/>
  <c r="B529" i="5" s="1"/>
  <c r="E527" i="4"/>
  <c r="E525" i="4"/>
  <c r="E523" i="4"/>
  <c r="D519" i="4"/>
  <c r="B519" i="5" s="1"/>
  <c r="D508" i="4"/>
  <c r="B508" i="5" s="1"/>
  <c r="D506" i="4"/>
  <c r="B506" i="5" s="1"/>
  <c r="E499" i="4"/>
  <c r="E497" i="4"/>
  <c r="D490" i="4"/>
  <c r="B490" i="5" s="1"/>
  <c r="C486" i="4"/>
  <c r="D484" i="4"/>
  <c r="B484" i="5" s="1"/>
  <c r="C464" i="4"/>
  <c r="C462" i="4"/>
  <c r="C460" i="4"/>
  <c r="E458" i="4"/>
  <c r="D454" i="4"/>
  <c r="B454" i="5" s="1"/>
  <c r="E452" i="4"/>
  <c r="D440" i="4"/>
  <c r="B440" i="5" s="1"/>
  <c r="E430" i="4"/>
  <c r="C421" i="4"/>
  <c r="C416" i="4"/>
  <c r="E390" i="4"/>
  <c r="C385" i="4"/>
  <c r="E385" i="4"/>
  <c r="D349" i="4"/>
  <c r="B349" i="5" s="1"/>
  <c r="E341" i="4"/>
  <c r="C341" i="4"/>
  <c r="D341" i="4"/>
  <c r="B341" i="5" s="1"/>
  <c r="C297" i="4"/>
  <c r="E297" i="4"/>
  <c r="E150" i="4"/>
  <c r="C150" i="4"/>
  <c r="C72" i="4"/>
  <c r="C619" i="4"/>
  <c r="D586" i="4"/>
  <c r="B586" i="5" s="1"/>
  <c r="C582" i="4"/>
  <c r="E578" i="4"/>
  <c r="D574" i="4"/>
  <c r="B574" i="5" s="1"/>
  <c r="C555" i="4"/>
  <c r="D544" i="4"/>
  <c r="B544" i="5" s="1"/>
  <c r="C525" i="4"/>
  <c r="E517" i="4"/>
  <c r="E501" i="4"/>
  <c r="D499" i="4"/>
  <c r="B499" i="5" s="1"/>
  <c r="E473" i="4"/>
  <c r="D458" i="4"/>
  <c r="B458" i="5" s="1"/>
  <c r="C448" i="4"/>
  <c r="C440" i="4"/>
  <c r="D435" i="4"/>
  <c r="B435" i="5" s="1"/>
  <c r="D430" i="4"/>
  <c r="B430" i="5" s="1"/>
  <c r="E413" i="4"/>
  <c r="C413" i="4"/>
  <c r="D413" i="4"/>
  <c r="B413" i="5" s="1"/>
  <c r="D395" i="4"/>
  <c r="B395" i="5" s="1"/>
  <c r="C390" i="4"/>
  <c r="E364" i="4"/>
  <c r="C349" i="4"/>
  <c r="C318" i="4"/>
  <c r="D291" i="4"/>
  <c r="B291" i="5" s="1"/>
  <c r="E291" i="4"/>
  <c r="D206" i="4"/>
  <c r="B206" i="5" s="1"/>
  <c r="E206" i="4"/>
  <c r="C199" i="4"/>
  <c r="E199" i="4"/>
  <c r="D190" i="4"/>
  <c r="B190" i="5" s="1"/>
  <c r="E190" i="4"/>
  <c r="E166" i="4"/>
  <c r="D166" i="4"/>
  <c r="B166" i="5" s="1"/>
  <c r="D139" i="4"/>
  <c r="B139" i="5" s="1"/>
  <c r="E139" i="4"/>
  <c r="E112" i="4"/>
  <c r="D112" i="4"/>
  <c r="B112" i="5" s="1"/>
  <c r="D105" i="4"/>
  <c r="B105" i="5" s="1"/>
  <c r="E105" i="4"/>
  <c r="C89" i="4"/>
  <c r="E384" i="4"/>
  <c r="D382" i="4"/>
  <c r="B382" i="5" s="1"/>
  <c r="E377" i="4"/>
  <c r="E350" i="4"/>
  <c r="D344" i="4"/>
  <c r="B344" i="5" s="1"/>
  <c r="D333" i="4"/>
  <c r="B333" i="5" s="1"/>
  <c r="E326" i="4"/>
  <c r="D324" i="4"/>
  <c r="B324" i="5" s="1"/>
  <c r="E313" i="4"/>
  <c r="E307" i="4"/>
  <c r="E305" i="4"/>
  <c r="E294" i="4"/>
  <c r="E288" i="4"/>
  <c r="D286" i="4"/>
  <c r="B286" i="5" s="1"/>
  <c r="E284" i="4"/>
  <c r="E273" i="4"/>
  <c r="C267" i="4"/>
  <c r="E260" i="4"/>
  <c r="E256" i="4"/>
  <c r="D243" i="4"/>
  <c r="B243" i="5" s="1"/>
  <c r="E227" i="4"/>
  <c r="E215" i="4"/>
  <c r="D212" i="4"/>
  <c r="B212" i="5" s="1"/>
  <c r="E209" i="4"/>
  <c r="E198" i="4"/>
  <c r="D196" i="4"/>
  <c r="B196" i="5" s="1"/>
  <c r="E193" i="4"/>
  <c r="D184" i="4"/>
  <c r="B184" i="5" s="1"/>
  <c r="D182" i="4"/>
  <c r="B182" i="5" s="1"/>
  <c r="D180" i="4"/>
  <c r="B180" i="5" s="1"/>
  <c r="D177" i="4"/>
  <c r="B177" i="5" s="1"/>
  <c r="D172" i="4"/>
  <c r="B172" i="5" s="1"/>
  <c r="D163" i="4"/>
  <c r="B163" i="5" s="1"/>
  <c r="E151" i="4"/>
  <c r="D147" i="4"/>
  <c r="B147" i="5" s="1"/>
  <c r="E140" i="4"/>
  <c r="D136" i="4"/>
  <c r="B136" i="5" s="1"/>
  <c r="C134" i="4"/>
  <c r="E129" i="4"/>
  <c r="E119" i="4"/>
  <c r="D116" i="4"/>
  <c r="B116" i="5" s="1"/>
  <c r="E113" i="4"/>
  <c r="E102" i="4"/>
  <c r="D100" i="4"/>
  <c r="B100" i="5" s="1"/>
  <c r="E97" i="4"/>
  <c r="D80" i="4"/>
  <c r="B80" i="5" s="1"/>
  <c r="D78" i="4"/>
  <c r="B78" i="5" s="1"/>
  <c r="E59" i="4"/>
  <c r="D57" i="4"/>
  <c r="E49" i="4"/>
  <c r="D38" i="4"/>
  <c r="E33" i="4"/>
  <c r="E25" i="4"/>
  <c r="E23" i="4"/>
  <c r="D384" i="4"/>
  <c r="B384" i="5" s="1"/>
  <c r="D379" i="4"/>
  <c r="B379" i="5" s="1"/>
  <c r="D377" i="4"/>
  <c r="B377" i="5" s="1"/>
  <c r="E348" i="4"/>
  <c r="C344" i="4"/>
  <c r="E337" i="4"/>
  <c r="C333" i="4"/>
  <c r="D317" i="4"/>
  <c r="B317" i="5" s="1"/>
  <c r="D313" i="4"/>
  <c r="B313" i="5" s="1"/>
  <c r="D305" i="4"/>
  <c r="B305" i="5" s="1"/>
  <c r="E292" i="4"/>
  <c r="D273" i="4"/>
  <c r="B273" i="5" s="1"/>
  <c r="D256" i="4"/>
  <c r="B256" i="5" s="1"/>
  <c r="E236" i="4"/>
  <c r="D227" i="4"/>
  <c r="B227" i="5" s="1"/>
  <c r="D209" i="4"/>
  <c r="B209" i="5" s="1"/>
  <c r="E207" i="4"/>
  <c r="D200" i="4"/>
  <c r="B200" i="5" s="1"/>
  <c r="E191" i="4"/>
  <c r="C184" i="4"/>
  <c r="D140" i="4"/>
  <c r="B140" i="5" s="1"/>
  <c r="C136" i="4"/>
  <c r="D129" i="4"/>
  <c r="B129" i="5" s="1"/>
  <c r="D113" i="4"/>
  <c r="B113" i="5" s="1"/>
  <c r="E111" i="4"/>
  <c r="D104" i="4"/>
  <c r="B104" i="5" s="1"/>
  <c r="D102" i="4"/>
  <c r="B102" i="5" s="1"/>
  <c r="E95" i="4"/>
  <c r="C80" i="4"/>
  <c r="E71" i="4"/>
  <c r="E47" i="4"/>
  <c r="D40" i="4"/>
  <c r="D33" i="4"/>
  <c r="C379" i="4"/>
  <c r="E356" i="4"/>
  <c r="E310" i="4"/>
  <c r="E300" i="4"/>
  <c r="E268" i="4"/>
  <c r="E264" i="4"/>
  <c r="E249" i="4"/>
  <c r="E244" i="4"/>
  <c r="D236" i="4"/>
  <c r="B236" i="5" s="1"/>
  <c r="C104" i="4"/>
  <c r="D310" i="4"/>
  <c r="B310" i="5" s="1"/>
  <c r="D300" i="4"/>
  <c r="B300" i="5" s="1"/>
  <c r="D268" i="4"/>
  <c r="B268" i="5" s="1"/>
  <c r="D264" i="4"/>
  <c r="B264" i="5" s="1"/>
  <c r="D249" i="4"/>
  <c r="B249" i="5" s="1"/>
  <c r="D244" i="4"/>
  <c r="B244" i="5" s="1"/>
  <c r="D240" i="4"/>
  <c r="B240" i="5" s="1"/>
  <c r="C240" i="4"/>
  <c r="E231" i="4"/>
  <c r="E46" i="4"/>
  <c r="E41" i="4"/>
  <c r="D48" i="4"/>
  <c r="D32" i="4"/>
  <c r="D418" i="4"/>
  <c r="B418" i="5" s="1"/>
  <c r="E418" i="4"/>
  <c r="D322" i="4"/>
  <c r="B322" i="5" s="1"/>
  <c r="E322" i="4"/>
  <c r="C322" i="4"/>
  <c r="D314" i="4"/>
  <c r="B314" i="5" s="1"/>
  <c r="E314" i="4"/>
  <c r="D211" i="4"/>
  <c r="B211" i="5" s="1"/>
  <c r="E211" i="4"/>
  <c r="D174" i="4"/>
  <c r="B174" i="5" s="1"/>
  <c r="E174" i="4"/>
  <c r="C162" i="4"/>
  <c r="D162" i="4"/>
  <c r="B162" i="5" s="1"/>
  <c r="E162" i="4"/>
  <c r="E160" i="4"/>
  <c r="D160" i="4"/>
  <c r="B160" i="5" s="1"/>
  <c r="C146" i="4"/>
  <c r="D146" i="4"/>
  <c r="B146" i="5" s="1"/>
  <c r="E146" i="4"/>
  <c r="E144" i="4"/>
  <c r="D144" i="4"/>
  <c r="B144" i="5" s="1"/>
  <c r="E616" i="4"/>
  <c r="E608" i="4"/>
  <c r="E600" i="4"/>
  <c r="E592" i="4"/>
  <c r="E584" i="4"/>
  <c r="E576" i="4"/>
  <c r="E568" i="4"/>
  <c r="E560" i="4"/>
  <c r="E552" i="4"/>
  <c r="C549" i="4"/>
  <c r="E547" i="4"/>
  <c r="E540" i="4"/>
  <c r="E521" i="4"/>
  <c r="C504" i="4"/>
  <c r="E502" i="4"/>
  <c r="E483" i="4"/>
  <c r="E476" i="4"/>
  <c r="E457" i="4"/>
  <c r="D426" i="4"/>
  <c r="B426" i="5" s="1"/>
  <c r="E426" i="4"/>
  <c r="D392" i="4"/>
  <c r="B392" i="5" s="1"/>
  <c r="C375" i="4"/>
  <c r="D375" i="4"/>
  <c r="B375" i="5" s="1"/>
  <c r="E375" i="4"/>
  <c r="E373" i="4"/>
  <c r="D373" i="4"/>
  <c r="B373" i="5" s="1"/>
  <c r="E368" i="4"/>
  <c r="C248" i="4"/>
  <c r="D248" i="4"/>
  <c r="B248" i="5" s="1"/>
  <c r="E248" i="4"/>
  <c r="D213" i="4"/>
  <c r="B213" i="5" s="1"/>
  <c r="E213" i="4"/>
  <c r="C213" i="4"/>
  <c r="D157" i="4"/>
  <c r="B157" i="5" s="1"/>
  <c r="E157" i="4"/>
  <c r="C118" i="4"/>
  <c r="D118" i="4"/>
  <c r="B118" i="5" s="1"/>
  <c r="E118" i="4"/>
  <c r="E107" i="4"/>
  <c r="E99" i="4"/>
  <c r="D99" i="4"/>
  <c r="B99" i="5" s="1"/>
  <c r="E619" i="4"/>
  <c r="D616" i="4"/>
  <c r="E611" i="4"/>
  <c r="D608" i="4"/>
  <c r="E603" i="4"/>
  <c r="D600" i="4"/>
  <c r="E595" i="4"/>
  <c r="D592" i="4"/>
  <c r="E587" i="4"/>
  <c r="D584" i="4"/>
  <c r="B584" i="5" s="1"/>
  <c r="E579" i="4"/>
  <c r="D576" i="4"/>
  <c r="B576" i="5" s="1"/>
  <c r="E571" i="4"/>
  <c r="D568" i="4"/>
  <c r="B568" i="5" s="1"/>
  <c r="E563" i="4"/>
  <c r="D560" i="4"/>
  <c r="B560" i="5" s="1"/>
  <c r="E555" i="4"/>
  <c r="D552" i="4"/>
  <c r="B552" i="5" s="1"/>
  <c r="D547" i="4"/>
  <c r="B547" i="5" s="1"/>
  <c r="E545" i="4"/>
  <c r="D540" i="4"/>
  <c r="B540" i="5" s="1"/>
  <c r="E533" i="4"/>
  <c r="E526" i="4"/>
  <c r="D521" i="4"/>
  <c r="B521" i="5" s="1"/>
  <c r="E514" i="4"/>
  <c r="E507" i="4"/>
  <c r="D502" i="4"/>
  <c r="B502" i="5" s="1"/>
  <c r="E500" i="4"/>
  <c r="D488" i="4"/>
  <c r="B488" i="5" s="1"/>
  <c r="D483" i="4"/>
  <c r="B483" i="5" s="1"/>
  <c r="E481" i="4"/>
  <c r="D476" i="4"/>
  <c r="B476" i="5" s="1"/>
  <c r="E469" i="4"/>
  <c r="E462" i="4"/>
  <c r="D457" i="4"/>
  <c r="B457" i="5" s="1"/>
  <c r="E450" i="4"/>
  <c r="D434" i="4"/>
  <c r="B434" i="5" s="1"/>
  <c r="E434" i="4"/>
  <c r="E419" i="4"/>
  <c r="C415" i="4"/>
  <c r="D415" i="4"/>
  <c r="B415" i="5" s="1"/>
  <c r="E415" i="4"/>
  <c r="E387" i="4"/>
  <c r="D381" i="4"/>
  <c r="B381" i="5" s="1"/>
  <c r="D368" i="4"/>
  <c r="B368" i="5" s="1"/>
  <c r="C351" i="4"/>
  <c r="D351" i="4"/>
  <c r="B351" i="5" s="1"/>
  <c r="E351" i="4"/>
  <c r="D325" i="4"/>
  <c r="B325" i="5" s="1"/>
  <c r="C319" i="4"/>
  <c r="D319" i="4"/>
  <c r="B319" i="5" s="1"/>
  <c r="E319" i="4"/>
  <c r="E315" i="4"/>
  <c r="C311" i="4"/>
  <c r="D311" i="4"/>
  <c r="B311" i="5" s="1"/>
  <c r="E311" i="4"/>
  <c r="D301" i="4"/>
  <c r="B301" i="5" s="1"/>
  <c r="C287" i="4"/>
  <c r="D287" i="4"/>
  <c r="B287" i="5" s="1"/>
  <c r="E287" i="4"/>
  <c r="E283" i="4"/>
  <c r="C279" i="4"/>
  <c r="D279" i="4"/>
  <c r="B279" i="5" s="1"/>
  <c r="E279" i="4"/>
  <c r="E275" i="4"/>
  <c r="E269" i="4"/>
  <c r="C269" i="4"/>
  <c r="D245" i="4"/>
  <c r="B245" i="5" s="1"/>
  <c r="E216" i="4"/>
  <c r="C216" i="4"/>
  <c r="D216" i="4"/>
  <c r="B216" i="5" s="1"/>
  <c r="C194" i="4"/>
  <c r="D194" i="4"/>
  <c r="B194" i="5" s="1"/>
  <c r="E194" i="4"/>
  <c r="C178" i="4"/>
  <c r="D178" i="4"/>
  <c r="B178" i="5" s="1"/>
  <c r="E178" i="4"/>
  <c r="E176" i="4"/>
  <c r="D176" i="4"/>
  <c r="B176" i="5" s="1"/>
  <c r="E128" i="4"/>
  <c r="D128" i="4"/>
  <c r="B128" i="5" s="1"/>
  <c r="C128" i="4"/>
  <c r="D125" i="4"/>
  <c r="B125" i="5" s="1"/>
  <c r="E125" i="4"/>
  <c r="E115" i="4"/>
  <c r="D107" i="4"/>
  <c r="B107" i="5" s="1"/>
  <c r="D101" i="4"/>
  <c r="B101" i="5" s="1"/>
  <c r="E101" i="4"/>
  <c r="E56" i="4"/>
  <c r="C56" i="4"/>
  <c r="D56" i="4"/>
  <c r="D53" i="4"/>
  <c r="E53" i="4"/>
  <c r="C423" i="4"/>
  <c r="D423" i="4"/>
  <c r="B423" i="5" s="1"/>
  <c r="E423" i="4"/>
  <c r="C391" i="4"/>
  <c r="D391" i="4"/>
  <c r="B391" i="5" s="1"/>
  <c r="E391" i="4"/>
  <c r="C203" i="4"/>
  <c r="D203" i="4"/>
  <c r="B203" i="5" s="1"/>
  <c r="E203" i="4"/>
  <c r="D187" i="4"/>
  <c r="B187" i="5" s="1"/>
  <c r="E187" i="4"/>
  <c r="E120" i="4"/>
  <c r="C120" i="4"/>
  <c r="D120" i="4"/>
  <c r="B120" i="5" s="1"/>
  <c r="D117" i="4"/>
  <c r="B117" i="5" s="1"/>
  <c r="E117" i="4"/>
  <c r="C83" i="4"/>
  <c r="D83" i="4"/>
  <c r="B83" i="5" s="1"/>
  <c r="E83" i="4"/>
  <c r="C74" i="4"/>
  <c r="D74" i="4"/>
  <c r="B74" i="5" s="1"/>
  <c r="E74" i="4"/>
  <c r="D442" i="4"/>
  <c r="B442" i="5" s="1"/>
  <c r="E442" i="4"/>
  <c r="C431" i="4"/>
  <c r="D431" i="4"/>
  <c r="B431" i="5" s="1"/>
  <c r="E431" i="4"/>
  <c r="D410" i="4"/>
  <c r="B410" i="5" s="1"/>
  <c r="E410" i="4"/>
  <c r="C410" i="4"/>
  <c r="C399" i="4"/>
  <c r="D399" i="4"/>
  <c r="B399" i="5" s="1"/>
  <c r="E399" i="4"/>
  <c r="C335" i="4"/>
  <c r="D335" i="4"/>
  <c r="B335" i="5" s="1"/>
  <c r="E335" i="4"/>
  <c r="D189" i="4"/>
  <c r="B189" i="5" s="1"/>
  <c r="E189" i="4"/>
  <c r="C189" i="4"/>
  <c r="D62" i="4"/>
  <c r="E62" i="4"/>
  <c r="D378" i="4"/>
  <c r="B378" i="5" s="1"/>
  <c r="E378" i="4"/>
  <c r="E365" i="4"/>
  <c r="C365" i="4"/>
  <c r="D346" i="4"/>
  <c r="B346" i="5" s="1"/>
  <c r="E346" i="4"/>
  <c r="D266" i="4"/>
  <c r="B266" i="5" s="1"/>
  <c r="E266" i="4"/>
  <c r="C255" i="4"/>
  <c r="D255" i="4"/>
  <c r="B255" i="5" s="1"/>
  <c r="E255" i="4"/>
  <c r="E253" i="4"/>
  <c r="D253" i="4"/>
  <c r="B253" i="5" s="1"/>
  <c r="C234" i="4"/>
  <c r="D234" i="4"/>
  <c r="B234" i="5" s="1"/>
  <c r="E234" i="4"/>
  <c r="E232" i="4"/>
  <c r="D232" i="4"/>
  <c r="B232" i="5" s="1"/>
  <c r="D222" i="4"/>
  <c r="B222" i="5" s="1"/>
  <c r="E222" i="4"/>
  <c r="C186" i="4"/>
  <c r="D186" i="4"/>
  <c r="B186" i="5" s="1"/>
  <c r="E186" i="4"/>
  <c r="D158" i="4"/>
  <c r="B158" i="5" s="1"/>
  <c r="E158" i="4"/>
  <c r="C138" i="4"/>
  <c r="D138" i="4"/>
  <c r="B138" i="5" s="1"/>
  <c r="E138" i="4"/>
  <c r="E88" i="4"/>
  <c r="C88" i="4"/>
  <c r="D88" i="4"/>
  <c r="B88" i="5" s="1"/>
  <c r="C82" i="4"/>
  <c r="D82" i="4"/>
  <c r="B82" i="5" s="1"/>
  <c r="E82" i="4"/>
  <c r="D43" i="4"/>
  <c r="E43" i="4"/>
  <c r="D21" i="4"/>
  <c r="E21" i="4"/>
  <c r="C407" i="4"/>
  <c r="D407" i="4"/>
  <c r="B407" i="5" s="1"/>
  <c r="E407" i="4"/>
  <c r="D354" i="4"/>
  <c r="B354" i="5" s="1"/>
  <c r="E354" i="4"/>
  <c r="D290" i="4"/>
  <c r="B290" i="5" s="1"/>
  <c r="E290" i="4"/>
  <c r="D282" i="4"/>
  <c r="B282" i="5" s="1"/>
  <c r="E282" i="4"/>
  <c r="D274" i="4"/>
  <c r="B274" i="5" s="1"/>
  <c r="E274" i="4"/>
  <c r="D45" i="4"/>
  <c r="E45" i="4"/>
  <c r="C45" i="4"/>
  <c r="E437" i="4"/>
  <c r="C437" i="4"/>
  <c r="D386" i="4"/>
  <c r="B386" i="5" s="1"/>
  <c r="E386" i="4"/>
  <c r="D362" i="4"/>
  <c r="B362" i="5" s="1"/>
  <c r="E362" i="4"/>
  <c r="C343" i="4"/>
  <c r="D343" i="4"/>
  <c r="B343" i="5" s="1"/>
  <c r="E343" i="4"/>
  <c r="D306" i="4"/>
  <c r="B306" i="5" s="1"/>
  <c r="E306" i="4"/>
  <c r="D298" i="4"/>
  <c r="B298" i="5" s="1"/>
  <c r="E298" i="4"/>
  <c r="D259" i="4"/>
  <c r="B259" i="5" s="1"/>
  <c r="E259" i="4"/>
  <c r="D242" i="4"/>
  <c r="B242" i="5" s="1"/>
  <c r="E242" i="4"/>
  <c r="C242" i="4"/>
  <c r="E538" i="4"/>
  <c r="C533" i="4"/>
  <c r="D514" i="4"/>
  <c r="B514" i="5" s="1"/>
  <c r="D512" i="4"/>
  <c r="B512" i="5" s="1"/>
  <c r="E493" i="4"/>
  <c r="C488" i="4"/>
  <c r="E474" i="4"/>
  <c r="C469" i="4"/>
  <c r="D450" i="4"/>
  <c r="B450" i="5" s="1"/>
  <c r="D448" i="4"/>
  <c r="B448" i="5" s="1"/>
  <c r="D421" i="4"/>
  <c r="B421" i="5" s="1"/>
  <c r="E408" i="4"/>
  <c r="D389" i="4"/>
  <c r="B389" i="5" s="1"/>
  <c r="C383" i="4"/>
  <c r="D383" i="4"/>
  <c r="B383" i="5" s="1"/>
  <c r="E383" i="4"/>
  <c r="C381" i="4"/>
  <c r="D370" i="4"/>
  <c r="B370" i="5" s="1"/>
  <c r="E370" i="4"/>
  <c r="E363" i="4"/>
  <c r="C359" i="4"/>
  <c r="D359" i="4"/>
  <c r="B359" i="5" s="1"/>
  <c r="E359" i="4"/>
  <c r="D338" i="4"/>
  <c r="B338" i="5" s="1"/>
  <c r="E338" i="4"/>
  <c r="C338" i="4"/>
  <c r="C327" i="4"/>
  <c r="D327" i="4"/>
  <c r="B327" i="5" s="1"/>
  <c r="E327" i="4"/>
  <c r="C325" i="4"/>
  <c r="C303" i="4"/>
  <c r="D303" i="4"/>
  <c r="B303" i="5" s="1"/>
  <c r="E303" i="4"/>
  <c r="C301" i="4"/>
  <c r="E299" i="4"/>
  <c r="C295" i="4"/>
  <c r="D295" i="4"/>
  <c r="B295" i="5" s="1"/>
  <c r="E295" i="4"/>
  <c r="D283" i="4"/>
  <c r="B283" i="5" s="1"/>
  <c r="C275" i="4"/>
  <c r="D258" i="4"/>
  <c r="B258" i="5" s="1"/>
  <c r="E258" i="4"/>
  <c r="C247" i="4"/>
  <c r="D247" i="4"/>
  <c r="B247" i="5" s="1"/>
  <c r="E247" i="4"/>
  <c r="C245" i="4"/>
  <c r="E230" i="4"/>
  <c r="C230" i="4"/>
  <c r="D230" i="4"/>
  <c r="B230" i="5" s="1"/>
  <c r="C187" i="4"/>
  <c r="C130" i="4"/>
  <c r="D130" i="4"/>
  <c r="B130" i="5" s="1"/>
  <c r="E130" i="4"/>
  <c r="C117" i="4"/>
  <c r="D109" i="4"/>
  <c r="B109" i="5" s="1"/>
  <c r="E109" i="4"/>
  <c r="C98" i="4"/>
  <c r="D98" i="4"/>
  <c r="B98" i="5" s="1"/>
  <c r="E98" i="4"/>
  <c r="C86" i="4"/>
  <c r="D86" i="4"/>
  <c r="B86" i="5" s="1"/>
  <c r="E86" i="4"/>
  <c r="D72" i="4"/>
  <c r="B72" i="5" s="1"/>
  <c r="E70" i="4"/>
  <c r="D70" i="4"/>
  <c r="C439" i="4"/>
  <c r="D439" i="4"/>
  <c r="B439" i="5" s="1"/>
  <c r="E439" i="4"/>
  <c r="D402" i="4"/>
  <c r="B402" i="5" s="1"/>
  <c r="E402" i="4"/>
  <c r="D394" i="4"/>
  <c r="B394" i="5" s="1"/>
  <c r="E394" i="4"/>
  <c r="C367" i="4"/>
  <c r="D367" i="4"/>
  <c r="B367" i="5" s="1"/>
  <c r="E367" i="4"/>
  <c r="D330" i="4"/>
  <c r="B330" i="5" s="1"/>
  <c r="E330" i="4"/>
  <c r="C271" i="4"/>
  <c r="D271" i="4"/>
  <c r="B271" i="5" s="1"/>
  <c r="E271" i="4"/>
  <c r="D261" i="4"/>
  <c r="B261" i="5" s="1"/>
  <c r="C226" i="4"/>
  <c r="D226" i="4"/>
  <c r="B226" i="5" s="1"/>
  <c r="E226" i="4"/>
  <c r="E224" i="4"/>
  <c r="D224" i="4"/>
  <c r="B224" i="5" s="1"/>
  <c r="C214" i="4"/>
  <c r="D214" i="4"/>
  <c r="B214" i="5" s="1"/>
  <c r="E214" i="4"/>
  <c r="C195" i="4"/>
  <c r="D168" i="4"/>
  <c r="B168" i="5" s="1"/>
  <c r="C166" i="4"/>
  <c r="D150" i="4"/>
  <c r="B150" i="5" s="1"/>
  <c r="D91" i="4"/>
  <c r="B91" i="5" s="1"/>
  <c r="E91" i="4"/>
  <c r="D37" i="4"/>
  <c r="E37" i="4"/>
  <c r="D29" i="4"/>
  <c r="E29" i="4"/>
  <c r="C263" i="4"/>
  <c r="D263" i="4"/>
  <c r="B263" i="5" s="1"/>
  <c r="E263" i="4"/>
  <c r="C261" i="4"/>
  <c r="D250" i="4"/>
  <c r="B250" i="5" s="1"/>
  <c r="E250" i="4"/>
  <c r="D221" i="4"/>
  <c r="B221" i="5" s="1"/>
  <c r="E221" i="4"/>
  <c r="D197" i="4"/>
  <c r="B197" i="5" s="1"/>
  <c r="E197" i="4"/>
  <c r="C179" i="4"/>
  <c r="D179" i="4"/>
  <c r="B179" i="5" s="1"/>
  <c r="E179" i="4"/>
  <c r="C170" i="4"/>
  <c r="D170" i="4"/>
  <c r="B170" i="5" s="1"/>
  <c r="E170" i="4"/>
  <c r="E152" i="4"/>
  <c r="C152" i="4"/>
  <c r="D152" i="4"/>
  <c r="B152" i="5" s="1"/>
  <c r="D126" i="4"/>
  <c r="B126" i="5" s="1"/>
  <c r="E126" i="4"/>
  <c r="D93" i="4"/>
  <c r="B93" i="5" s="1"/>
  <c r="E93" i="4"/>
  <c r="C93" i="4"/>
  <c r="C66" i="4"/>
  <c r="D66" i="4"/>
  <c r="E66" i="4"/>
  <c r="E64" i="4"/>
  <c r="D64" i="4"/>
  <c r="C54" i="4"/>
  <c r="D54" i="4"/>
  <c r="E54" i="4"/>
  <c r="D205" i="4"/>
  <c r="B205" i="5" s="1"/>
  <c r="E205" i="4"/>
  <c r="C90" i="4"/>
  <c r="D90" i="4"/>
  <c r="B90" i="5" s="1"/>
  <c r="E90" i="4"/>
  <c r="D61" i="4"/>
  <c r="E61" i="4"/>
  <c r="C34" i="4"/>
  <c r="D34" i="4"/>
  <c r="E34" i="4"/>
  <c r="D444" i="4"/>
  <c r="B444" i="5" s="1"/>
  <c r="D436" i="4"/>
  <c r="B436" i="5" s="1"/>
  <c r="D428" i="4"/>
  <c r="B428" i="5" s="1"/>
  <c r="D420" i="4"/>
  <c r="B420" i="5" s="1"/>
  <c r="D412" i="4"/>
  <c r="B412" i="5" s="1"/>
  <c r="D404" i="4"/>
  <c r="B404" i="5" s="1"/>
  <c r="D388" i="4"/>
  <c r="B388" i="5" s="1"/>
  <c r="D380" i="4"/>
  <c r="B380" i="5" s="1"/>
  <c r="D372" i="4"/>
  <c r="B372" i="5" s="1"/>
  <c r="D364" i="4"/>
  <c r="B364" i="5" s="1"/>
  <c r="D356" i="4"/>
  <c r="B356" i="5" s="1"/>
  <c r="D348" i="4"/>
  <c r="B348" i="5" s="1"/>
  <c r="D340" i="4"/>
  <c r="B340" i="5" s="1"/>
  <c r="D332" i="4"/>
  <c r="B332" i="5" s="1"/>
  <c r="D292" i="4"/>
  <c r="B292" i="5" s="1"/>
  <c r="D229" i="4"/>
  <c r="B229" i="5" s="1"/>
  <c r="E229" i="4"/>
  <c r="C202" i="4"/>
  <c r="D202" i="4"/>
  <c r="B202" i="5" s="1"/>
  <c r="E202" i="4"/>
  <c r="D165" i="4"/>
  <c r="B165" i="5" s="1"/>
  <c r="E165" i="4"/>
  <c r="D149" i="4"/>
  <c r="B149" i="5" s="1"/>
  <c r="E149" i="4"/>
  <c r="D133" i="4"/>
  <c r="B133" i="5" s="1"/>
  <c r="E133" i="4"/>
  <c r="C106" i="4"/>
  <c r="D106" i="4"/>
  <c r="B106" i="5" s="1"/>
  <c r="E106" i="4"/>
  <c r="D69" i="4"/>
  <c r="E69" i="4"/>
  <c r="C42" i="4"/>
  <c r="D42" i="4"/>
  <c r="E42" i="4"/>
  <c r="C40" i="4"/>
  <c r="C26" i="4"/>
  <c r="D26" i="4"/>
  <c r="E26" i="4"/>
  <c r="C24" i="4"/>
  <c r="C239" i="4"/>
  <c r="D239" i="4"/>
  <c r="B239" i="5" s="1"/>
  <c r="D237" i="4"/>
  <c r="B237" i="5" s="1"/>
  <c r="E237" i="4"/>
  <c r="C210" i="4"/>
  <c r="D210" i="4"/>
  <c r="B210" i="5" s="1"/>
  <c r="E210" i="4"/>
  <c r="D173" i="4"/>
  <c r="B173" i="5" s="1"/>
  <c r="E173" i="4"/>
  <c r="D141" i="4"/>
  <c r="B141" i="5" s="1"/>
  <c r="E141" i="4"/>
  <c r="C114" i="4"/>
  <c r="D114" i="4"/>
  <c r="B114" i="5" s="1"/>
  <c r="E114" i="4"/>
  <c r="D77" i="4"/>
  <c r="B77" i="5" s="1"/>
  <c r="E77" i="4"/>
  <c r="C50" i="4"/>
  <c r="D50" i="4"/>
  <c r="E50" i="4"/>
  <c r="C218" i="4"/>
  <c r="D218" i="4"/>
  <c r="B218" i="5" s="1"/>
  <c r="E218" i="4"/>
  <c r="D181" i="4"/>
  <c r="B181" i="5" s="1"/>
  <c r="E181" i="4"/>
  <c r="C154" i="4"/>
  <c r="D154" i="4"/>
  <c r="B154" i="5" s="1"/>
  <c r="E154" i="4"/>
  <c r="C122" i="4"/>
  <c r="D122" i="4"/>
  <c r="B122" i="5" s="1"/>
  <c r="E122" i="4"/>
  <c r="D85" i="4"/>
  <c r="B85" i="5" s="1"/>
  <c r="E85" i="4"/>
  <c r="C58" i="4"/>
  <c r="D58" i="4"/>
  <c r="E58" i="4"/>
  <c r="D231" i="4"/>
  <c r="B231" i="5" s="1"/>
  <c r="D223" i="4"/>
  <c r="B223" i="5" s="1"/>
  <c r="D215" i="4"/>
  <c r="B215" i="5" s="1"/>
  <c r="D207" i="4"/>
  <c r="B207" i="5" s="1"/>
  <c r="D199" i="4"/>
  <c r="B199" i="5" s="1"/>
  <c r="D191" i="4"/>
  <c r="B191" i="5" s="1"/>
  <c r="D183" i="4"/>
  <c r="B183" i="5" s="1"/>
  <c r="D175" i="4"/>
  <c r="B175" i="5" s="1"/>
  <c r="D167" i="4"/>
  <c r="B167" i="5" s="1"/>
  <c r="D159" i="4"/>
  <c r="B159" i="5" s="1"/>
  <c r="D135" i="4"/>
  <c r="B135" i="5" s="1"/>
  <c r="D127" i="4"/>
  <c r="B127" i="5" s="1"/>
  <c r="D119" i="4"/>
  <c r="B119" i="5" s="1"/>
  <c r="D111" i="4"/>
  <c r="B111" i="5" s="1"/>
  <c r="D103" i="4"/>
  <c r="B103" i="5" s="1"/>
  <c r="D95" i="4"/>
  <c r="B95" i="5" s="1"/>
  <c r="D87" i="4"/>
  <c r="B87" i="5" s="1"/>
  <c r="D79" i="4"/>
  <c r="B79" i="5" s="1"/>
  <c r="D71" i="4"/>
  <c r="D63" i="4"/>
  <c r="D55" i="4"/>
  <c r="D47" i="4"/>
  <c r="D39" i="4"/>
  <c r="D23" i="4"/>
  <c r="R229" i="5" l="1"/>
  <c r="S229" i="5"/>
  <c r="T229" i="5" s="1"/>
  <c r="U229" i="5" s="1"/>
  <c r="R263" i="5"/>
  <c r="S263" i="5"/>
  <c r="T263" i="5" s="1"/>
  <c r="U263" i="5" s="1"/>
  <c r="R295" i="5"/>
  <c r="S295" i="5"/>
  <c r="T295" i="5" s="1"/>
  <c r="U295" i="5" s="1"/>
  <c r="R410" i="5"/>
  <c r="S410" i="5"/>
  <c r="T410" i="5" s="1"/>
  <c r="U410" i="5" s="1"/>
  <c r="R415" i="5"/>
  <c r="S415" i="5"/>
  <c r="T415" i="5" s="1"/>
  <c r="U415" i="5" s="1"/>
  <c r="S544" i="5"/>
  <c r="T544" i="5" s="1"/>
  <c r="U544" i="5" s="1"/>
  <c r="R544" i="5"/>
  <c r="R529" i="5"/>
  <c r="S529" i="5"/>
  <c r="T529" i="5" s="1"/>
  <c r="U529" i="5" s="1"/>
  <c r="R201" i="5"/>
  <c r="S201" i="5"/>
  <c r="T201" i="5" s="1"/>
  <c r="U201" i="5" s="1"/>
  <c r="R312" i="5"/>
  <c r="S312" i="5"/>
  <c r="T312" i="5" s="1"/>
  <c r="U312" i="5" s="1"/>
  <c r="R173" i="5"/>
  <c r="S173" i="5"/>
  <c r="T173" i="5" s="1"/>
  <c r="U173" i="5" s="1"/>
  <c r="R292" i="5"/>
  <c r="S292" i="5"/>
  <c r="T292" i="5" s="1"/>
  <c r="U292" i="5" s="1"/>
  <c r="R327" i="5"/>
  <c r="S327" i="5"/>
  <c r="T327" i="5" s="1"/>
  <c r="U327" i="5" s="1"/>
  <c r="R259" i="5"/>
  <c r="S259" i="5"/>
  <c r="T259" i="5" s="1"/>
  <c r="U259" i="5" s="1"/>
  <c r="R335" i="5"/>
  <c r="S335" i="5"/>
  <c r="T335" i="5" s="1"/>
  <c r="U335" i="5" s="1"/>
  <c r="R243" i="5"/>
  <c r="S243" i="5"/>
  <c r="T243" i="5" s="1"/>
  <c r="U243" i="5" s="1"/>
  <c r="R460" i="5"/>
  <c r="S460" i="5"/>
  <c r="T460" i="5" s="1"/>
  <c r="U460" i="5" s="1"/>
  <c r="R528" i="5"/>
  <c r="S528" i="5"/>
  <c r="T528" i="5" s="1"/>
  <c r="U528" i="5" s="1"/>
  <c r="R226" i="5"/>
  <c r="S226" i="5"/>
  <c r="T226" i="5" s="1"/>
  <c r="U226" i="5" s="1"/>
  <c r="S421" i="5"/>
  <c r="T421" i="5" s="1"/>
  <c r="U421" i="5" s="1"/>
  <c r="R421" i="5"/>
  <c r="R378" i="5"/>
  <c r="S378" i="5"/>
  <c r="T378" i="5" s="1"/>
  <c r="U378" i="5" s="1"/>
  <c r="R187" i="5"/>
  <c r="S187" i="5"/>
  <c r="T187" i="5" s="1"/>
  <c r="U187" i="5" s="1"/>
  <c r="R183" i="5"/>
  <c r="S183" i="5"/>
  <c r="T183" i="5" s="1"/>
  <c r="U183" i="5" s="1"/>
  <c r="R239" i="5"/>
  <c r="S239" i="5"/>
  <c r="T239" i="5" s="1"/>
  <c r="U239" i="5" s="1"/>
  <c r="R372" i="5"/>
  <c r="S372" i="5"/>
  <c r="T372" i="5" s="1"/>
  <c r="U372" i="5" s="1"/>
  <c r="R444" i="5"/>
  <c r="S444" i="5"/>
  <c r="T444" i="5" s="1"/>
  <c r="U444" i="5" s="1"/>
  <c r="R224" i="5"/>
  <c r="S224" i="5"/>
  <c r="T224" i="5" s="1"/>
  <c r="U224" i="5" s="1"/>
  <c r="R359" i="5"/>
  <c r="S359" i="5"/>
  <c r="T359" i="5" s="1"/>
  <c r="U359" i="5" s="1"/>
  <c r="S242" i="5"/>
  <c r="T242" i="5" s="1"/>
  <c r="U242" i="5" s="1"/>
  <c r="R242" i="5"/>
  <c r="R343" i="5"/>
  <c r="S343" i="5"/>
  <c r="T343" i="5" s="1"/>
  <c r="U343" i="5" s="1"/>
  <c r="S290" i="5"/>
  <c r="T290" i="5" s="1"/>
  <c r="U290" i="5" s="1"/>
  <c r="R290" i="5"/>
  <c r="R189" i="5"/>
  <c r="S189" i="5"/>
  <c r="T189" i="5" s="1"/>
  <c r="U189" i="5" s="1"/>
  <c r="R391" i="5"/>
  <c r="S391" i="5"/>
  <c r="T391" i="5" s="1"/>
  <c r="U391" i="5" s="1"/>
  <c r="R552" i="5"/>
  <c r="S552" i="5"/>
  <c r="T552" i="5" s="1"/>
  <c r="U552" i="5" s="1"/>
  <c r="S584" i="5"/>
  <c r="T584" i="5" s="1"/>
  <c r="U584" i="5" s="1"/>
  <c r="R584" i="5"/>
  <c r="S426" i="5"/>
  <c r="T426" i="5" s="1"/>
  <c r="U426" i="5" s="1"/>
  <c r="R426" i="5"/>
  <c r="R160" i="5"/>
  <c r="S160" i="5"/>
  <c r="T160" i="5" s="1"/>
  <c r="U160" i="5" s="1"/>
  <c r="R211" i="5"/>
  <c r="S211" i="5"/>
  <c r="T211" i="5" s="1"/>
  <c r="U211" i="5" s="1"/>
  <c r="R249" i="5"/>
  <c r="S249" i="5"/>
  <c r="T249" i="5" s="1"/>
  <c r="U249" i="5" s="1"/>
  <c r="R209" i="5"/>
  <c r="S209" i="5"/>
  <c r="T209" i="5" s="1"/>
  <c r="U209" i="5" s="1"/>
  <c r="R317" i="5"/>
  <c r="S317" i="5"/>
  <c r="T317" i="5" s="1"/>
  <c r="U317" i="5" s="1"/>
  <c r="S180" i="5"/>
  <c r="T180" i="5" s="1"/>
  <c r="U180" i="5" s="1"/>
  <c r="R180" i="5"/>
  <c r="S286" i="5"/>
  <c r="T286" i="5" s="1"/>
  <c r="U286" i="5" s="1"/>
  <c r="R286" i="5"/>
  <c r="R333" i="5"/>
  <c r="S333" i="5"/>
  <c r="T333" i="5" s="1"/>
  <c r="U333" i="5" s="1"/>
  <c r="R190" i="5"/>
  <c r="S190" i="5"/>
  <c r="T190" i="5" s="1"/>
  <c r="U190" i="5" s="1"/>
  <c r="S435" i="5"/>
  <c r="T435" i="5" s="1"/>
  <c r="U435" i="5" s="1"/>
  <c r="R435" i="5"/>
  <c r="S349" i="5"/>
  <c r="T349" i="5" s="1"/>
  <c r="U349" i="5" s="1"/>
  <c r="R349" i="5"/>
  <c r="R490" i="5"/>
  <c r="S490" i="5"/>
  <c r="T490" i="5" s="1"/>
  <c r="U490" i="5" s="1"/>
  <c r="R561" i="5"/>
  <c r="S561" i="5"/>
  <c r="T561" i="5" s="1"/>
  <c r="U561" i="5" s="1"/>
  <c r="S416" i="5"/>
  <c r="T416" i="5" s="1"/>
  <c r="U416" i="5" s="1"/>
  <c r="R416" i="5"/>
  <c r="R565" i="5"/>
  <c r="S565" i="5"/>
  <c r="T565" i="5" s="1"/>
  <c r="U565" i="5" s="1"/>
  <c r="R441" i="5"/>
  <c r="S441" i="5"/>
  <c r="T441" i="5" s="1"/>
  <c r="U441" i="5" s="1"/>
  <c r="R554" i="5"/>
  <c r="S554" i="5"/>
  <c r="T554" i="5" s="1"/>
  <c r="U554" i="5" s="1"/>
  <c r="S463" i="5"/>
  <c r="T463" i="5" s="1"/>
  <c r="U463" i="5" s="1"/>
  <c r="R463" i="5"/>
  <c r="R389" i="5"/>
  <c r="S389" i="5"/>
  <c r="T389" i="5" s="1"/>
  <c r="U389" i="5" s="1"/>
  <c r="R194" i="5"/>
  <c r="S194" i="5"/>
  <c r="T194" i="5" s="1"/>
  <c r="U194" i="5" s="1"/>
  <c r="R182" i="5"/>
  <c r="S182" i="5"/>
  <c r="T182" i="5" s="1"/>
  <c r="U182" i="5" s="1"/>
  <c r="R293" i="5"/>
  <c r="S293" i="5"/>
  <c r="T293" i="5" s="1"/>
  <c r="U293" i="5" s="1"/>
  <c r="R388" i="5"/>
  <c r="S388" i="5"/>
  <c r="T388" i="5" s="1"/>
  <c r="U388" i="5" s="1"/>
  <c r="R476" i="5"/>
  <c r="S476" i="5"/>
  <c r="T476" i="5" s="1"/>
  <c r="U476" i="5" s="1"/>
  <c r="R559" i="5"/>
  <c r="S559" i="5"/>
  <c r="T559" i="5" s="1"/>
  <c r="U559" i="5" s="1"/>
  <c r="R289" i="5"/>
  <c r="S289" i="5"/>
  <c r="T289" i="5" s="1"/>
  <c r="U289" i="5" s="1"/>
  <c r="R311" i="5"/>
  <c r="S311" i="5"/>
  <c r="T311" i="5" s="1"/>
  <c r="U311" i="5" s="1"/>
  <c r="R574" i="5"/>
  <c r="S574" i="5"/>
  <c r="T574" i="5" s="1"/>
  <c r="U574" i="5" s="1"/>
  <c r="R304" i="5"/>
  <c r="S304" i="5"/>
  <c r="T304" i="5" s="1"/>
  <c r="U304" i="5" s="1"/>
  <c r="S530" i="5"/>
  <c r="T530" i="5" s="1"/>
  <c r="U530" i="5" s="1"/>
  <c r="R530" i="5"/>
  <c r="R215" i="5"/>
  <c r="S215" i="5"/>
  <c r="T215" i="5" s="1"/>
  <c r="U215" i="5" s="1"/>
  <c r="R165" i="5"/>
  <c r="S165" i="5"/>
  <c r="T165" i="5" s="1"/>
  <c r="U165" i="5" s="1"/>
  <c r="R340" i="5"/>
  <c r="S340" i="5"/>
  <c r="T340" i="5" s="1"/>
  <c r="U340" i="5" s="1"/>
  <c r="R412" i="5"/>
  <c r="S412" i="5"/>
  <c r="T412" i="5" s="1"/>
  <c r="U412" i="5" s="1"/>
  <c r="R170" i="5"/>
  <c r="S170" i="5"/>
  <c r="T170" i="5" s="1"/>
  <c r="U170" i="5" s="1"/>
  <c r="R221" i="5"/>
  <c r="S221" i="5"/>
  <c r="T221" i="5" s="1"/>
  <c r="U221" i="5" s="1"/>
  <c r="R367" i="5"/>
  <c r="S367" i="5"/>
  <c r="T367" i="5" s="1"/>
  <c r="U367" i="5" s="1"/>
  <c r="R370" i="5"/>
  <c r="S370" i="5"/>
  <c r="T370" i="5" s="1"/>
  <c r="U370" i="5" s="1"/>
  <c r="R448" i="5"/>
  <c r="S448" i="5"/>
  <c r="T448" i="5" s="1"/>
  <c r="U448" i="5" s="1"/>
  <c r="R298" i="5"/>
  <c r="S298" i="5"/>
  <c r="T298" i="5" s="1"/>
  <c r="U298" i="5" s="1"/>
  <c r="R274" i="5"/>
  <c r="S274" i="5"/>
  <c r="T274" i="5" s="1"/>
  <c r="U274" i="5" s="1"/>
  <c r="R407" i="5"/>
  <c r="S407" i="5"/>
  <c r="T407" i="5" s="1"/>
  <c r="U407" i="5" s="1"/>
  <c r="R158" i="5"/>
  <c r="S158" i="5"/>
  <c r="T158" i="5" s="1"/>
  <c r="U158" i="5" s="1"/>
  <c r="S483" i="5"/>
  <c r="T483" i="5" s="1"/>
  <c r="U483" i="5" s="1"/>
  <c r="R483" i="5"/>
  <c r="R568" i="5"/>
  <c r="S568" i="5"/>
  <c r="T568" i="5" s="1"/>
  <c r="U568" i="5" s="1"/>
  <c r="R213" i="5"/>
  <c r="S213" i="5"/>
  <c r="T213" i="5" s="1"/>
  <c r="U213" i="5" s="1"/>
  <c r="R375" i="5"/>
  <c r="S375" i="5"/>
  <c r="T375" i="5" s="1"/>
  <c r="U375" i="5" s="1"/>
  <c r="R310" i="5"/>
  <c r="S310" i="5"/>
  <c r="T310" i="5" s="1"/>
  <c r="U310" i="5" s="1"/>
  <c r="R273" i="5"/>
  <c r="S273" i="5"/>
  <c r="T273" i="5" s="1"/>
  <c r="U273" i="5" s="1"/>
  <c r="S196" i="5"/>
  <c r="T196" i="5" s="1"/>
  <c r="U196" i="5" s="1"/>
  <c r="R196" i="5"/>
  <c r="R382" i="5"/>
  <c r="S382" i="5"/>
  <c r="T382" i="5" s="1"/>
  <c r="U382" i="5" s="1"/>
  <c r="R206" i="5"/>
  <c r="S206" i="5"/>
  <c r="T206" i="5" s="1"/>
  <c r="U206" i="5" s="1"/>
  <c r="R413" i="5"/>
  <c r="S413" i="5"/>
  <c r="T413" i="5" s="1"/>
  <c r="U413" i="5" s="1"/>
  <c r="R508" i="5"/>
  <c r="S508" i="5"/>
  <c r="T508" i="5" s="1"/>
  <c r="U508" i="5" s="1"/>
  <c r="R470" i="5"/>
  <c r="S470" i="5"/>
  <c r="T470" i="5" s="1"/>
  <c r="U470" i="5" s="1"/>
  <c r="R531" i="5"/>
  <c r="S531" i="5"/>
  <c r="T531" i="5" s="1"/>
  <c r="U531" i="5" s="1"/>
  <c r="R204" i="5"/>
  <c r="S204" i="5"/>
  <c r="T204" i="5" s="1"/>
  <c r="U204" i="5" s="1"/>
  <c r="S353" i="5"/>
  <c r="T353" i="5" s="1"/>
  <c r="U353" i="5" s="1"/>
  <c r="R353" i="5"/>
  <c r="R534" i="5"/>
  <c r="S534" i="5"/>
  <c r="T534" i="5" s="1"/>
  <c r="U534" i="5" s="1"/>
  <c r="R270" i="5"/>
  <c r="S270" i="5"/>
  <c r="T270" i="5" s="1"/>
  <c r="U270" i="5" s="1"/>
  <c r="R323" i="5"/>
  <c r="S323" i="5"/>
  <c r="T323" i="5" s="1"/>
  <c r="U323" i="5" s="1"/>
  <c r="R191" i="5"/>
  <c r="S191" i="5"/>
  <c r="T191" i="5" s="1"/>
  <c r="U191" i="5" s="1"/>
  <c r="S402" i="5"/>
  <c r="T402" i="5" s="1"/>
  <c r="U402" i="5" s="1"/>
  <c r="R402" i="5"/>
  <c r="R157" i="5"/>
  <c r="S157" i="5"/>
  <c r="T157" i="5" s="1"/>
  <c r="U157" i="5" s="1"/>
  <c r="R227" i="5"/>
  <c r="S227" i="5"/>
  <c r="T227" i="5" s="1"/>
  <c r="U227" i="5" s="1"/>
  <c r="R344" i="5"/>
  <c r="S344" i="5"/>
  <c r="T344" i="5" s="1"/>
  <c r="U344" i="5" s="1"/>
  <c r="R185" i="5"/>
  <c r="S185" i="5"/>
  <c r="T185" i="5" s="1"/>
  <c r="U185" i="5" s="1"/>
  <c r="R199" i="5"/>
  <c r="S199" i="5"/>
  <c r="T199" i="5" s="1"/>
  <c r="U199" i="5" s="1"/>
  <c r="R512" i="5"/>
  <c r="S512" i="5"/>
  <c r="T512" i="5" s="1"/>
  <c r="U512" i="5" s="1"/>
  <c r="R255" i="5"/>
  <c r="S255" i="5"/>
  <c r="T255" i="5" s="1"/>
  <c r="U255" i="5" s="1"/>
  <c r="R521" i="5"/>
  <c r="S521" i="5"/>
  <c r="T521" i="5" s="1"/>
  <c r="U521" i="5" s="1"/>
  <c r="R314" i="5"/>
  <c r="S314" i="5"/>
  <c r="T314" i="5" s="1"/>
  <c r="U314" i="5" s="1"/>
  <c r="S498" i="5"/>
  <c r="T498" i="5" s="1"/>
  <c r="U498" i="5" s="1"/>
  <c r="R498" i="5"/>
  <c r="R564" i="5"/>
  <c r="S564" i="5"/>
  <c r="T564" i="5" s="1"/>
  <c r="U564" i="5" s="1"/>
  <c r="R332" i="5"/>
  <c r="S332" i="5"/>
  <c r="T332" i="5" s="1"/>
  <c r="U332" i="5" s="1"/>
  <c r="R431" i="5"/>
  <c r="S431" i="5"/>
  <c r="T431" i="5" s="1"/>
  <c r="U431" i="5" s="1"/>
  <c r="S176" i="5"/>
  <c r="T176" i="5" s="1"/>
  <c r="U176" i="5" s="1"/>
  <c r="R176" i="5"/>
  <c r="S351" i="5"/>
  <c r="T351" i="5" s="1"/>
  <c r="U351" i="5" s="1"/>
  <c r="R351" i="5"/>
  <c r="R162" i="5"/>
  <c r="S162" i="5"/>
  <c r="T162" i="5" s="1"/>
  <c r="U162" i="5" s="1"/>
  <c r="R395" i="5"/>
  <c r="S395" i="5"/>
  <c r="T395" i="5" s="1"/>
  <c r="U395" i="5" s="1"/>
  <c r="S506" i="5"/>
  <c r="T506" i="5" s="1"/>
  <c r="U506" i="5" s="1"/>
  <c r="R506" i="5"/>
  <c r="S569" i="5"/>
  <c r="T569" i="5" s="1"/>
  <c r="U569" i="5" s="1"/>
  <c r="R569" i="5"/>
  <c r="R489" i="5"/>
  <c r="S489" i="5"/>
  <c r="T489" i="5" s="1"/>
  <c r="U489" i="5" s="1"/>
  <c r="R348" i="5"/>
  <c r="S348" i="5"/>
  <c r="T348" i="5" s="1"/>
  <c r="U348" i="5" s="1"/>
  <c r="R420" i="5"/>
  <c r="S420" i="5"/>
  <c r="T420" i="5" s="1"/>
  <c r="U420" i="5" s="1"/>
  <c r="R261" i="5"/>
  <c r="S261" i="5"/>
  <c r="T261" i="5" s="1"/>
  <c r="U261" i="5" s="1"/>
  <c r="S230" i="5"/>
  <c r="T230" i="5" s="1"/>
  <c r="U230" i="5" s="1"/>
  <c r="R230" i="5"/>
  <c r="R258" i="5"/>
  <c r="S258" i="5"/>
  <c r="T258" i="5" s="1"/>
  <c r="U258" i="5" s="1"/>
  <c r="R450" i="5"/>
  <c r="S450" i="5"/>
  <c r="T450" i="5" s="1"/>
  <c r="U450" i="5" s="1"/>
  <c r="R386" i="5"/>
  <c r="S386" i="5"/>
  <c r="T386" i="5" s="1"/>
  <c r="U386" i="5" s="1"/>
  <c r="S234" i="5"/>
  <c r="T234" i="5" s="1"/>
  <c r="U234" i="5" s="1"/>
  <c r="R234" i="5"/>
  <c r="R266" i="5"/>
  <c r="S266" i="5"/>
  <c r="T266" i="5" s="1"/>
  <c r="U266" i="5" s="1"/>
  <c r="S399" i="5"/>
  <c r="T399" i="5" s="1"/>
  <c r="U399" i="5" s="1"/>
  <c r="R399" i="5"/>
  <c r="R203" i="5"/>
  <c r="S203" i="5"/>
  <c r="T203" i="5" s="1"/>
  <c r="U203" i="5" s="1"/>
  <c r="S368" i="5"/>
  <c r="T368" i="5" s="1"/>
  <c r="U368" i="5" s="1"/>
  <c r="R368" i="5"/>
  <c r="R434" i="5"/>
  <c r="S434" i="5"/>
  <c r="T434" i="5" s="1"/>
  <c r="U434" i="5" s="1"/>
  <c r="R488" i="5"/>
  <c r="S488" i="5"/>
  <c r="T488" i="5" s="1"/>
  <c r="U488" i="5" s="1"/>
  <c r="S540" i="5"/>
  <c r="T540" i="5" s="1"/>
  <c r="U540" i="5" s="1"/>
  <c r="R540" i="5"/>
  <c r="R322" i="5"/>
  <c r="S322" i="5"/>
  <c r="T322" i="5" s="1"/>
  <c r="U322" i="5" s="1"/>
  <c r="S377" i="5"/>
  <c r="T377" i="5" s="1"/>
  <c r="U377" i="5" s="1"/>
  <c r="R377" i="5"/>
  <c r="R163" i="5"/>
  <c r="S163" i="5"/>
  <c r="T163" i="5" s="1"/>
  <c r="U163" i="5" s="1"/>
  <c r="R166" i="5"/>
  <c r="S166" i="5"/>
  <c r="T166" i="5" s="1"/>
  <c r="U166" i="5" s="1"/>
  <c r="R499" i="5"/>
  <c r="S499" i="5"/>
  <c r="T499" i="5" s="1"/>
  <c r="U499" i="5" s="1"/>
  <c r="R341" i="5"/>
  <c r="S341" i="5"/>
  <c r="T341" i="5" s="1"/>
  <c r="U341" i="5" s="1"/>
  <c r="R519" i="5"/>
  <c r="S519" i="5"/>
  <c r="T519" i="5" s="1"/>
  <c r="U519" i="5" s="1"/>
  <c r="S551" i="5"/>
  <c r="T551" i="5" s="1"/>
  <c r="U551" i="5" s="1"/>
  <c r="R551" i="5"/>
  <c r="R486" i="5"/>
  <c r="S486" i="5"/>
  <c r="T486" i="5" s="1"/>
  <c r="U486" i="5" s="1"/>
  <c r="R478" i="5"/>
  <c r="S478" i="5"/>
  <c r="T478" i="5" s="1"/>
  <c r="U478" i="5" s="1"/>
  <c r="R535" i="5"/>
  <c r="S535" i="5"/>
  <c r="T535" i="5" s="1"/>
  <c r="U535" i="5" s="1"/>
  <c r="S411" i="5"/>
  <c r="T411" i="5" s="1"/>
  <c r="U411" i="5" s="1"/>
  <c r="R411" i="5"/>
  <c r="R422" i="5"/>
  <c r="S422" i="5"/>
  <c r="T422" i="5" s="1"/>
  <c r="U422" i="5" s="1"/>
  <c r="R308" i="5"/>
  <c r="S308" i="5"/>
  <c r="T308" i="5" s="1"/>
  <c r="U308" i="5" s="1"/>
  <c r="R233" i="5"/>
  <c r="S233" i="5"/>
  <c r="T233" i="5" s="1"/>
  <c r="U233" i="5" s="1"/>
  <c r="S548" i="5"/>
  <c r="T548" i="5" s="1"/>
  <c r="U548" i="5" s="1"/>
  <c r="R548" i="5"/>
  <c r="R222" i="5"/>
  <c r="S222" i="5"/>
  <c r="T222" i="5" s="1"/>
  <c r="U222" i="5" s="1"/>
  <c r="S301" i="5"/>
  <c r="T301" i="5" s="1"/>
  <c r="U301" i="5" s="1"/>
  <c r="R301" i="5"/>
  <c r="R373" i="5"/>
  <c r="S373" i="5"/>
  <c r="T373" i="5" s="1"/>
  <c r="U373" i="5" s="1"/>
  <c r="S264" i="5"/>
  <c r="T264" i="5" s="1"/>
  <c r="U264" i="5" s="1"/>
  <c r="R264" i="5"/>
  <c r="R562" i="5"/>
  <c r="S562" i="5"/>
  <c r="T562" i="5" s="1"/>
  <c r="U562" i="5" s="1"/>
  <c r="R205" i="5"/>
  <c r="S205" i="5"/>
  <c r="T205" i="5" s="1"/>
  <c r="U205" i="5" s="1"/>
  <c r="R330" i="5"/>
  <c r="S330" i="5"/>
  <c r="T330" i="5" s="1"/>
  <c r="U330" i="5" s="1"/>
  <c r="R354" i="5"/>
  <c r="S354" i="5"/>
  <c r="T354" i="5" s="1"/>
  <c r="U354" i="5" s="1"/>
  <c r="R560" i="5"/>
  <c r="S560" i="5"/>
  <c r="T560" i="5" s="1"/>
  <c r="U560" i="5" s="1"/>
  <c r="R268" i="5"/>
  <c r="S268" i="5"/>
  <c r="T268" i="5" s="1"/>
  <c r="U268" i="5" s="1"/>
  <c r="S184" i="5"/>
  <c r="T184" i="5" s="1"/>
  <c r="U184" i="5" s="1"/>
  <c r="R184" i="5"/>
  <c r="R582" i="5"/>
  <c r="S582" i="5"/>
  <c r="T582" i="5" s="1"/>
  <c r="U582" i="5" s="1"/>
  <c r="R360" i="5"/>
  <c r="S360" i="5"/>
  <c r="T360" i="5" s="1"/>
  <c r="U360" i="5" s="1"/>
  <c r="R208" i="5"/>
  <c r="S208" i="5"/>
  <c r="T208" i="5" s="1"/>
  <c r="U208" i="5" s="1"/>
  <c r="R207" i="5"/>
  <c r="S207" i="5"/>
  <c r="T207" i="5" s="1"/>
  <c r="U207" i="5" s="1"/>
  <c r="S439" i="5"/>
  <c r="T439" i="5" s="1"/>
  <c r="U439" i="5" s="1"/>
  <c r="R439" i="5"/>
  <c r="R362" i="5"/>
  <c r="S362" i="5"/>
  <c r="T362" i="5" s="1"/>
  <c r="U362" i="5" s="1"/>
  <c r="R216" i="5"/>
  <c r="S216" i="5"/>
  <c r="T216" i="5" s="1"/>
  <c r="U216" i="5" s="1"/>
  <c r="R246" i="5"/>
  <c r="S246" i="5"/>
  <c r="T246" i="5" s="1"/>
  <c r="U246" i="5" s="1"/>
  <c r="R583" i="5"/>
  <c r="S583" i="5"/>
  <c r="T583" i="5" s="1"/>
  <c r="U583" i="5" s="1"/>
  <c r="R171" i="5"/>
  <c r="S171" i="5"/>
  <c r="T171" i="5" s="1"/>
  <c r="U171" i="5" s="1"/>
  <c r="S210" i="5"/>
  <c r="T210" i="5" s="1"/>
  <c r="U210" i="5" s="1"/>
  <c r="R210" i="5"/>
  <c r="R223" i="5"/>
  <c r="S223" i="5"/>
  <c r="T223" i="5" s="1"/>
  <c r="U223" i="5" s="1"/>
  <c r="S218" i="5"/>
  <c r="T218" i="5" s="1"/>
  <c r="U218" i="5" s="1"/>
  <c r="R218" i="5"/>
  <c r="R231" i="5"/>
  <c r="S231" i="5"/>
  <c r="T231" i="5" s="1"/>
  <c r="U231" i="5" s="1"/>
  <c r="R356" i="5"/>
  <c r="S356" i="5"/>
  <c r="T356" i="5" s="1"/>
  <c r="U356" i="5" s="1"/>
  <c r="R250" i="5"/>
  <c r="S250" i="5"/>
  <c r="T250" i="5" s="1"/>
  <c r="U250" i="5" s="1"/>
  <c r="R214" i="5"/>
  <c r="S214" i="5"/>
  <c r="T214" i="5" s="1"/>
  <c r="U214" i="5" s="1"/>
  <c r="R303" i="5"/>
  <c r="S303" i="5"/>
  <c r="T303" i="5" s="1"/>
  <c r="U303" i="5" s="1"/>
  <c r="S338" i="5"/>
  <c r="T338" i="5" s="1"/>
  <c r="U338" i="5" s="1"/>
  <c r="R338" i="5"/>
  <c r="R306" i="5"/>
  <c r="S306" i="5"/>
  <c r="T306" i="5" s="1"/>
  <c r="U306" i="5" s="1"/>
  <c r="R282" i="5"/>
  <c r="S282" i="5"/>
  <c r="T282" i="5" s="1"/>
  <c r="U282" i="5" s="1"/>
  <c r="R186" i="5"/>
  <c r="S186" i="5"/>
  <c r="T186" i="5" s="1"/>
  <c r="U186" i="5" s="1"/>
  <c r="R442" i="5"/>
  <c r="S442" i="5"/>
  <c r="T442" i="5" s="1"/>
  <c r="U442" i="5" s="1"/>
  <c r="R178" i="5"/>
  <c r="S178" i="5"/>
  <c r="T178" i="5" s="1"/>
  <c r="U178" i="5" s="1"/>
  <c r="R245" i="5"/>
  <c r="S245" i="5"/>
  <c r="T245" i="5" s="1"/>
  <c r="U245" i="5" s="1"/>
  <c r="R381" i="5"/>
  <c r="S381" i="5"/>
  <c r="T381" i="5" s="1"/>
  <c r="U381" i="5" s="1"/>
  <c r="R576" i="5"/>
  <c r="S576" i="5"/>
  <c r="T576" i="5" s="1"/>
  <c r="U576" i="5" s="1"/>
  <c r="R248" i="5"/>
  <c r="S248" i="5"/>
  <c r="T248" i="5" s="1"/>
  <c r="U248" i="5" s="1"/>
  <c r="R392" i="5"/>
  <c r="S392" i="5"/>
  <c r="T392" i="5" s="1"/>
  <c r="U392" i="5" s="1"/>
  <c r="R174" i="5"/>
  <c r="S174" i="5"/>
  <c r="T174" i="5" s="1"/>
  <c r="U174" i="5" s="1"/>
  <c r="R240" i="5"/>
  <c r="S240" i="5"/>
  <c r="T240" i="5" s="1"/>
  <c r="U240" i="5" s="1"/>
  <c r="R236" i="5"/>
  <c r="S236" i="5"/>
  <c r="T236" i="5" s="1"/>
  <c r="U236" i="5" s="1"/>
  <c r="R200" i="5"/>
  <c r="S200" i="5"/>
  <c r="T200" i="5" s="1"/>
  <c r="U200" i="5" s="1"/>
  <c r="S305" i="5"/>
  <c r="T305" i="5" s="1"/>
  <c r="U305" i="5" s="1"/>
  <c r="R305" i="5"/>
  <c r="R379" i="5"/>
  <c r="S379" i="5"/>
  <c r="T379" i="5" s="1"/>
  <c r="U379" i="5" s="1"/>
  <c r="S172" i="5"/>
  <c r="T172" i="5" s="1"/>
  <c r="U172" i="5" s="1"/>
  <c r="R172" i="5"/>
  <c r="S324" i="5"/>
  <c r="T324" i="5" s="1"/>
  <c r="U324" i="5" s="1"/>
  <c r="R324" i="5"/>
  <c r="R291" i="5"/>
  <c r="S291" i="5"/>
  <c r="T291" i="5" s="1"/>
  <c r="U291" i="5" s="1"/>
  <c r="R586" i="5"/>
  <c r="S586" i="5"/>
  <c r="T586" i="5" s="1"/>
  <c r="U586" i="5" s="1"/>
  <c r="R484" i="5"/>
  <c r="S484" i="5"/>
  <c r="T484" i="5" s="1"/>
  <c r="U484" i="5" s="1"/>
  <c r="S494" i="5"/>
  <c r="T494" i="5" s="1"/>
  <c r="U494" i="5" s="1"/>
  <c r="R494" i="5"/>
  <c r="R272" i="5"/>
  <c r="S272" i="5"/>
  <c r="T272" i="5" s="1"/>
  <c r="U272" i="5" s="1"/>
  <c r="S405" i="5"/>
  <c r="T405" i="5" s="1"/>
  <c r="U405" i="5" s="1"/>
  <c r="R405" i="5"/>
  <c r="S192" i="5"/>
  <c r="T192" i="5" s="1"/>
  <c r="U192" i="5" s="1"/>
  <c r="R192" i="5"/>
  <c r="S374" i="5"/>
  <c r="T374" i="5" s="1"/>
  <c r="U374" i="5" s="1"/>
  <c r="R374" i="5"/>
  <c r="R459" i="5"/>
  <c r="S459" i="5"/>
  <c r="T459" i="5" s="1"/>
  <c r="U459" i="5" s="1"/>
  <c r="R550" i="5"/>
  <c r="S550" i="5"/>
  <c r="T550" i="5" s="1"/>
  <c r="U550" i="5" s="1"/>
  <c r="R318" i="5"/>
  <c r="S318" i="5"/>
  <c r="T318" i="5" s="1"/>
  <c r="U318" i="5" s="1"/>
  <c r="S380" i="5"/>
  <c r="T380" i="5" s="1"/>
  <c r="U380" i="5" s="1"/>
  <c r="R380" i="5"/>
  <c r="R325" i="5"/>
  <c r="S325" i="5"/>
  <c r="T325" i="5" s="1"/>
  <c r="U325" i="5" s="1"/>
  <c r="R454" i="5"/>
  <c r="S454" i="5"/>
  <c r="T454" i="5" s="1"/>
  <c r="U454" i="5" s="1"/>
  <c r="S510" i="5"/>
  <c r="T510" i="5" s="1"/>
  <c r="U510" i="5" s="1"/>
  <c r="R510" i="5"/>
  <c r="R339" i="5"/>
  <c r="S339" i="5"/>
  <c r="T339" i="5" s="1"/>
  <c r="U339" i="5" s="1"/>
  <c r="R524" i="5"/>
  <c r="S524" i="5"/>
  <c r="T524" i="5" s="1"/>
  <c r="U524" i="5" s="1"/>
  <c r="R197" i="5"/>
  <c r="S197" i="5"/>
  <c r="T197" i="5" s="1"/>
  <c r="U197" i="5" s="1"/>
  <c r="R247" i="5"/>
  <c r="S247" i="5"/>
  <c r="T247" i="5" s="1"/>
  <c r="U247" i="5" s="1"/>
  <c r="R232" i="5"/>
  <c r="S232" i="5"/>
  <c r="T232" i="5" s="1"/>
  <c r="U232" i="5" s="1"/>
  <c r="R406" i="5"/>
  <c r="S406" i="5"/>
  <c r="T406" i="5" s="1"/>
  <c r="U406" i="5" s="1"/>
  <c r="R181" i="5"/>
  <c r="S181" i="5"/>
  <c r="T181" i="5" s="1"/>
  <c r="U181" i="5" s="1"/>
  <c r="R404" i="5"/>
  <c r="S404" i="5"/>
  <c r="T404" i="5" s="1"/>
  <c r="U404" i="5" s="1"/>
  <c r="S168" i="5"/>
  <c r="T168" i="5" s="1"/>
  <c r="U168" i="5" s="1"/>
  <c r="R168" i="5"/>
  <c r="R514" i="5"/>
  <c r="S514" i="5"/>
  <c r="T514" i="5" s="1"/>
  <c r="U514" i="5" s="1"/>
  <c r="R423" i="5"/>
  <c r="S423" i="5"/>
  <c r="T423" i="5" s="1"/>
  <c r="U423" i="5" s="1"/>
  <c r="R279" i="5"/>
  <c r="S279" i="5"/>
  <c r="T279" i="5" s="1"/>
  <c r="U279" i="5" s="1"/>
  <c r="R300" i="5"/>
  <c r="S300" i="5"/>
  <c r="T300" i="5" s="1"/>
  <c r="U300" i="5" s="1"/>
  <c r="R256" i="5"/>
  <c r="S256" i="5"/>
  <c r="T256" i="5" s="1"/>
  <c r="U256" i="5" s="1"/>
  <c r="R458" i="5"/>
  <c r="S458" i="5"/>
  <c r="T458" i="5" s="1"/>
  <c r="U458" i="5" s="1"/>
  <c r="S464" i="5"/>
  <c r="T464" i="5" s="1"/>
  <c r="U464" i="5" s="1"/>
  <c r="R464" i="5"/>
  <c r="R159" i="5"/>
  <c r="S159" i="5"/>
  <c r="T159" i="5" s="1"/>
  <c r="U159" i="5" s="1"/>
  <c r="R167" i="5"/>
  <c r="S167" i="5"/>
  <c r="T167" i="5" s="1"/>
  <c r="U167" i="5" s="1"/>
  <c r="R202" i="5"/>
  <c r="S202" i="5"/>
  <c r="T202" i="5" s="1"/>
  <c r="U202" i="5" s="1"/>
  <c r="R428" i="5"/>
  <c r="S428" i="5"/>
  <c r="T428" i="5" s="1"/>
  <c r="U428" i="5" s="1"/>
  <c r="R175" i="5"/>
  <c r="S175" i="5"/>
  <c r="T175" i="5" s="1"/>
  <c r="U175" i="5" s="1"/>
  <c r="R237" i="5"/>
  <c r="S237" i="5"/>
  <c r="T237" i="5" s="1"/>
  <c r="U237" i="5" s="1"/>
  <c r="R364" i="5"/>
  <c r="S364" i="5"/>
  <c r="T364" i="5" s="1"/>
  <c r="U364" i="5" s="1"/>
  <c r="R436" i="5"/>
  <c r="S436" i="5"/>
  <c r="T436" i="5" s="1"/>
  <c r="U436" i="5" s="1"/>
  <c r="R179" i="5"/>
  <c r="S179" i="5"/>
  <c r="T179" i="5" s="1"/>
  <c r="U179" i="5" s="1"/>
  <c r="S271" i="5"/>
  <c r="T271" i="5" s="1"/>
  <c r="U271" i="5" s="1"/>
  <c r="R271" i="5"/>
  <c r="R394" i="5"/>
  <c r="S394" i="5"/>
  <c r="T394" i="5" s="1"/>
  <c r="U394" i="5" s="1"/>
  <c r="R283" i="5"/>
  <c r="S283" i="5"/>
  <c r="T283" i="5" s="1"/>
  <c r="U283" i="5" s="1"/>
  <c r="S383" i="5"/>
  <c r="T383" i="5" s="1"/>
  <c r="U383" i="5" s="1"/>
  <c r="R383" i="5"/>
  <c r="S253" i="5"/>
  <c r="T253" i="5" s="1"/>
  <c r="U253" i="5" s="1"/>
  <c r="R253" i="5"/>
  <c r="S346" i="5"/>
  <c r="T346" i="5" s="1"/>
  <c r="U346" i="5" s="1"/>
  <c r="R346" i="5"/>
  <c r="R287" i="5"/>
  <c r="S287" i="5"/>
  <c r="T287" i="5" s="1"/>
  <c r="U287" i="5" s="1"/>
  <c r="R319" i="5"/>
  <c r="S319" i="5"/>
  <c r="T319" i="5" s="1"/>
  <c r="U319" i="5" s="1"/>
  <c r="S457" i="5"/>
  <c r="T457" i="5" s="1"/>
  <c r="U457" i="5" s="1"/>
  <c r="R457" i="5"/>
  <c r="S502" i="5"/>
  <c r="T502" i="5" s="1"/>
  <c r="U502" i="5" s="1"/>
  <c r="R502" i="5"/>
  <c r="R547" i="5"/>
  <c r="S547" i="5"/>
  <c r="T547" i="5" s="1"/>
  <c r="U547" i="5" s="1"/>
  <c r="R418" i="5"/>
  <c r="S418" i="5"/>
  <c r="T418" i="5" s="1"/>
  <c r="U418" i="5" s="1"/>
  <c r="R244" i="5"/>
  <c r="S244" i="5"/>
  <c r="T244" i="5" s="1"/>
  <c r="U244" i="5" s="1"/>
  <c r="R313" i="5"/>
  <c r="S313" i="5"/>
  <c r="T313" i="5" s="1"/>
  <c r="U313" i="5" s="1"/>
  <c r="R384" i="5"/>
  <c r="S384" i="5"/>
  <c r="T384" i="5" s="1"/>
  <c r="U384" i="5" s="1"/>
  <c r="R177" i="5"/>
  <c r="S177" i="5"/>
  <c r="T177" i="5" s="1"/>
  <c r="U177" i="5" s="1"/>
  <c r="R212" i="5"/>
  <c r="S212" i="5"/>
  <c r="T212" i="5" s="1"/>
  <c r="U212" i="5" s="1"/>
  <c r="R430" i="5"/>
  <c r="S430" i="5"/>
  <c r="T430" i="5" s="1"/>
  <c r="U430" i="5" s="1"/>
  <c r="R440" i="5"/>
  <c r="S440" i="5"/>
  <c r="T440" i="5" s="1"/>
  <c r="U440" i="5" s="1"/>
  <c r="R557" i="5"/>
  <c r="S557" i="5"/>
  <c r="T557" i="5" s="1"/>
  <c r="U557" i="5" s="1"/>
  <c r="R285" i="5"/>
  <c r="S285" i="5"/>
  <c r="T285" i="5" s="1"/>
  <c r="U285" i="5" s="1"/>
  <c r="R228" i="5"/>
  <c r="S228" i="5"/>
  <c r="T228" i="5" s="1"/>
  <c r="U228" i="5" s="1"/>
  <c r="R251" i="5"/>
  <c r="S251" i="5"/>
  <c r="T251" i="5" s="1"/>
  <c r="U251" i="5" s="1"/>
  <c r="S257" i="5"/>
  <c r="T257" i="5" s="1"/>
  <c r="U257" i="5" s="1"/>
  <c r="R257" i="5"/>
  <c r="S401" i="5"/>
  <c r="T401" i="5" s="1"/>
  <c r="U401" i="5" s="1"/>
  <c r="R401" i="5"/>
  <c r="R302" i="5"/>
  <c r="S302" i="5"/>
  <c r="T302" i="5" s="1"/>
  <c r="U302" i="5" s="1"/>
  <c r="R334" i="5"/>
  <c r="S334" i="5"/>
  <c r="T334" i="5" s="1"/>
  <c r="U334" i="5" s="1"/>
  <c r="A71" i="5"/>
  <c r="B71" i="5"/>
  <c r="S149" i="5" l="1"/>
  <c r="T149" i="5" s="1"/>
  <c r="U149" i="5" s="1"/>
  <c r="R149" i="5"/>
  <c r="R133" i="5"/>
  <c r="S133" i="5"/>
  <c r="T133" i="5" s="1"/>
  <c r="U133" i="5" s="1"/>
  <c r="R93" i="5"/>
  <c r="S93" i="5"/>
  <c r="T93" i="5" s="1"/>
  <c r="U93" i="5" s="1"/>
  <c r="R156" i="5"/>
  <c r="S156" i="5"/>
  <c r="T156" i="5" s="1"/>
  <c r="U156" i="5" s="1"/>
  <c r="R132" i="5"/>
  <c r="S132" i="5"/>
  <c r="T132" i="5" s="1"/>
  <c r="U132" i="5" s="1"/>
  <c r="R108" i="5"/>
  <c r="S108" i="5"/>
  <c r="T108" i="5" s="1"/>
  <c r="U108" i="5" s="1"/>
  <c r="S84" i="5"/>
  <c r="T84" i="5" s="1"/>
  <c r="U84" i="5" s="1"/>
  <c r="R84" i="5"/>
  <c r="R155" i="5"/>
  <c r="S155" i="5"/>
  <c r="T155" i="5" s="1"/>
  <c r="U155" i="5" s="1"/>
  <c r="R123" i="5"/>
  <c r="S123" i="5"/>
  <c r="T123" i="5" s="1"/>
  <c r="U123" i="5" s="1"/>
  <c r="R91" i="5"/>
  <c r="S91" i="5"/>
  <c r="T91" i="5" s="1"/>
  <c r="U91" i="5" s="1"/>
  <c r="R154" i="5"/>
  <c r="S154" i="5"/>
  <c r="T154" i="5" s="1"/>
  <c r="U154" i="5" s="1"/>
  <c r="R122" i="5"/>
  <c r="S122" i="5"/>
  <c r="T122" i="5" s="1"/>
  <c r="U122" i="5" s="1"/>
  <c r="S82" i="5"/>
  <c r="T82" i="5" s="1"/>
  <c r="U82" i="5" s="1"/>
  <c r="R82" i="5"/>
  <c r="S137" i="5"/>
  <c r="T137" i="5" s="1"/>
  <c r="U137" i="5" s="1"/>
  <c r="R137" i="5"/>
  <c r="S113" i="5"/>
  <c r="T113" i="5" s="1"/>
  <c r="U113" i="5" s="1"/>
  <c r="R113" i="5"/>
  <c r="S105" i="5"/>
  <c r="T105" i="5" s="1"/>
  <c r="U105" i="5" s="1"/>
  <c r="R105" i="5"/>
  <c r="S97" i="5"/>
  <c r="T97" i="5" s="1"/>
  <c r="U97" i="5" s="1"/>
  <c r="R97" i="5"/>
  <c r="R89" i="5"/>
  <c r="S89" i="5"/>
  <c r="T89" i="5" s="1"/>
  <c r="U89" i="5" s="1"/>
  <c r="R81" i="5"/>
  <c r="S81" i="5"/>
  <c r="T81" i="5" s="1"/>
  <c r="U81" i="5" s="1"/>
  <c r="S73" i="5"/>
  <c r="T73" i="5" s="1"/>
  <c r="U73" i="5" s="1"/>
  <c r="R73" i="5"/>
  <c r="R125" i="5"/>
  <c r="S125" i="5"/>
  <c r="T125" i="5" s="1"/>
  <c r="U125" i="5" s="1"/>
  <c r="R109" i="5"/>
  <c r="S109" i="5"/>
  <c r="T109" i="5" s="1"/>
  <c r="U109" i="5" s="1"/>
  <c r="R77" i="5"/>
  <c r="S77" i="5"/>
  <c r="T77" i="5" s="1"/>
  <c r="U77" i="5" s="1"/>
  <c r="R116" i="5"/>
  <c r="S116" i="5"/>
  <c r="T116" i="5" s="1"/>
  <c r="U116" i="5" s="1"/>
  <c r="S92" i="5"/>
  <c r="T92" i="5" s="1"/>
  <c r="U92" i="5" s="1"/>
  <c r="R92" i="5"/>
  <c r="R139" i="5"/>
  <c r="S139" i="5"/>
  <c r="T139" i="5" s="1"/>
  <c r="U139" i="5" s="1"/>
  <c r="R107" i="5"/>
  <c r="S107" i="5"/>
  <c r="T107" i="5" s="1"/>
  <c r="U107" i="5" s="1"/>
  <c r="R75" i="5"/>
  <c r="S75" i="5"/>
  <c r="T75" i="5" s="1"/>
  <c r="U75" i="5" s="1"/>
  <c r="R138" i="5"/>
  <c r="S138" i="5"/>
  <c r="T138" i="5" s="1"/>
  <c r="U138" i="5" s="1"/>
  <c r="R106" i="5"/>
  <c r="S106" i="5"/>
  <c r="T106" i="5" s="1"/>
  <c r="U106" i="5" s="1"/>
  <c r="R74" i="5"/>
  <c r="S74" i="5"/>
  <c r="T74" i="5" s="1"/>
  <c r="U74" i="5" s="1"/>
  <c r="R129" i="5"/>
  <c r="S129" i="5"/>
  <c r="T129" i="5" s="1"/>
  <c r="U129" i="5" s="1"/>
  <c r="R152" i="5"/>
  <c r="S152" i="5"/>
  <c r="T152" i="5" s="1"/>
  <c r="U152" i="5" s="1"/>
  <c r="R144" i="5"/>
  <c r="S144" i="5"/>
  <c r="T144" i="5" s="1"/>
  <c r="U144" i="5" s="1"/>
  <c r="S128" i="5"/>
  <c r="T128" i="5" s="1"/>
  <c r="U128" i="5" s="1"/>
  <c r="R128" i="5"/>
  <c r="R120" i="5"/>
  <c r="S120" i="5"/>
  <c r="T120" i="5" s="1"/>
  <c r="U120" i="5" s="1"/>
  <c r="R112" i="5"/>
  <c r="S112" i="5"/>
  <c r="T112" i="5" s="1"/>
  <c r="U112" i="5" s="1"/>
  <c r="R104" i="5"/>
  <c r="S104" i="5"/>
  <c r="T104" i="5" s="1"/>
  <c r="U104" i="5" s="1"/>
  <c r="R96" i="5"/>
  <c r="S96" i="5"/>
  <c r="T96" i="5" s="1"/>
  <c r="U96" i="5" s="1"/>
  <c r="R88" i="5"/>
  <c r="S88" i="5"/>
  <c r="T88" i="5" s="1"/>
  <c r="U88" i="5" s="1"/>
  <c r="R80" i="5"/>
  <c r="S80" i="5"/>
  <c r="T80" i="5" s="1"/>
  <c r="U80" i="5" s="1"/>
  <c r="R72" i="5"/>
  <c r="S72" i="5"/>
  <c r="T72" i="5" s="1"/>
  <c r="U72" i="5" s="1"/>
  <c r="S141" i="5"/>
  <c r="T141" i="5" s="1"/>
  <c r="U141" i="5" s="1"/>
  <c r="R141" i="5"/>
  <c r="R117" i="5"/>
  <c r="S117" i="5"/>
  <c r="T117" i="5" s="1"/>
  <c r="U117" i="5" s="1"/>
  <c r="R101" i="5"/>
  <c r="S101" i="5"/>
  <c r="T101" i="5" s="1"/>
  <c r="U101" i="5" s="1"/>
  <c r="R148" i="5"/>
  <c r="S148" i="5"/>
  <c r="T148" i="5" s="1"/>
  <c r="U148" i="5" s="1"/>
  <c r="R76" i="5"/>
  <c r="S76" i="5"/>
  <c r="T76" i="5" s="1"/>
  <c r="U76" i="5" s="1"/>
  <c r="S131" i="5"/>
  <c r="T131" i="5" s="1"/>
  <c r="U131" i="5" s="1"/>
  <c r="R131" i="5"/>
  <c r="R83" i="5"/>
  <c r="S83" i="5"/>
  <c r="T83" i="5" s="1"/>
  <c r="U83" i="5" s="1"/>
  <c r="R130" i="5"/>
  <c r="S130" i="5"/>
  <c r="T130" i="5" s="1"/>
  <c r="U130" i="5" s="1"/>
  <c r="R98" i="5"/>
  <c r="S98" i="5"/>
  <c r="T98" i="5" s="1"/>
  <c r="U98" i="5" s="1"/>
  <c r="S153" i="5"/>
  <c r="T153" i="5" s="1"/>
  <c r="U153" i="5" s="1"/>
  <c r="R153" i="5"/>
  <c r="S121" i="5"/>
  <c r="T121" i="5" s="1"/>
  <c r="U121" i="5" s="1"/>
  <c r="R121" i="5"/>
  <c r="R136" i="5"/>
  <c r="S136" i="5"/>
  <c r="T136" i="5" s="1"/>
  <c r="U136" i="5" s="1"/>
  <c r="R151" i="5"/>
  <c r="S151" i="5"/>
  <c r="T151" i="5" s="1"/>
  <c r="U151" i="5" s="1"/>
  <c r="R143" i="5"/>
  <c r="S143" i="5"/>
  <c r="T143" i="5" s="1"/>
  <c r="U143" i="5" s="1"/>
  <c r="R135" i="5"/>
  <c r="S135" i="5"/>
  <c r="T135" i="5" s="1"/>
  <c r="U135" i="5" s="1"/>
  <c r="S127" i="5"/>
  <c r="T127" i="5" s="1"/>
  <c r="U127" i="5" s="1"/>
  <c r="R127" i="5"/>
  <c r="R119" i="5"/>
  <c r="S119" i="5"/>
  <c r="T119" i="5" s="1"/>
  <c r="U119" i="5" s="1"/>
  <c r="R111" i="5"/>
  <c r="S111" i="5"/>
  <c r="T111" i="5" s="1"/>
  <c r="U111" i="5" s="1"/>
  <c r="R103" i="5"/>
  <c r="S103" i="5"/>
  <c r="T103" i="5" s="1"/>
  <c r="U103" i="5" s="1"/>
  <c r="R95" i="5"/>
  <c r="S95" i="5"/>
  <c r="T95" i="5" s="1"/>
  <c r="U95" i="5" s="1"/>
  <c r="S87" i="5"/>
  <c r="T87" i="5" s="1"/>
  <c r="U87" i="5" s="1"/>
  <c r="R87" i="5"/>
  <c r="R79" i="5"/>
  <c r="S79" i="5"/>
  <c r="T79" i="5" s="1"/>
  <c r="U79" i="5" s="1"/>
  <c r="R71" i="5"/>
  <c r="S71" i="5"/>
  <c r="T71" i="5" s="1"/>
  <c r="U71" i="5" s="1"/>
  <c r="R85" i="5"/>
  <c r="S85" i="5"/>
  <c r="T85" i="5" s="1"/>
  <c r="U85" i="5" s="1"/>
  <c r="S140" i="5"/>
  <c r="T140" i="5" s="1"/>
  <c r="U140" i="5" s="1"/>
  <c r="R140" i="5"/>
  <c r="S124" i="5"/>
  <c r="T124" i="5" s="1"/>
  <c r="U124" i="5" s="1"/>
  <c r="R124" i="5"/>
  <c r="R100" i="5"/>
  <c r="S100" i="5"/>
  <c r="T100" i="5" s="1"/>
  <c r="U100" i="5" s="1"/>
  <c r="S147" i="5"/>
  <c r="T147" i="5" s="1"/>
  <c r="U147" i="5" s="1"/>
  <c r="R147" i="5"/>
  <c r="R115" i="5"/>
  <c r="S115" i="5"/>
  <c r="T115" i="5" s="1"/>
  <c r="U115" i="5" s="1"/>
  <c r="R99" i="5"/>
  <c r="S99" i="5"/>
  <c r="T99" i="5" s="1"/>
  <c r="U99" i="5" s="1"/>
  <c r="R146" i="5"/>
  <c r="S146" i="5"/>
  <c r="T146" i="5" s="1"/>
  <c r="U146" i="5" s="1"/>
  <c r="R114" i="5"/>
  <c r="S114" i="5"/>
  <c r="T114" i="5" s="1"/>
  <c r="U114" i="5" s="1"/>
  <c r="S90" i="5"/>
  <c r="T90" i="5" s="1"/>
  <c r="U90" i="5" s="1"/>
  <c r="R90" i="5"/>
  <c r="R145" i="5"/>
  <c r="S145" i="5"/>
  <c r="T145" i="5" s="1"/>
  <c r="U145" i="5" s="1"/>
  <c r="S150" i="5"/>
  <c r="T150" i="5" s="1"/>
  <c r="U150" i="5" s="1"/>
  <c r="R150" i="5"/>
  <c r="R142" i="5"/>
  <c r="S142" i="5"/>
  <c r="T142" i="5" s="1"/>
  <c r="U142" i="5" s="1"/>
  <c r="R134" i="5"/>
  <c r="S134" i="5"/>
  <c r="T134" i="5" s="1"/>
  <c r="U134" i="5" s="1"/>
  <c r="R126" i="5"/>
  <c r="S126" i="5"/>
  <c r="T126" i="5" s="1"/>
  <c r="U126" i="5" s="1"/>
  <c r="R118" i="5"/>
  <c r="S118" i="5"/>
  <c r="T118" i="5" s="1"/>
  <c r="U118" i="5" s="1"/>
  <c r="R110" i="5"/>
  <c r="S110" i="5"/>
  <c r="T110" i="5" s="1"/>
  <c r="U110" i="5" s="1"/>
  <c r="R102" i="5"/>
  <c r="S102" i="5"/>
  <c r="T102" i="5" s="1"/>
  <c r="U102" i="5" s="1"/>
  <c r="R94" i="5"/>
  <c r="S94" i="5"/>
  <c r="T94" i="5" s="1"/>
  <c r="U94" i="5" s="1"/>
  <c r="R86" i="5"/>
  <c r="S86" i="5"/>
  <c r="T86" i="5" s="1"/>
  <c r="U86" i="5" s="1"/>
  <c r="R78" i="5"/>
  <c r="S78" i="5"/>
  <c r="T78" i="5" s="1"/>
  <c r="U78" i="5" s="1"/>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3" i="4"/>
  <c r="B4" i="4"/>
  <c r="B5" i="4"/>
  <c r="B6" i="4"/>
  <c r="B7" i="4"/>
  <c r="B8" i="4"/>
  <c r="B9" i="4"/>
  <c r="B10" i="4"/>
  <c r="B11" i="4"/>
  <c r="B2" i="4"/>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3" i="4"/>
  <c r="A3" i="5" s="1"/>
  <c r="A4" i="4"/>
  <c r="A4" i="5" s="1"/>
  <c r="A5" i="4"/>
  <c r="A5" i="5" s="1"/>
  <c r="A6" i="4"/>
  <c r="A6" i="5" s="1"/>
  <c r="A7" i="4"/>
  <c r="A7" i="5" s="1"/>
  <c r="A8" i="4"/>
  <c r="A8" i="5" s="1"/>
  <c r="A9" i="4"/>
  <c r="A9" i="5" s="1"/>
  <c r="A10" i="4"/>
  <c r="A10" i="5" s="1"/>
  <c r="A11" i="4"/>
  <c r="A11" i="5" s="1"/>
  <c r="A2" i="4"/>
  <c r="A2" i="5" s="1"/>
  <c r="R41" i="5" l="1"/>
  <c r="S41" i="5"/>
  <c r="T41" i="5" s="1"/>
  <c r="U41" i="5" s="1"/>
  <c r="R64" i="5"/>
  <c r="S64" i="5"/>
  <c r="T64" i="5" s="1"/>
  <c r="U64" i="5" s="1"/>
  <c r="S32" i="5"/>
  <c r="T32" i="5" s="1"/>
  <c r="U32" i="5" s="1"/>
  <c r="R32" i="5"/>
  <c r="R39" i="5"/>
  <c r="S39" i="5"/>
  <c r="T39" i="5" s="1"/>
  <c r="U39" i="5" s="1"/>
  <c r="R70" i="5"/>
  <c r="S70" i="5"/>
  <c r="T70" i="5" s="1"/>
  <c r="U70" i="5" s="1"/>
  <c r="S62" i="5"/>
  <c r="T62" i="5" s="1"/>
  <c r="U62" i="5" s="1"/>
  <c r="R62" i="5"/>
  <c r="R54" i="5"/>
  <c r="S54" i="5"/>
  <c r="T54" i="5" s="1"/>
  <c r="U54" i="5" s="1"/>
  <c r="R46" i="5"/>
  <c r="S46" i="5"/>
  <c r="T46" i="5" s="1"/>
  <c r="U46" i="5" s="1"/>
  <c r="R38" i="5"/>
  <c r="S38" i="5"/>
  <c r="T38" i="5" s="1"/>
  <c r="U38" i="5" s="1"/>
  <c r="R30" i="5"/>
  <c r="S30" i="5"/>
  <c r="T30" i="5" s="1"/>
  <c r="U30" i="5" s="1"/>
  <c r="R22" i="5"/>
  <c r="S22" i="5"/>
  <c r="T22" i="5" s="1"/>
  <c r="U22" i="5" s="1"/>
  <c r="S57" i="5"/>
  <c r="T57" i="5" s="1"/>
  <c r="U57" i="5" s="1"/>
  <c r="R57" i="5"/>
  <c r="S48" i="5"/>
  <c r="T48" i="5" s="1"/>
  <c r="U48" i="5" s="1"/>
  <c r="R48" i="5"/>
  <c r="R55" i="5"/>
  <c r="S55" i="5"/>
  <c r="T55" i="5" s="1"/>
  <c r="U55" i="5" s="1"/>
  <c r="R23" i="5"/>
  <c r="S23" i="5"/>
  <c r="T23" i="5" s="1"/>
  <c r="U23" i="5" s="1"/>
  <c r="R69" i="5"/>
  <c r="S69" i="5"/>
  <c r="T69" i="5" s="1"/>
  <c r="U69" i="5" s="1"/>
  <c r="R61" i="5"/>
  <c r="S61" i="5"/>
  <c r="T61" i="5" s="1"/>
  <c r="U61" i="5" s="1"/>
  <c r="R53" i="5"/>
  <c r="S53" i="5"/>
  <c r="T53" i="5" s="1"/>
  <c r="U53" i="5" s="1"/>
  <c r="S45" i="5"/>
  <c r="T45" i="5" s="1"/>
  <c r="U45" i="5" s="1"/>
  <c r="R45" i="5"/>
  <c r="S37" i="5"/>
  <c r="T37" i="5" s="1"/>
  <c r="U37" i="5" s="1"/>
  <c r="R37" i="5"/>
  <c r="S29" i="5"/>
  <c r="T29" i="5" s="1"/>
  <c r="U29" i="5" s="1"/>
  <c r="R29" i="5"/>
  <c r="S21" i="5"/>
  <c r="T21" i="5" s="1"/>
  <c r="U21" i="5" s="1"/>
  <c r="R21" i="5"/>
  <c r="R49" i="5"/>
  <c r="S49" i="5"/>
  <c r="T49" i="5" s="1"/>
  <c r="U49" i="5" s="1"/>
  <c r="S40" i="5"/>
  <c r="T40" i="5" s="1"/>
  <c r="U40" i="5" s="1"/>
  <c r="R40" i="5"/>
  <c r="S63" i="5"/>
  <c r="T63" i="5" s="1"/>
  <c r="U63" i="5" s="1"/>
  <c r="R63" i="5"/>
  <c r="R31" i="5"/>
  <c r="S31" i="5"/>
  <c r="T31" i="5" s="1"/>
  <c r="U31" i="5" s="1"/>
  <c r="R68" i="5"/>
  <c r="S68" i="5"/>
  <c r="T68" i="5" s="1"/>
  <c r="U68" i="5" s="1"/>
  <c r="R44" i="5"/>
  <c r="S44" i="5"/>
  <c r="T44" i="5" s="1"/>
  <c r="U44" i="5" s="1"/>
  <c r="S65" i="5"/>
  <c r="T65" i="5" s="1"/>
  <c r="U65" i="5" s="1"/>
  <c r="R65" i="5"/>
  <c r="R33" i="5"/>
  <c r="S33" i="5"/>
  <c r="T33" i="5" s="1"/>
  <c r="U33" i="5" s="1"/>
  <c r="S56" i="5"/>
  <c r="T56" i="5" s="1"/>
  <c r="U56" i="5" s="1"/>
  <c r="R56" i="5"/>
  <c r="R47" i="5"/>
  <c r="S47" i="5"/>
  <c r="T47" i="5" s="1"/>
  <c r="U47" i="5" s="1"/>
  <c r="S60" i="5"/>
  <c r="T60" i="5" s="1"/>
  <c r="U60" i="5" s="1"/>
  <c r="R60" i="5"/>
  <c r="R52" i="5"/>
  <c r="S52" i="5"/>
  <c r="T52" i="5" s="1"/>
  <c r="U52" i="5" s="1"/>
  <c r="R36" i="5"/>
  <c r="S36" i="5"/>
  <c r="T36" i="5" s="1"/>
  <c r="U36" i="5" s="1"/>
  <c r="R28" i="5"/>
  <c r="S28" i="5"/>
  <c r="T28" i="5" s="1"/>
  <c r="U28" i="5" s="1"/>
  <c r="R67" i="5"/>
  <c r="S67" i="5"/>
  <c r="T67" i="5" s="1"/>
  <c r="U67" i="5" s="1"/>
  <c r="R59" i="5"/>
  <c r="S59" i="5"/>
  <c r="T59" i="5" s="1"/>
  <c r="U59" i="5" s="1"/>
  <c r="S51" i="5"/>
  <c r="T51" i="5" s="1"/>
  <c r="U51" i="5" s="1"/>
  <c r="R51" i="5"/>
  <c r="R43" i="5"/>
  <c r="S43" i="5"/>
  <c r="T43" i="5" s="1"/>
  <c r="U43" i="5" s="1"/>
  <c r="S35" i="5"/>
  <c r="T35" i="5" s="1"/>
  <c r="U35" i="5" s="1"/>
  <c r="R35" i="5"/>
  <c r="R27" i="5"/>
  <c r="S27" i="5"/>
  <c r="T27" i="5" s="1"/>
  <c r="U27" i="5" s="1"/>
  <c r="R25" i="5"/>
  <c r="S25" i="5"/>
  <c r="T25" i="5" s="1"/>
  <c r="U25" i="5" s="1"/>
  <c r="R24" i="5"/>
  <c r="S24" i="5"/>
  <c r="T24" i="5" s="1"/>
  <c r="U24" i="5" s="1"/>
  <c r="R66" i="5"/>
  <c r="S66" i="5"/>
  <c r="T66" i="5" s="1"/>
  <c r="U66" i="5" s="1"/>
  <c r="R58" i="5"/>
  <c r="S58" i="5"/>
  <c r="T58" i="5" s="1"/>
  <c r="U58" i="5" s="1"/>
  <c r="R50" i="5"/>
  <c r="S50" i="5"/>
  <c r="T50" i="5" s="1"/>
  <c r="U50" i="5" s="1"/>
  <c r="R42" i="5"/>
  <c r="S42" i="5"/>
  <c r="T42" i="5" s="1"/>
  <c r="U42" i="5" s="1"/>
  <c r="S34" i="5"/>
  <c r="T34" i="5" s="1"/>
  <c r="U34" i="5" s="1"/>
  <c r="R34" i="5"/>
  <c r="R26" i="5"/>
  <c r="S26" i="5"/>
  <c r="T26" i="5" s="1"/>
  <c r="U26" i="5" s="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2" i="4"/>
  <c r="E16" i="3"/>
  <c r="E21" i="3"/>
  <c r="E20" i="3"/>
  <c r="E11" i="3"/>
  <c r="E7" i="3"/>
  <c r="E8" i="3" s="1"/>
  <c r="E23" i="3" l="1"/>
  <c r="C19" i="4"/>
  <c r="C13" i="4"/>
  <c r="C12" i="4"/>
  <c r="C14" i="4"/>
  <c r="C18" i="4"/>
  <c r="C16" i="4"/>
  <c r="C15" i="4"/>
  <c r="C17" i="4"/>
  <c r="C20" i="4"/>
  <c r="C2" i="4"/>
  <c r="C4" i="4"/>
  <c r="D4" i="4" s="1"/>
  <c r="C11" i="4"/>
  <c r="D11" i="4" s="1"/>
  <c r="C7" i="4"/>
  <c r="D7" i="4" s="1"/>
  <c r="C3" i="4"/>
  <c r="D3" i="4" s="1"/>
  <c r="C10" i="4"/>
  <c r="D10" i="4" s="1"/>
  <c r="C6" i="4"/>
  <c r="D6" i="4" s="1"/>
  <c r="C9" i="4"/>
  <c r="D9" i="4" s="1"/>
  <c r="C5" i="4"/>
  <c r="D5" i="4" s="1"/>
  <c r="C8" i="4"/>
  <c r="D8" i="4" s="1"/>
  <c r="E17" i="3"/>
  <c r="B10" i="5" l="1"/>
  <c r="R10" i="5" s="1"/>
  <c r="B3" i="5"/>
  <c r="R3" i="5" s="1"/>
  <c r="B7" i="5"/>
  <c r="R7" i="5" s="1"/>
  <c r="B11" i="5"/>
  <c r="R11" i="5" s="1"/>
  <c r="B8" i="5"/>
  <c r="R8" i="5" s="1"/>
  <c r="B5" i="5"/>
  <c r="R5" i="5" s="1"/>
  <c r="B6" i="5"/>
  <c r="R6" i="5" s="1"/>
  <c r="B4" i="5"/>
  <c r="R4" i="5" s="1"/>
  <c r="B9" i="5"/>
  <c r="R9" i="5" s="1"/>
  <c r="E17" i="4"/>
  <c r="D17" i="4"/>
  <c r="D16" i="4"/>
  <c r="E16" i="4"/>
  <c r="D2" i="4"/>
  <c r="E2" i="4"/>
  <c r="E15" i="4"/>
  <c r="D15" i="4"/>
  <c r="D18" i="4"/>
  <c r="E18" i="4"/>
  <c r="D14" i="4"/>
  <c r="E14" i="4"/>
  <c r="D12" i="4"/>
  <c r="E12" i="4"/>
  <c r="D13" i="4"/>
  <c r="E13" i="4"/>
  <c r="D20" i="4"/>
  <c r="E20" i="4"/>
  <c r="E19" i="4"/>
  <c r="D19" i="4"/>
  <c r="S8" i="5"/>
  <c r="S7" i="5"/>
  <c r="E4" i="4"/>
  <c r="E11" i="4"/>
  <c r="E7" i="4"/>
  <c r="E8" i="4"/>
  <c r="E10" i="4"/>
  <c r="E9" i="4"/>
  <c r="E6" i="4"/>
  <c r="E5" i="4"/>
  <c r="E3" i="4"/>
  <c r="S4" i="5" l="1"/>
  <c r="S5" i="5"/>
  <c r="F16" i="3"/>
  <c r="S11" i="5"/>
  <c r="S3" i="5"/>
  <c r="S10" i="5"/>
  <c r="S6" i="5"/>
  <c r="S9" i="5"/>
  <c r="B12" i="5"/>
  <c r="S12" i="5" s="1"/>
  <c r="B19" i="5"/>
  <c r="B14" i="5"/>
  <c r="R14" i="5" s="1"/>
  <c r="B16" i="5"/>
  <c r="R16" i="5" s="1"/>
  <c r="B17" i="5"/>
  <c r="B20" i="5"/>
  <c r="S20" i="5" s="1"/>
  <c r="B18" i="5"/>
  <c r="R18" i="5" s="1"/>
  <c r="B15" i="5"/>
  <c r="S15" i="5" s="1"/>
  <c r="B13" i="5"/>
  <c r="R13" i="5" s="1"/>
  <c r="F15" i="3"/>
  <c r="B2" i="5"/>
  <c r="T11" i="5" s="1"/>
  <c r="R19" i="5"/>
  <c r="S19" i="5"/>
  <c r="T19" i="5" s="1"/>
  <c r="R17" i="5"/>
  <c r="S17" i="5"/>
  <c r="T17" i="5" s="1"/>
  <c r="R20" i="5"/>
  <c r="S18" i="5"/>
  <c r="T18" i="5" s="1"/>
  <c r="S14" i="5" l="1"/>
  <c r="R15" i="5"/>
  <c r="R12" i="5"/>
  <c r="S16" i="5"/>
  <c r="T16" i="5" s="1"/>
  <c r="U16" i="5" s="1"/>
  <c r="S13" i="5"/>
  <c r="T13" i="5" s="1"/>
  <c r="T6" i="5"/>
  <c r="T3" i="5"/>
  <c r="T4" i="5"/>
  <c r="T5" i="5"/>
  <c r="T9" i="5"/>
  <c r="T15" i="5"/>
  <c r="U15" i="5" s="1"/>
  <c r="R2" i="5"/>
  <c r="N2" i="5"/>
  <c r="N3" i="5"/>
  <c r="S2" i="5"/>
  <c r="T2" i="5" s="1"/>
  <c r="N4" i="5"/>
  <c r="T20" i="5"/>
  <c r="U20" i="5" s="1"/>
  <c r="T14" i="5"/>
  <c r="U14" i="5" s="1"/>
  <c r="T7" i="5"/>
  <c r="T8" i="5"/>
  <c r="T10" i="5"/>
  <c r="T12" i="5"/>
  <c r="F17" i="3"/>
  <c r="G15" i="3"/>
  <c r="E10" i="3"/>
  <c r="G16" i="3"/>
  <c r="U2" i="5" l="1"/>
  <c r="U7" i="5"/>
  <c r="U9" i="5"/>
  <c r="U3" i="5"/>
  <c r="U4" i="5"/>
  <c r="U12" i="5"/>
  <c r="U10" i="5"/>
  <c r="U17" i="5"/>
  <c r="U5" i="5"/>
  <c r="U13" i="5"/>
  <c r="U8" i="5"/>
  <c r="U19" i="5"/>
  <c r="U18" i="5"/>
  <c r="U6" i="5"/>
  <c r="U11" i="5"/>
  <c r="H15" i="3"/>
  <c r="I15" i="3" s="1"/>
  <c r="F20" i="3"/>
  <c r="F21" i="3"/>
  <c r="G21" i="3" l="1"/>
  <c r="H21" i="3" s="1"/>
  <c r="J21" i="3"/>
  <c r="I21" i="3"/>
  <c r="G20" i="3"/>
  <c r="H20" i="3" s="1"/>
  <c r="J20" i="3"/>
  <c r="I20" i="3"/>
</calcChain>
</file>

<file path=xl/sharedStrings.xml><?xml version="1.0" encoding="utf-8"?>
<sst xmlns="http://schemas.openxmlformats.org/spreadsheetml/2006/main" count="43" uniqueCount="38">
  <si>
    <t>X</t>
  </si>
  <si>
    <t>Y</t>
  </si>
  <si>
    <t>Regression Statistics</t>
  </si>
  <si>
    <t>R Square</t>
  </si>
  <si>
    <t>Standard Error</t>
  </si>
  <si>
    <t>ANOVA</t>
  </si>
  <si>
    <t>df</t>
  </si>
  <si>
    <t>SS</t>
  </si>
  <si>
    <t>MS</t>
  </si>
  <si>
    <t>F</t>
  </si>
  <si>
    <t>Significance F</t>
  </si>
  <si>
    <t>Coefficients</t>
  </si>
  <si>
    <t>t Stat</t>
  </si>
  <si>
    <t>P-value</t>
  </si>
  <si>
    <t>R</t>
  </si>
  <si>
    <t>Intercept (b0)</t>
  </si>
  <si>
    <t>Slope (b1)</t>
  </si>
  <si>
    <t>Yhat (Predicted Y)</t>
  </si>
  <si>
    <t>Residual(Y-Yhat)</t>
  </si>
  <si>
    <t>Observations (n)</t>
  </si>
  <si>
    <t>Regression Error(Yhat-Ybar)</t>
  </si>
  <si>
    <t>Lower 95%</t>
  </si>
  <si>
    <t>Upper 95%</t>
  </si>
  <si>
    <t>Regression Equation:</t>
  </si>
  <si>
    <t>Residual</t>
  </si>
  <si>
    <t>Residual Sum</t>
  </si>
  <si>
    <t>Residual Mean</t>
  </si>
  <si>
    <t>Residual Variance</t>
  </si>
  <si>
    <t>Rank</t>
  </si>
  <si>
    <t>Z-Value</t>
  </si>
  <si>
    <t>Sequence</t>
  </si>
  <si>
    <t>X Variable Name</t>
  </si>
  <si>
    <t>Square_Feet</t>
  </si>
  <si>
    <t>Y Variable Name</t>
  </si>
  <si>
    <t>House_Price</t>
  </si>
  <si>
    <t>Regression (R)</t>
  </si>
  <si>
    <t>Residual (E)</t>
  </si>
  <si>
    <t>Total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</si>
</sst>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0000000000"/>
    <numFmt numFmtId="167" formatCode="0.0000000"/>
  </numFmts>
  <fonts count="8" x14ac:knownFonts="1">
    <font>
      <sz val="11"/>
      <color theme="1"/>
      <name val="Calibri"/>
      <family val="2"/>
      <scheme val="minor"/>
    </font>
    <font>
      <b/>
      <sz val="11"/>
      <color theme="1"/>
      <name val="Calibri"/>
      <family val="2"/>
      <scheme val="minor"/>
    </font>
    <font>
      <b/>
      <i/>
      <sz val="11"/>
      <name val="Calibri"/>
      <family val="2"/>
      <scheme val="minor"/>
    </font>
    <font>
      <sz val="11"/>
      <name val="Calibri"/>
      <family val="2"/>
      <scheme val="minor"/>
    </font>
    <font>
      <b/>
      <sz val="11"/>
      <name val="Calibri"/>
      <family val="2"/>
      <scheme val="minor"/>
    </font>
    <font>
      <i/>
      <sz val="11"/>
      <name val="Calibri"/>
      <family val="2"/>
      <scheme val="minor"/>
    </font>
    <font>
      <sz val="11"/>
      <color theme="0" tint="-4.9989318521683403E-2"/>
      <name val="Calibri"/>
      <family val="2"/>
      <scheme val="minor"/>
    </font>
    <font>
      <b/>
      <i/>
      <sz val="11"/>
      <color rgb="FFFF000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right/>
      <top/>
      <bottom style="thin">
        <color indexed="64"/>
      </bottom>
      <diagonal/>
    </border>
    <border>
      <left/>
      <right/>
      <top style="medium">
        <color indexed="64"/>
      </top>
      <bottom style="thin">
        <color indexed="64"/>
      </bottom>
      <diagonal/>
    </border>
    <border>
      <left/>
      <right/>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3">
    <xf numFmtId="0" fontId="0" fillId="0" borderId="0" xfId="0"/>
    <xf numFmtId="0" fontId="0" fillId="0" borderId="0" xfId="0" applyAlignment="1">
      <alignment horizontal="center"/>
    </xf>
    <xf numFmtId="0" fontId="0" fillId="2" borderId="0" xfId="0" applyFill="1"/>
    <xf numFmtId="0" fontId="0" fillId="0" borderId="0" xfId="0" applyBorder="1"/>
    <xf numFmtId="0" fontId="3" fillId="0" borderId="0" xfId="0" applyFont="1"/>
    <xf numFmtId="165" fontId="3" fillId="0" borderId="0" xfId="0" applyNumberFormat="1" applyFont="1" applyFill="1" applyBorder="1" applyAlignment="1"/>
    <xf numFmtId="166" fontId="3" fillId="0" borderId="0" xfId="0" applyNumberFormat="1" applyFont="1"/>
    <xf numFmtId="0" fontId="4" fillId="0" borderId="0" xfId="0" applyFont="1"/>
    <xf numFmtId="0" fontId="5" fillId="0" borderId="2" xfId="0" applyFont="1" applyFill="1" applyBorder="1" applyAlignment="1">
      <alignment horizontal="center"/>
    </xf>
    <xf numFmtId="0" fontId="3" fillId="0" borderId="0" xfId="0" applyFont="1" applyFill="1"/>
    <xf numFmtId="0" fontId="5" fillId="0" borderId="0" xfId="0" applyFont="1" applyFill="1" applyBorder="1" applyAlignment="1">
      <alignment horizontal="center"/>
    </xf>
    <xf numFmtId="0" fontId="2" fillId="0" borderId="2" xfId="0" applyFont="1" applyFill="1" applyBorder="1" applyAlignment="1">
      <alignment horizontal="center"/>
    </xf>
    <xf numFmtId="0" fontId="6" fillId="2" borderId="0" xfId="0" applyFont="1" applyFill="1"/>
    <xf numFmtId="0" fontId="0" fillId="3" borderId="0" xfId="0" applyFill="1" applyAlignment="1">
      <alignment horizontal="center"/>
    </xf>
    <xf numFmtId="0" fontId="1" fillId="0" borderId="1" xfId="0" applyFont="1" applyFill="1" applyBorder="1" applyAlignment="1">
      <alignment horizontal="center"/>
    </xf>
    <xf numFmtId="0" fontId="3" fillId="2" borderId="0" xfId="0" applyFont="1" applyFill="1" applyBorder="1" applyAlignment="1">
      <alignment horizontal="center"/>
    </xf>
    <xf numFmtId="165" fontId="3" fillId="2" borderId="0" xfId="0" applyNumberFormat="1" applyFont="1" applyFill="1" applyBorder="1" applyAlignment="1">
      <alignment horizontal="center"/>
    </xf>
    <xf numFmtId="1" fontId="3" fillId="2" borderId="3" xfId="0" applyNumberFormat="1" applyFont="1" applyFill="1" applyBorder="1" applyAlignment="1">
      <alignment horizontal="center"/>
    </xf>
    <xf numFmtId="165" fontId="3" fillId="2" borderId="3" xfId="0" applyNumberFormat="1" applyFont="1" applyFill="1" applyBorder="1" applyAlignment="1">
      <alignment horizontal="center"/>
    </xf>
    <xf numFmtId="0" fontId="3" fillId="2" borderId="3" xfId="0" applyFont="1" applyFill="1" applyBorder="1" applyAlignment="1">
      <alignment horizontal="center"/>
    </xf>
    <xf numFmtId="165" fontId="3" fillId="0" borderId="0" xfId="0" applyNumberFormat="1" applyFont="1" applyFill="1" applyBorder="1" applyAlignment="1">
      <alignment horizontal="center"/>
    </xf>
    <xf numFmtId="0" fontId="4" fillId="0" borderId="0" xfId="0" applyFont="1" applyFill="1" applyBorder="1" applyAlignment="1">
      <alignment horizontal="right"/>
    </xf>
    <xf numFmtId="0" fontId="4" fillId="0" borderId="3" xfId="0" applyFont="1" applyFill="1" applyBorder="1" applyAlignment="1">
      <alignment horizontal="right"/>
    </xf>
    <xf numFmtId="0" fontId="2" fillId="0" borderId="2" xfId="0" applyFont="1" applyFill="1" applyBorder="1" applyAlignment="1">
      <alignment horizontal="center"/>
    </xf>
    <xf numFmtId="0" fontId="1" fillId="0" borderId="0" xfId="0" applyFont="1" applyAlignment="1">
      <alignment horizontal="center"/>
    </xf>
    <xf numFmtId="0" fontId="1" fillId="0" borderId="4" xfId="0" applyFont="1" applyBorder="1"/>
    <xf numFmtId="0" fontId="1" fillId="2" borderId="0" xfId="0" applyFont="1" applyFill="1" applyAlignment="1">
      <alignment horizontal="center"/>
    </xf>
    <xf numFmtId="0" fontId="0" fillId="2" borderId="0" xfId="0" applyFill="1" applyAlignment="1">
      <alignment horizontal="center"/>
    </xf>
    <xf numFmtId="0" fontId="1" fillId="0" borderId="0" xfId="0" applyFont="1"/>
    <xf numFmtId="167" fontId="0" fillId="2" borderId="0" xfId="0" applyNumberFormat="1" applyFill="1" applyAlignment="1">
      <alignment horizontal="center"/>
    </xf>
    <xf numFmtId="164" fontId="0" fillId="2" borderId="0" xfId="0" applyNumberFormat="1" applyFill="1" applyAlignment="1">
      <alignment horizontal="center"/>
    </xf>
    <xf numFmtId="2" fontId="0" fillId="2" borderId="0" xfId="0" applyNumberFormat="1" applyFill="1" applyAlignment="1">
      <alignment horizontal="center"/>
    </xf>
    <xf numFmtId="0" fontId="1" fillId="4" borderId="0" xfId="0" applyFont="1" applyFill="1" applyAlignment="1">
      <alignment horizontal="center"/>
    </xf>
    <xf numFmtId="0" fontId="1" fillId="0" borderId="5" xfId="0" applyFont="1" applyBorder="1" applyAlignment="1">
      <alignment horizontal="center"/>
    </xf>
    <xf numFmtId="0" fontId="3" fillId="3" borderId="6" xfId="0" applyFont="1" applyFill="1" applyBorder="1"/>
    <xf numFmtId="0" fontId="1" fillId="0" borderId="7" xfId="0" applyFont="1" applyBorder="1" applyAlignment="1">
      <alignment horizontal="center"/>
    </xf>
    <xf numFmtId="0" fontId="3" fillId="3" borderId="8" xfId="0" applyFont="1" applyFill="1" applyBorder="1"/>
    <xf numFmtId="0" fontId="0" fillId="0" borderId="0" xfId="0" applyFill="1" applyAlignment="1">
      <alignment horizontal="center"/>
    </xf>
    <xf numFmtId="0" fontId="1" fillId="0" borderId="0" xfId="0" applyFont="1" applyFill="1" applyAlignment="1">
      <alignment horizontal="center"/>
    </xf>
    <xf numFmtId="0" fontId="2" fillId="0" borderId="2" xfId="0" applyFont="1" applyFill="1" applyBorder="1" applyAlignment="1">
      <alignment horizontal="center"/>
    </xf>
    <xf numFmtId="0" fontId="7" fillId="2" borderId="4" xfId="0" applyFont="1" applyFill="1" applyBorder="1" applyAlignment="1">
      <alignment horizontal="center"/>
    </xf>
    <xf numFmtId="164" fontId="3" fillId="2" borderId="0" xfId="0" applyNumberFormat="1" applyFont="1" applyFill="1" applyBorder="1" applyAlignment="1">
      <alignment horizontal="center"/>
    </xf>
    <xf numFmtId="164" fontId="3" fillId="2" borderId="3"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312420</xdr:colOff>
      <xdr:row>2</xdr:row>
      <xdr:rowOff>95250</xdr:rowOff>
    </xdr:from>
    <xdr:to>
      <xdr:col>9</xdr:col>
      <xdr:colOff>318135</xdr:colOff>
      <xdr:row>10</xdr:row>
      <xdr:rowOff>154305</xdr:rowOff>
    </xdr:to>
    <xdr:sp macro="" textlink="">
      <xdr:nvSpPr>
        <xdr:cNvPr id="4" name="TextBox 3">
          <a:extLst>
            <a:ext uri="{FF2B5EF4-FFF2-40B4-BE49-F238E27FC236}">
              <a16:creationId xmlns:a16="http://schemas.microsoft.com/office/drawing/2014/main" id="{7DA9D50C-B1D4-4A80-80F5-9BC92BDA2CC2}"/>
            </a:ext>
          </a:extLst>
        </xdr:cNvPr>
        <xdr:cNvSpPr txBox="1"/>
      </xdr:nvSpPr>
      <xdr:spPr>
        <a:xfrm>
          <a:off x="4876800" y="476250"/>
          <a:ext cx="4013835" cy="1590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Directions:</a:t>
          </a:r>
          <a:br>
            <a:rPr lang="en-US" sz="1100"/>
          </a:br>
          <a:r>
            <a:rPr lang="en-US" sz="1100"/>
            <a:t>To use</a:t>
          </a:r>
          <a:r>
            <a:rPr lang="en-US" sz="1100" baseline="0"/>
            <a:t> as a template, clear the data in Columns A and B. Copy and paste your independent (X) variable to Column A and your dependent (Y) variable to Column B, beginning both in row 2. Identify the X variable name in Cell E2 and the Y variable name in Cell E3. These column names will be used in the Regression Equation, beginning in Cell E23. If both cells are left blank, the Regression Equation will display the variable names, X and 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K23"/>
  <sheetViews>
    <sheetView tabSelected="1" zoomScaleNormal="100" workbookViewId="0">
      <selection activeCell="M7" sqref="M7"/>
    </sheetView>
  </sheetViews>
  <sheetFormatPr defaultRowHeight="15" x14ac:dyDescent="0.25"/>
  <cols>
    <col min="1" max="1" width="10.85546875" style="13" bestFit="1" customWidth="1"/>
    <col min="2" max="2" width="10.7109375" style="13" bestFit="1" customWidth="1"/>
    <col min="4" max="4" width="19.85546875" bestFit="1" customWidth="1"/>
    <col min="5" max="5" width="17.85546875" bestFit="1" customWidth="1"/>
    <col min="6" max="6" width="14.5703125" bestFit="1" customWidth="1"/>
    <col min="7" max="7" width="15" bestFit="1" customWidth="1"/>
    <col min="8" max="8" width="17" bestFit="1" customWidth="1"/>
    <col min="9" max="9" width="13.42578125" bestFit="1" customWidth="1"/>
    <col min="10" max="11" width="11.140625" bestFit="1" customWidth="1"/>
  </cols>
  <sheetData>
    <row r="1" spans="1:9" x14ac:dyDescent="0.25">
      <c r="A1" s="14" t="s">
        <v>0</v>
      </c>
      <c r="B1" s="14" t="s">
        <v>1</v>
      </c>
    </row>
    <row r="2" spans="1:9" x14ac:dyDescent="0.25">
      <c r="A2" s="13">
        <v>1400</v>
      </c>
      <c r="B2" s="13">
        <v>245</v>
      </c>
      <c r="D2" s="33" t="s">
        <v>31</v>
      </c>
      <c r="E2" s="34" t="s">
        <v>32</v>
      </c>
    </row>
    <row r="3" spans="1:9" x14ac:dyDescent="0.25">
      <c r="A3" s="13">
        <v>1600</v>
      </c>
      <c r="B3" s="13">
        <v>312</v>
      </c>
      <c r="D3" s="35" t="s">
        <v>33</v>
      </c>
      <c r="E3" s="36" t="s">
        <v>34</v>
      </c>
    </row>
    <row r="4" spans="1:9" x14ac:dyDescent="0.25">
      <c r="A4" s="13">
        <v>1700</v>
      </c>
      <c r="B4" s="13">
        <v>279</v>
      </c>
    </row>
    <row r="5" spans="1:9" ht="15.75" thickBot="1" x14ac:dyDescent="0.3">
      <c r="A5" s="13">
        <v>1875</v>
      </c>
      <c r="B5" s="13">
        <v>308</v>
      </c>
    </row>
    <row r="6" spans="1:9" x14ac:dyDescent="0.25">
      <c r="A6" s="13">
        <v>1100</v>
      </c>
      <c r="B6" s="13">
        <v>199</v>
      </c>
      <c r="D6" s="39" t="s">
        <v>2</v>
      </c>
      <c r="E6" s="39"/>
      <c r="F6" s="4"/>
      <c r="G6" s="4"/>
      <c r="H6" s="4"/>
      <c r="I6" s="4"/>
    </row>
    <row r="7" spans="1:9" x14ac:dyDescent="0.25">
      <c r="A7" s="13">
        <v>1550</v>
      </c>
      <c r="B7" s="13">
        <v>219</v>
      </c>
      <c r="D7" s="21" t="s">
        <v>14</v>
      </c>
      <c r="E7" s="41">
        <f>CORREL(A:A,B:B)</f>
        <v>0.76211371321625776</v>
      </c>
      <c r="F7" s="4"/>
      <c r="G7" s="4"/>
      <c r="H7" s="4"/>
      <c r="I7" s="6"/>
    </row>
    <row r="8" spans="1:9" x14ac:dyDescent="0.25">
      <c r="A8" s="13">
        <v>2350</v>
      </c>
      <c r="B8" s="13">
        <v>405</v>
      </c>
      <c r="D8" s="21" t="s">
        <v>3</v>
      </c>
      <c r="E8" s="41">
        <f>$E$7^2</f>
        <v>0.58081731187227237</v>
      </c>
      <c r="F8" s="4"/>
      <c r="G8" s="4"/>
      <c r="H8" s="4"/>
      <c r="I8" s="6"/>
    </row>
    <row r="9" spans="1:9" x14ac:dyDescent="0.25">
      <c r="A9" s="13">
        <v>2450</v>
      </c>
      <c r="B9" s="13">
        <v>324</v>
      </c>
      <c r="D9" s="21"/>
      <c r="E9" s="20"/>
      <c r="F9" s="4"/>
      <c r="G9" s="4"/>
      <c r="H9" s="4"/>
      <c r="I9" s="4"/>
    </row>
    <row r="10" spans="1:9" x14ac:dyDescent="0.25">
      <c r="A10" s="13">
        <v>1425</v>
      </c>
      <c r="B10" s="13">
        <v>319</v>
      </c>
      <c r="D10" s="21" t="s">
        <v>4</v>
      </c>
      <c r="E10" s="41">
        <f>SQRT($F$16/$E$16)</f>
        <v>41.330323650299405</v>
      </c>
      <c r="F10" s="4"/>
      <c r="G10" s="4"/>
      <c r="H10" s="4"/>
      <c r="I10" s="4"/>
    </row>
    <row r="11" spans="1:9" ht="15.75" thickBot="1" x14ac:dyDescent="0.3">
      <c r="A11" s="13">
        <v>1700</v>
      </c>
      <c r="B11" s="13">
        <v>255</v>
      </c>
      <c r="D11" s="22" t="s">
        <v>19</v>
      </c>
      <c r="E11" s="19">
        <f>COUNT(A:A)</f>
        <v>10</v>
      </c>
      <c r="F11" s="4"/>
      <c r="G11" s="4"/>
      <c r="H11" s="4"/>
      <c r="I11" s="4"/>
    </row>
    <row r="12" spans="1:9" x14ac:dyDescent="0.25">
      <c r="D12" s="4"/>
      <c r="E12" s="4"/>
      <c r="F12" s="4"/>
      <c r="G12" s="4"/>
      <c r="H12" s="4"/>
      <c r="I12" s="4"/>
    </row>
    <row r="13" spans="1:9" ht="15.75" thickBot="1" x14ac:dyDescent="0.3">
      <c r="D13" s="7" t="s">
        <v>5</v>
      </c>
      <c r="E13" s="4"/>
      <c r="F13" s="4"/>
      <c r="G13" s="4"/>
      <c r="H13" s="4"/>
      <c r="I13" s="4"/>
    </row>
    <row r="14" spans="1:9" x14ac:dyDescent="0.25">
      <c r="D14" s="8"/>
      <c r="E14" s="11" t="s">
        <v>6</v>
      </c>
      <c r="F14" s="11" t="s">
        <v>7</v>
      </c>
      <c r="G14" s="11" t="s">
        <v>8</v>
      </c>
      <c r="H14" s="11" t="s">
        <v>9</v>
      </c>
      <c r="I14" s="11" t="s">
        <v>10</v>
      </c>
    </row>
    <row r="15" spans="1:9" x14ac:dyDescent="0.25">
      <c r="D15" s="21" t="s">
        <v>35</v>
      </c>
      <c r="E15" s="15">
        <v>1</v>
      </c>
      <c r="F15" s="16">
        <f>SUMPRODUCT(Regression_Predictions_Errors!E:E,Regression_Predictions_Errors!E:E)</f>
        <v>18934.934775692014</v>
      </c>
      <c r="G15" s="16">
        <f>F15/1</f>
        <v>18934.934775692014</v>
      </c>
      <c r="H15" s="16">
        <f>G15/G16</f>
        <v>11.084757616617859</v>
      </c>
      <c r="I15" s="41">
        <f>FDIST(H15, E15, E16)</f>
        <v>1.0394016376015495E-2</v>
      </c>
    </row>
    <row r="16" spans="1:9" x14ac:dyDescent="0.25">
      <c r="D16" s="21" t="s">
        <v>36</v>
      </c>
      <c r="E16" s="15">
        <f>COUNT(A:A)-2</f>
        <v>8</v>
      </c>
      <c r="F16" s="16">
        <f>SUMPRODUCT(Regression_Predictions_Errors!D:D,Regression_Predictions_Errors!D:D)</f>
        <v>13665.565224307988</v>
      </c>
      <c r="G16" s="16">
        <f>F16/E16</f>
        <v>1708.1956530384984</v>
      </c>
      <c r="H16" s="16"/>
      <c r="I16" s="16"/>
    </row>
    <row r="17" spans="4:11" ht="15.75" thickBot="1" x14ac:dyDescent="0.3">
      <c r="D17" s="22" t="s">
        <v>37</v>
      </c>
      <c r="E17" s="17">
        <f>E15+E16</f>
        <v>9</v>
      </c>
      <c r="F17" s="18">
        <f>F15+F16</f>
        <v>32600.5</v>
      </c>
      <c r="G17" s="19"/>
      <c r="H17" s="19"/>
      <c r="I17" s="19"/>
    </row>
    <row r="18" spans="4:11" ht="15.75" thickBot="1" x14ac:dyDescent="0.3">
      <c r="D18" s="4"/>
      <c r="E18" s="4"/>
      <c r="F18" s="4"/>
      <c r="G18" s="9"/>
      <c r="H18" s="9"/>
      <c r="I18" s="4"/>
    </row>
    <row r="19" spans="4:11" x14ac:dyDescent="0.25">
      <c r="D19" s="8"/>
      <c r="E19" s="23" t="s">
        <v>11</v>
      </c>
      <c r="F19" s="23" t="s">
        <v>4</v>
      </c>
      <c r="G19" s="23" t="s">
        <v>12</v>
      </c>
      <c r="H19" s="23" t="s">
        <v>13</v>
      </c>
      <c r="I19" s="23" t="s">
        <v>21</v>
      </c>
      <c r="J19" s="23" t="s">
        <v>22</v>
      </c>
      <c r="K19" s="10"/>
    </row>
    <row r="20" spans="4:11" x14ac:dyDescent="0.25">
      <c r="D20" s="21" t="s">
        <v>15</v>
      </c>
      <c r="E20" s="41">
        <f>INTERCEPT(B:B,A:A)</f>
        <v>98.248329621380833</v>
      </c>
      <c r="F20" s="41">
        <f>E10*SQRT((1/E11)+((AVERAGE(Regression_Predictions_Errors!A:A)^2)/SUMPRODUCT(Regression_Predictions_Errors!P:P,Regression_Predictions_Errors!P:P)))</f>
        <v>58.033478584711453</v>
      </c>
      <c r="G20" s="41">
        <f>E20/F20</f>
        <v>1.6929595126366201</v>
      </c>
      <c r="H20" s="41">
        <f>TDIST(ABS(G20), E16, 2)</f>
        <v>0.12891881585496773</v>
      </c>
      <c r="I20" s="41">
        <f>$E$20-($F$20*_xlfn.T.INV.2T(0.05, $E$16))</f>
        <v>-35.577111975246254</v>
      </c>
      <c r="J20" s="41">
        <f>$E$20+($F$20*_xlfn.T.INV.2T(0.05, $E$16))</f>
        <v>232.07377121800792</v>
      </c>
      <c r="K20" s="5"/>
    </row>
    <row r="21" spans="4:11" ht="15.75" thickBot="1" x14ac:dyDescent="0.3">
      <c r="D21" s="22" t="s">
        <v>16</v>
      </c>
      <c r="E21" s="42">
        <f>SLOPE(B:B,A:A)</f>
        <v>0.10976773783009863</v>
      </c>
      <c r="F21" s="42">
        <f>E10/SQRT(SUMPRODUCT(Regression_Predictions_Errors!P:P,Regression_Predictions_Errors!P:P))</f>
        <v>3.2969443262146653E-2</v>
      </c>
      <c r="G21" s="42">
        <f>E21/F21</f>
        <v>3.3293779624154811</v>
      </c>
      <c r="H21" s="42">
        <f>TDIST(ABS(G21), E16, 2)</f>
        <v>1.039401637601549E-2</v>
      </c>
      <c r="I21" s="42">
        <f>$E$21-($F$21*_xlfn.T.INV.2T(0.05, $E$16))</f>
        <v>3.3740065332209287E-2</v>
      </c>
      <c r="J21" s="42">
        <f>$E$21+($F$21*_xlfn.T.INV.2T(0.05, $E$16))</f>
        <v>0.18579541032798796</v>
      </c>
      <c r="K21" s="5"/>
    </row>
    <row r="22" spans="4:11" x14ac:dyDescent="0.25">
      <c r="K22" s="3"/>
    </row>
    <row r="23" spans="4:11" ht="15.75" thickBot="1" x14ac:dyDescent="0.3">
      <c r="D23" s="25" t="s">
        <v>23</v>
      </c>
      <c r="E23" s="40" t="str">
        <f xml:space="preserve"> CONCATENATE(IF($E$3&lt;&gt;"", $E$3, "Y"), " = ", ROUND(E20, 4), " + ", ROUND(E21, 4), " * ",IF($E$2&lt;&gt;"", $E$2, "X"))</f>
        <v>House_Price = 98.2483 + 0.1098 * Square_Feet</v>
      </c>
      <c r="F23" s="40"/>
      <c r="G23" s="40"/>
      <c r="H23" s="40"/>
      <c r="I23" s="40"/>
      <c r="J23" s="40"/>
    </row>
  </sheetData>
  <mergeCells count="2">
    <mergeCell ref="D6:E6"/>
    <mergeCell ref="E23:J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U587"/>
  <sheetViews>
    <sheetView topLeftCell="B1" workbookViewId="0">
      <selection activeCell="U12" sqref="U12"/>
    </sheetView>
  </sheetViews>
  <sheetFormatPr defaultRowHeight="15" x14ac:dyDescent="0.25"/>
  <cols>
    <col min="1" max="2" width="9.140625" style="1"/>
    <col min="13" max="13" width="16.85546875" bestFit="1" customWidth="1"/>
    <col min="14" max="14" width="12" bestFit="1" customWidth="1"/>
    <col min="18" max="19" width="9.140625" style="37"/>
    <col min="20" max="20" width="14.28515625" style="37" bestFit="1" customWidth="1"/>
    <col min="21" max="21" width="9.140625" style="37"/>
  </cols>
  <sheetData>
    <row r="1" spans="1:21" x14ac:dyDescent="0.25">
      <c r="A1" s="26" t="s">
        <v>0</v>
      </c>
      <c r="B1" s="32" t="s">
        <v>24</v>
      </c>
      <c r="R1" s="38" t="s">
        <v>30</v>
      </c>
      <c r="S1" s="38" t="s">
        <v>24</v>
      </c>
      <c r="T1" s="38" t="s">
        <v>28</v>
      </c>
      <c r="U1" s="38" t="s">
        <v>29</v>
      </c>
    </row>
    <row r="2" spans="1:21" x14ac:dyDescent="0.25">
      <c r="A2" s="27">
        <f>IF(ISNUMBER(Regression_Predictions_Errors!A2),Regression_Predictions_Errors!A2,"")</f>
        <v>1400</v>
      </c>
      <c r="B2" s="27">
        <f>IF(ISNUMBER(Regression_Predictions_Errors!D2), Regression_Predictions_Errors!D2, "")</f>
        <v>-6.9231625835189163</v>
      </c>
      <c r="M2" s="24" t="s">
        <v>25</v>
      </c>
      <c r="N2" s="29">
        <f>SUM(B:B)</f>
        <v>8.5265128291212022E-14</v>
      </c>
      <c r="R2" s="27">
        <f>IF(ISNUMBER(B2), ROW(B2)-1, "")</f>
        <v>1</v>
      </c>
      <c r="S2" s="27">
        <f>IF(ISNUMBER(B2),B2,"")</f>
        <v>-6.9231625835189163</v>
      </c>
      <c r="T2" s="27">
        <f>IF(ISNUMBER(S2), _xlfn.RANK.EQ(B2,B:B,1), "")</f>
        <v>5</v>
      </c>
      <c r="U2" s="31">
        <f>IF(ISNUMBER(T2), _xlfn.NORM.S.INV(T2/(COUNT(S:S)+1)), "")</f>
        <v>-0.11418529432142839</v>
      </c>
    </row>
    <row r="3" spans="1:21" x14ac:dyDescent="0.25">
      <c r="A3" s="27">
        <f>IF(ISNUMBER(Regression_Predictions_Errors!A3),Regression_Predictions_Errors!A3,"")</f>
        <v>1600</v>
      </c>
      <c r="B3" s="27">
        <f>IF(ISNUMBER(Regression_Predictions_Errors!D3), Regression_Predictions_Errors!D3, "")</f>
        <v>38.123289850461333</v>
      </c>
      <c r="M3" s="24" t="s">
        <v>26</v>
      </c>
      <c r="N3" s="29">
        <f>AVERAGE(B:B)</f>
        <v>8.5265128291212019E-15</v>
      </c>
      <c r="R3" s="27">
        <f t="shared" ref="R3:R12" si="0">IF(ISNUMBER(B3), ROW(B3)-1, "")</f>
        <v>2</v>
      </c>
      <c r="S3" s="27">
        <f t="shared" ref="S3:S12" si="1">IF(ISNUMBER(B3),B3,"")</f>
        <v>38.123289850461333</v>
      </c>
      <c r="T3" s="27">
        <f t="shared" ref="T3:T12" si="2">IF(ISNUMBER(S3), _xlfn.RANK.EQ(B3,B:B,1), "")</f>
        <v>8</v>
      </c>
      <c r="U3" s="31">
        <f t="shared" ref="U3:U12" si="3">IF(ISNUMBER(T3), _xlfn.NORM.S.INV(T3/(COUNT(S:S)+1)), "")</f>
        <v>0.60458534658323715</v>
      </c>
    </row>
    <row r="4" spans="1:21" x14ac:dyDescent="0.25">
      <c r="A4" s="27">
        <f>IF(ISNUMBER(Regression_Predictions_Errors!A4),Regression_Predictions_Errors!A4,"")</f>
        <v>1700</v>
      </c>
      <c r="B4" s="27">
        <f>IF(ISNUMBER(Regression_Predictions_Errors!D4), Regression_Predictions_Errors!D4, "")</f>
        <v>-5.8534839325484995</v>
      </c>
      <c r="M4" s="24" t="s">
        <v>27</v>
      </c>
      <c r="N4" s="30">
        <f>_xlfn.VAR.S(B:B)</f>
        <v>1518.3961360342209</v>
      </c>
      <c r="R4" s="27">
        <f t="shared" si="0"/>
        <v>3</v>
      </c>
      <c r="S4" s="27">
        <f t="shared" si="1"/>
        <v>-5.8534839325484995</v>
      </c>
      <c r="T4" s="27">
        <f t="shared" si="2"/>
        <v>6</v>
      </c>
      <c r="U4" s="31">
        <f t="shared" si="3"/>
        <v>0.11418529432142825</v>
      </c>
    </row>
    <row r="5" spans="1:21" x14ac:dyDescent="0.25">
      <c r="A5" s="27">
        <f>IF(ISNUMBER(Regression_Predictions_Errors!A5),Regression_Predictions_Errors!A5,"")</f>
        <v>1875</v>
      </c>
      <c r="B5" s="27">
        <f>IF(ISNUMBER(Regression_Predictions_Errors!D5), Regression_Predictions_Errors!D5, "")</f>
        <v>3.9371619471842223</v>
      </c>
      <c r="R5" s="27">
        <f t="shared" si="0"/>
        <v>4</v>
      </c>
      <c r="S5" s="27">
        <f t="shared" si="1"/>
        <v>3.9371619471842223</v>
      </c>
      <c r="T5" s="27">
        <f t="shared" si="2"/>
        <v>7</v>
      </c>
      <c r="U5" s="31">
        <f t="shared" si="3"/>
        <v>0.34875569551704472</v>
      </c>
    </row>
    <row r="6" spans="1:21" x14ac:dyDescent="0.25">
      <c r="A6" s="27">
        <f>IF(ISNUMBER(Regression_Predictions_Errors!A6),Regression_Predictions_Errors!A6,"")</f>
        <v>1100</v>
      </c>
      <c r="B6" s="27">
        <f>IF(ISNUMBER(Regression_Predictions_Errors!D6), Regression_Predictions_Errors!D6, "")</f>
        <v>-19.992841234489333</v>
      </c>
      <c r="R6" s="27">
        <f t="shared" si="0"/>
        <v>5</v>
      </c>
      <c r="S6" s="27">
        <f t="shared" si="1"/>
        <v>-19.992841234489333</v>
      </c>
      <c r="T6" s="27">
        <f t="shared" si="2"/>
        <v>4</v>
      </c>
      <c r="U6" s="31">
        <f t="shared" si="3"/>
        <v>-0.34875569551704472</v>
      </c>
    </row>
    <row r="7" spans="1:21" x14ac:dyDescent="0.25">
      <c r="A7" s="27">
        <f>IF(ISNUMBER(Regression_Predictions_Errors!A7),Regression_Predictions_Errors!A7,"")</f>
        <v>1550</v>
      </c>
      <c r="B7" s="27">
        <f>IF(ISNUMBER(Regression_Predictions_Errors!D7), Regression_Predictions_Errors!D7, "")</f>
        <v>-49.388323258033722</v>
      </c>
      <c r="R7" s="27">
        <f t="shared" si="0"/>
        <v>6</v>
      </c>
      <c r="S7" s="27">
        <f t="shared" si="1"/>
        <v>-49.388323258033722</v>
      </c>
      <c r="T7" s="27">
        <f t="shared" si="2"/>
        <v>1</v>
      </c>
      <c r="U7" s="31">
        <f t="shared" si="3"/>
        <v>-1.3351777361189361</v>
      </c>
    </row>
    <row r="8" spans="1:21" x14ac:dyDescent="0.25">
      <c r="A8" s="27">
        <f>IF(ISNUMBER(Regression_Predictions_Errors!A8),Regression_Predictions_Errors!A8,"")</f>
        <v>2350</v>
      </c>
      <c r="B8" s="27">
        <f>IF(ISNUMBER(Regression_Predictions_Errors!D8), Regression_Predictions_Errors!D8, "")</f>
        <v>48.797486477887389</v>
      </c>
      <c r="R8" s="27">
        <f t="shared" si="0"/>
        <v>7</v>
      </c>
      <c r="S8" s="27">
        <f t="shared" si="1"/>
        <v>48.797486477887389</v>
      </c>
      <c r="T8" s="27">
        <f t="shared" si="2"/>
        <v>9</v>
      </c>
      <c r="U8" s="31">
        <f t="shared" si="3"/>
        <v>0.90845786853738464</v>
      </c>
    </row>
    <row r="9" spans="1:21" x14ac:dyDescent="0.25">
      <c r="A9" s="27">
        <f>IF(ISNUMBER(Regression_Predictions_Errors!A9),Regression_Predictions_Errors!A9,"")</f>
        <v>2450</v>
      </c>
      <c r="B9" s="27">
        <f>IF(ISNUMBER(Regression_Predictions_Errors!D9), Regression_Predictions_Errors!D9, "")</f>
        <v>-43.1792873051225</v>
      </c>
      <c r="R9" s="27">
        <f t="shared" si="0"/>
        <v>8</v>
      </c>
      <c r="S9" s="27">
        <f t="shared" si="1"/>
        <v>-43.1792873051225</v>
      </c>
      <c r="T9" s="27">
        <f t="shared" si="2"/>
        <v>2</v>
      </c>
      <c r="U9" s="31">
        <f t="shared" si="3"/>
        <v>-0.9084578685373853</v>
      </c>
    </row>
    <row r="10" spans="1:21" x14ac:dyDescent="0.25">
      <c r="A10" s="27">
        <f>IF(ISNUMBER(Regression_Predictions_Errors!A10),Regression_Predictions_Errors!A10,"")</f>
        <v>1425</v>
      </c>
      <c r="B10" s="27">
        <f>IF(ISNUMBER(Regression_Predictions_Errors!D10), Regression_Predictions_Errors!D10, "")</f>
        <v>64.332643970728611</v>
      </c>
      <c r="R10" s="27">
        <f t="shared" si="0"/>
        <v>9</v>
      </c>
      <c r="S10" s="27">
        <f t="shared" si="1"/>
        <v>64.332643970728611</v>
      </c>
      <c r="T10" s="27">
        <f t="shared" si="2"/>
        <v>10</v>
      </c>
      <c r="U10" s="31">
        <f t="shared" si="3"/>
        <v>1.3351777361189361</v>
      </c>
    </row>
    <row r="11" spans="1:21" x14ac:dyDescent="0.25">
      <c r="A11" s="27">
        <f>IF(ISNUMBER(Regression_Predictions_Errors!A11),Regression_Predictions_Errors!A11,"")</f>
        <v>1700</v>
      </c>
      <c r="B11" s="27">
        <f>IF(ISNUMBER(Regression_Predictions_Errors!D11), Regression_Predictions_Errors!D11, "")</f>
        <v>-29.8534839325485</v>
      </c>
      <c r="R11" s="27">
        <f t="shared" si="0"/>
        <v>10</v>
      </c>
      <c r="S11" s="27">
        <f t="shared" si="1"/>
        <v>-29.8534839325485</v>
      </c>
      <c r="T11" s="27">
        <f t="shared" si="2"/>
        <v>3</v>
      </c>
      <c r="U11" s="31">
        <f t="shared" si="3"/>
        <v>-0.60458534658323715</v>
      </c>
    </row>
    <row r="12" spans="1:21" x14ac:dyDescent="0.25">
      <c r="A12" s="27" t="str">
        <f>IF(ISNUMBER(Regression_Predictions_Errors!A12),Regression_Predictions_Errors!A12,"")</f>
        <v/>
      </c>
      <c r="B12" s="27" t="str">
        <f>IF(ISNUMBER(Regression_Predictions_Errors!D12), Regression_Predictions_Errors!D12, "")</f>
        <v/>
      </c>
      <c r="R12" s="27" t="str">
        <f t="shared" si="0"/>
        <v/>
      </c>
      <c r="S12" s="27" t="str">
        <f t="shared" si="1"/>
        <v/>
      </c>
      <c r="T12" s="27" t="str">
        <f t="shared" si="2"/>
        <v/>
      </c>
      <c r="U12" s="31" t="str">
        <f t="shared" si="3"/>
        <v/>
      </c>
    </row>
    <row r="13" spans="1:21" x14ac:dyDescent="0.25">
      <c r="A13" s="27" t="str">
        <f>IF(ISNUMBER(Regression_Predictions_Errors!A13),Regression_Predictions_Errors!A13,"")</f>
        <v/>
      </c>
      <c r="B13" s="27" t="str">
        <f>IF(ISNUMBER(Regression_Predictions_Errors!D13), Regression_Predictions_Errors!D13, "")</f>
        <v/>
      </c>
      <c r="R13" s="27" t="str">
        <f t="shared" ref="R13:R76" si="4">IF(ISNUMBER(B13), ROW(B13)-1, "")</f>
        <v/>
      </c>
      <c r="S13" s="27" t="str">
        <f t="shared" ref="S13:S76" si="5">IF(ISNUMBER(B13),B13,"")</f>
        <v/>
      </c>
      <c r="T13" s="27" t="str">
        <f t="shared" ref="T13:T76" si="6">IF(ISNUMBER(S13), _xlfn.RANK.EQ(B13,B:B,1), "")</f>
        <v/>
      </c>
      <c r="U13" s="31" t="str">
        <f t="shared" ref="U13:U76" si="7">IF(ISNUMBER(T13), _xlfn.NORM.S.INV(T13/(COUNT(S:S)+1)), "")</f>
        <v/>
      </c>
    </row>
    <row r="14" spans="1:21" x14ac:dyDescent="0.25">
      <c r="A14" s="27" t="str">
        <f>IF(ISNUMBER(Regression_Predictions_Errors!A14),Regression_Predictions_Errors!A14,"")</f>
        <v/>
      </c>
      <c r="B14" s="27" t="str">
        <f>IF(ISNUMBER(Regression_Predictions_Errors!D14), Regression_Predictions_Errors!D14, "")</f>
        <v/>
      </c>
      <c r="R14" s="27" t="str">
        <f t="shared" si="4"/>
        <v/>
      </c>
      <c r="S14" s="27" t="str">
        <f t="shared" si="5"/>
        <v/>
      </c>
      <c r="T14" s="27" t="str">
        <f t="shared" si="6"/>
        <v/>
      </c>
      <c r="U14" s="31" t="str">
        <f t="shared" si="7"/>
        <v/>
      </c>
    </row>
    <row r="15" spans="1:21" x14ac:dyDescent="0.25">
      <c r="A15" s="27" t="str">
        <f>IF(ISNUMBER(Regression_Predictions_Errors!A15),Regression_Predictions_Errors!A15,"")</f>
        <v/>
      </c>
      <c r="B15" s="27" t="str">
        <f>IF(ISNUMBER(Regression_Predictions_Errors!D15), Regression_Predictions_Errors!D15, "")</f>
        <v/>
      </c>
      <c r="R15" s="27" t="str">
        <f t="shared" si="4"/>
        <v/>
      </c>
      <c r="S15" s="27" t="str">
        <f t="shared" si="5"/>
        <v/>
      </c>
      <c r="T15" s="27" t="str">
        <f t="shared" si="6"/>
        <v/>
      </c>
      <c r="U15" s="31" t="str">
        <f t="shared" si="7"/>
        <v/>
      </c>
    </row>
    <row r="16" spans="1:21" x14ac:dyDescent="0.25">
      <c r="A16" s="27" t="str">
        <f>IF(ISNUMBER(Regression_Predictions_Errors!A16),Regression_Predictions_Errors!A16,"")</f>
        <v/>
      </c>
      <c r="B16" s="27" t="str">
        <f>IF(ISNUMBER(Regression_Predictions_Errors!D16), Regression_Predictions_Errors!D16, "")</f>
        <v/>
      </c>
      <c r="R16" s="27" t="str">
        <f t="shared" si="4"/>
        <v/>
      </c>
      <c r="S16" s="27" t="str">
        <f t="shared" si="5"/>
        <v/>
      </c>
      <c r="T16" s="27" t="str">
        <f t="shared" si="6"/>
        <v/>
      </c>
      <c r="U16" s="31" t="str">
        <f t="shared" si="7"/>
        <v/>
      </c>
    </row>
    <row r="17" spans="1:21" x14ac:dyDescent="0.25">
      <c r="A17" s="27" t="str">
        <f>IF(ISNUMBER(Regression_Predictions_Errors!A17),Regression_Predictions_Errors!A17,"")</f>
        <v/>
      </c>
      <c r="B17" s="27" t="str">
        <f>IF(ISNUMBER(Regression_Predictions_Errors!D17), Regression_Predictions_Errors!D17, "")</f>
        <v/>
      </c>
      <c r="R17" s="27" t="str">
        <f t="shared" si="4"/>
        <v/>
      </c>
      <c r="S17" s="27" t="str">
        <f t="shared" si="5"/>
        <v/>
      </c>
      <c r="T17" s="27" t="str">
        <f t="shared" si="6"/>
        <v/>
      </c>
      <c r="U17" s="31" t="str">
        <f t="shared" si="7"/>
        <v/>
      </c>
    </row>
    <row r="18" spans="1:21" x14ac:dyDescent="0.25">
      <c r="A18" s="27" t="str">
        <f>IF(ISNUMBER(Regression_Predictions_Errors!A18),Regression_Predictions_Errors!A18,"")</f>
        <v/>
      </c>
      <c r="B18" s="27" t="str">
        <f>IF(ISNUMBER(Regression_Predictions_Errors!D18), Regression_Predictions_Errors!D18, "")</f>
        <v/>
      </c>
      <c r="R18" s="27" t="str">
        <f t="shared" si="4"/>
        <v/>
      </c>
      <c r="S18" s="27" t="str">
        <f t="shared" si="5"/>
        <v/>
      </c>
      <c r="T18" s="27" t="str">
        <f t="shared" si="6"/>
        <v/>
      </c>
      <c r="U18" s="31" t="str">
        <f t="shared" si="7"/>
        <v/>
      </c>
    </row>
    <row r="19" spans="1:21" x14ac:dyDescent="0.25">
      <c r="A19" s="27" t="str">
        <f>IF(ISNUMBER(Regression_Predictions_Errors!A19),Regression_Predictions_Errors!A19,"")</f>
        <v/>
      </c>
      <c r="B19" s="27" t="str">
        <f>IF(ISNUMBER(Regression_Predictions_Errors!D19), Regression_Predictions_Errors!D19, "")</f>
        <v/>
      </c>
      <c r="R19" s="27" t="str">
        <f t="shared" si="4"/>
        <v/>
      </c>
      <c r="S19" s="27" t="str">
        <f t="shared" si="5"/>
        <v/>
      </c>
      <c r="T19" s="27" t="str">
        <f t="shared" si="6"/>
        <v/>
      </c>
      <c r="U19" s="31" t="str">
        <f t="shared" si="7"/>
        <v/>
      </c>
    </row>
    <row r="20" spans="1:21" x14ac:dyDescent="0.25">
      <c r="A20" s="27" t="str">
        <f>IF(ISNUMBER(Regression_Predictions_Errors!A20),Regression_Predictions_Errors!A20,"")</f>
        <v/>
      </c>
      <c r="B20" s="27" t="str">
        <f>IF(ISNUMBER(Regression_Predictions_Errors!D20), Regression_Predictions_Errors!D20, "")</f>
        <v/>
      </c>
      <c r="R20" s="27" t="str">
        <f t="shared" si="4"/>
        <v/>
      </c>
      <c r="S20" s="27" t="str">
        <f t="shared" si="5"/>
        <v/>
      </c>
      <c r="T20" s="27" t="str">
        <f t="shared" si="6"/>
        <v/>
      </c>
      <c r="U20" s="31" t="str">
        <f t="shared" si="7"/>
        <v/>
      </c>
    </row>
    <row r="21" spans="1:21" x14ac:dyDescent="0.25">
      <c r="A21" s="27" t="str">
        <f>IF(ISNUMBER(Regression_Predictions_Errors!A21),Regression_Predictions_Errors!A21,"")</f>
        <v/>
      </c>
      <c r="B21" s="27" t="str">
        <f>IF(ISNUMBER(Regression_Predictions_Errors!D21), Regression_Predictions_Errors!D21, "")</f>
        <v/>
      </c>
      <c r="R21" s="27" t="str">
        <f t="shared" si="4"/>
        <v/>
      </c>
      <c r="S21" s="27" t="str">
        <f t="shared" si="5"/>
        <v/>
      </c>
      <c r="T21" s="27" t="str">
        <f t="shared" si="6"/>
        <v/>
      </c>
      <c r="U21" s="31" t="str">
        <f t="shared" si="7"/>
        <v/>
      </c>
    </row>
    <row r="22" spans="1:21" x14ac:dyDescent="0.25">
      <c r="A22" s="27" t="str">
        <f>IF(ISNUMBER(Regression_Predictions_Errors!A22),Regression_Predictions_Errors!A22,"")</f>
        <v/>
      </c>
      <c r="B22" s="27" t="str">
        <f>IF(ISNUMBER(Regression_Predictions_Errors!D22), Regression_Predictions_Errors!D22, "")</f>
        <v/>
      </c>
      <c r="R22" s="27" t="str">
        <f t="shared" si="4"/>
        <v/>
      </c>
      <c r="S22" s="27" t="str">
        <f t="shared" si="5"/>
        <v/>
      </c>
      <c r="T22" s="27" t="str">
        <f t="shared" si="6"/>
        <v/>
      </c>
      <c r="U22" s="31" t="str">
        <f t="shared" si="7"/>
        <v/>
      </c>
    </row>
    <row r="23" spans="1:21" x14ac:dyDescent="0.25">
      <c r="A23" s="27" t="str">
        <f>IF(ISNUMBER(Regression_Predictions_Errors!A23),Regression_Predictions_Errors!A23,"")</f>
        <v/>
      </c>
      <c r="B23" s="27" t="str">
        <f>IF(ISNUMBER(Regression_Predictions_Errors!D23), Regression_Predictions_Errors!D23, "")</f>
        <v/>
      </c>
      <c r="R23" s="27" t="str">
        <f t="shared" si="4"/>
        <v/>
      </c>
      <c r="S23" s="27" t="str">
        <f t="shared" si="5"/>
        <v/>
      </c>
      <c r="T23" s="27" t="str">
        <f t="shared" si="6"/>
        <v/>
      </c>
      <c r="U23" s="31" t="str">
        <f t="shared" si="7"/>
        <v/>
      </c>
    </row>
    <row r="24" spans="1:21" x14ac:dyDescent="0.25">
      <c r="A24" s="27" t="str">
        <f>IF(ISNUMBER(Regression_Predictions_Errors!A24),Regression_Predictions_Errors!A24,"")</f>
        <v/>
      </c>
      <c r="B24" s="27" t="str">
        <f>IF(ISNUMBER(Regression_Predictions_Errors!D24), Regression_Predictions_Errors!D24, "")</f>
        <v/>
      </c>
      <c r="R24" s="27" t="str">
        <f t="shared" si="4"/>
        <v/>
      </c>
      <c r="S24" s="27" t="str">
        <f t="shared" si="5"/>
        <v/>
      </c>
      <c r="T24" s="27" t="str">
        <f t="shared" si="6"/>
        <v/>
      </c>
      <c r="U24" s="31" t="str">
        <f t="shared" si="7"/>
        <v/>
      </c>
    </row>
    <row r="25" spans="1:21" x14ac:dyDescent="0.25">
      <c r="A25" s="27" t="str">
        <f>IF(ISNUMBER(Regression_Predictions_Errors!A25),Regression_Predictions_Errors!A25,"")</f>
        <v/>
      </c>
      <c r="B25" s="27" t="str">
        <f>IF(ISNUMBER(Regression_Predictions_Errors!D25), Regression_Predictions_Errors!D25, "")</f>
        <v/>
      </c>
      <c r="R25" s="27" t="str">
        <f t="shared" si="4"/>
        <v/>
      </c>
      <c r="S25" s="27" t="str">
        <f t="shared" si="5"/>
        <v/>
      </c>
      <c r="T25" s="27" t="str">
        <f t="shared" si="6"/>
        <v/>
      </c>
      <c r="U25" s="31" t="str">
        <f t="shared" si="7"/>
        <v/>
      </c>
    </row>
    <row r="26" spans="1:21" x14ac:dyDescent="0.25">
      <c r="A26" s="27" t="str">
        <f>IF(ISNUMBER(Regression_Predictions_Errors!A26),Regression_Predictions_Errors!A26,"")</f>
        <v/>
      </c>
      <c r="B26" s="27" t="str">
        <f>IF(ISNUMBER(Regression_Predictions_Errors!D26), Regression_Predictions_Errors!D26, "")</f>
        <v/>
      </c>
      <c r="R26" s="27" t="str">
        <f t="shared" si="4"/>
        <v/>
      </c>
      <c r="S26" s="27" t="str">
        <f t="shared" si="5"/>
        <v/>
      </c>
      <c r="T26" s="27" t="str">
        <f t="shared" si="6"/>
        <v/>
      </c>
      <c r="U26" s="31" t="str">
        <f t="shared" si="7"/>
        <v/>
      </c>
    </row>
    <row r="27" spans="1:21" x14ac:dyDescent="0.25">
      <c r="A27" s="27" t="str">
        <f>IF(ISNUMBER(Regression_Predictions_Errors!A27),Regression_Predictions_Errors!A27,"")</f>
        <v/>
      </c>
      <c r="B27" s="27" t="str">
        <f>IF(ISNUMBER(Regression_Predictions_Errors!D27), Regression_Predictions_Errors!D27, "")</f>
        <v/>
      </c>
      <c r="R27" s="27" t="str">
        <f t="shared" si="4"/>
        <v/>
      </c>
      <c r="S27" s="27" t="str">
        <f t="shared" si="5"/>
        <v/>
      </c>
      <c r="T27" s="27" t="str">
        <f t="shared" si="6"/>
        <v/>
      </c>
      <c r="U27" s="31" t="str">
        <f t="shared" si="7"/>
        <v/>
      </c>
    </row>
    <row r="28" spans="1:21" x14ac:dyDescent="0.25">
      <c r="A28" s="27" t="str">
        <f>IF(ISNUMBER(Regression_Predictions_Errors!A28),Regression_Predictions_Errors!A28,"")</f>
        <v/>
      </c>
      <c r="B28" s="27" t="str">
        <f>IF(ISNUMBER(Regression_Predictions_Errors!D28), Regression_Predictions_Errors!D28, "")</f>
        <v/>
      </c>
      <c r="R28" s="27" t="str">
        <f t="shared" si="4"/>
        <v/>
      </c>
      <c r="S28" s="27" t="str">
        <f t="shared" si="5"/>
        <v/>
      </c>
      <c r="T28" s="27" t="str">
        <f t="shared" si="6"/>
        <v/>
      </c>
      <c r="U28" s="31" t="str">
        <f t="shared" si="7"/>
        <v/>
      </c>
    </row>
    <row r="29" spans="1:21" x14ac:dyDescent="0.25">
      <c r="A29" s="27" t="str">
        <f>IF(ISNUMBER(Regression_Predictions_Errors!A29),Regression_Predictions_Errors!A29,"")</f>
        <v/>
      </c>
      <c r="B29" s="27" t="str">
        <f>IF(ISNUMBER(Regression_Predictions_Errors!D29), Regression_Predictions_Errors!D29, "")</f>
        <v/>
      </c>
      <c r="R29" s="27" t="str">
        <f t="shared" si="4"/>
        <v/>
      </c>
      <c r="S29" s="27" t="str">
        <f t="shared" si="5"/>
        <v/>
      </c>
      <c r="T29" s="27" t="str">
        <f t="shared" si="6"/>
        <v/>
      </c>
      <c r="U29" s="31" t="str">
        <f t="shared" si="7"/>
        <v/>
      </c>
    </row>
    <row r="30" spans="1:21" x14ac:dyDescent="0.25">
      <c r="A30" s="27" t="str">
        <f>IF(ISNUMBER(Regression_Predictions_Errors!A30),Regression_Predictions_Errors!A30,"")</f>
        <v/>
      </c>
      <c r="B30" s="27" t="str">
        <f>IF(ISNUMBER(Regression_Predictions_Errors!D30), Regression_Predictions_Errors!D30, "")</f>
        <v/>
      </c>
      <c r="R30" s="27" t="str">
        <f t="shared" si="4"/>
        <v/>
      </c>
      <c r="S30" s="27" t="str">
        <f t="shared" si="5"/>
        <v/>
      </c>
      <c r="T30" s="27" t="str">
        <f t="shared" si="6"/>
        <v/>
      </c>
      <c r="U30" s="31" t="str">
        <f t="shared" si="7"/>
        <v/>
      </c>
    </row>
    <row r="31" spans="1:21" x14ac:dyDescent="0.25">
      <c r="A31" s="27" t="str">
        <f>IF(ISNUMBER(Regression_Predictions_Errors!A31),Regression_Predictions_Errors!A31,"")</f>
        <v/>
      </c>
      <c r="B31" s="27" t="str">
        <f>IF(ISNUMBER(Regression_Predictions_Errors!D31), Regression_Predictions_Errors!D31, "")</f>
        <v/>
      </c>
      <c r="R31" s="27" t="str">
        <f t="shared" si="4"/>
        <v/>
      </c>
      <c r="S31" s="27" t="str">
        <f t="shared" si="5"/>
        <v/>
      </c>
      <c r="T31" s="27" t="str">
        <f t="shared" si="6"/>
        <v/>
      </c>
      <c r="U31" s="31" t="str">
        <f t="shared" si="7"/>
        <v/>
      </c>
    </row>
    <row r="32" spans="1:21" x14ac:dyDescent="0.25">
      <c r="A32" s="27" t="str">
        <f>IF(ISNUMBER(Regression_Predictions_Errors!A32),Regression_Predictions_Errors!A32,"")</f>
        <v/>
      </c>
      <c r="B32" s="27" t="str">
        <f>IF(ISNUMBER(Regression_Predictions_Errors!D32), Regression_Predictions_Errors!D32, "")</f>
        <v/>
      </c>
      <c r="R32" s="27" t="str">
        <f t="shared" si="4"/>
        <v/>
      </c>
      <c r="S32" s="27" t="str">
        <f t="shared" si="5"/>
        <v/>
      </c>
      <c r="T32" s="27" t="str">
        <f t="shared" si="6"/>
        <v/>
      </c>
      <c r="U32" s="31" t="str">
        <f t="shared" si="7"/>
        <v/>
      </c>
    </row>
    <row r="33" spans="1:21" x14ac:dyDescent="0.25">
      <c r="A33" s="27" t="str">
        <f>IF(ISNUMBER(Regression_Predictions_Errors!A33),Regression_Predictions_Errors!A33,"")</f>
        <v/>
      </c>
      <c r="B33" s="27" t="str">
        <f>IF(ISNUMBER(Regression_Predictions_Errors!D33), Regression_Predictions_Errors!D33, "")</f>
        <v/>
      </c>
      <c r="R33" s="27" t="str">
        <f t="shared" si="4"/>
        <v/>
      </c>
      <c r="S33" s="27" t="str">
        <f t="shared" si="5"/>
        <v/>
      </c>
      <c r="T33" s="27" t="str">
        <f t="shared" si="6"/>
        <v/>
      </c>
      <c r="U33" s="31" t="str">
        <f t="shared" si="7"/>
        <v/>
      </c>
    </row>
    <row r="34" spans="1:21" x14ac:dyDescent="0.25">
      <c r="A34" s="27" t="str">
        <f>IF(ISNUMBER(Regression_Predictions_Errors!A34),Regression_Predictions_Errors!A34,"")</f>
        <v/>
      </c>
      <c r="B34" s="27" t="str">
        <f>IF(ISNUMBER(Regression_Predictions_Errors!D34), Regression_Predictions_Errors!D34, "")</f>
        <v/>
      </c>
      <c r="R34" s="27" t="str">
        <f t="shared" si="4"/>
        <v/>
      </c>
      <c r="S34" s="27" t="str">
        <f t="shared" si="5"/>
        <v/>
      </c>
      <c r="T34" s="27" t="str">
        <f t="shared" si="6"/>
        <v/>
      </c>
      <c r="U34" s="31" t="str">
        <f t="shared" si="7"/>
        <v/>
      </c>
    </row>
    <row r="35" spans="1:21" x14ac:dyDescent="0.25">
      <c r="A35" s="27" t="str">
        <f>IF(ISNUMBER(Regression_Predictions_Errors!A35),Regression_Predictions_Errors!A35,"")</f>
        <v/>
      </c>
      <c r="B35" s="27" t="str">
        <f>IF(ISNUMBER(Regression_Predictions_Errors!D35), Regression_Predictions_Errors!D35, "")</f>
        <v/>
      </c>
      <c r="R35" s="27" t="str">
        <f t="shared" si="4"/>
        <v/>
      </c>
      <c r="S35" s="27" t="str">
        <f t="shared" si="5"/>
        <v/>
      </c>
      <c r="T35" s="27" t="str">
        <f t="shared" si="6"/>
        <v/>
      </c>
      <c r="U35" s="31" t="str">
        <f t="shared" si="7"/>
        <v/>
      </c>
    </row>
    <row r="36" spans="1:21" x14ac:dyDescent="0.25">
      <c r="A36" s="27" t="str">
        <f>IF(ISNUMBER(Regression_Predictions_Errors!A36),Regression_Predictions_Errors!A36,"")</f>
        <v/>
      </c>
      <c r="B36" s="27" t="str">
        <f>IF(ISNUMBER(Regression_Predictions_Errors!D36), Regression_Predictions_Errors!D36, "")</f>
        <v/>
      </c>
      <c r="R36" s="27" t="str">
        <f t="shared" si="4"/>
        <v/>
      </c>
      <c r="S36" s="27" t="str">
        <f t="shared" si="5"/>
        <v/>
      </c>
      <c r="T36" s="27" t="str">
        <f t="shared" si="6"/>
        <v/>
      </c>
      <c r="U36" s="31" t="str">
        <f t="shared" si="7"/>
        <v/>
      </c>
    </row>
    <row r="37" spans="1:21" x14ac:dyDescent="0.25">
      <c r="A37" s="27" t="str">
        <f>IF(ISNUMBER(Regression_Predictions_Errors!A37),Regression_Predictions_Errors!A37,"")</f>
        <v/>
      </c>
      <c r="B37" s="27" t="str">
        <f>IF(ISNUMBER(Regression_Predictions_Errors!D37), Regression_Predictions_Errors!D37, "")</f>
        <v/>
      </c>
      <c r="R37" s="27" t="str">
        <f t="shared" si="4"/>
        <v/>
      </c>
      <c r="S37" s="27" t="str">
        <f t="shared" si="5"/>
        <v/>
      </c>
      <c r="T37" s="27" t="str">
        <f t="shared" si="6"/>
        <v/>
      </c>
      <c r="U37" s="31" t="str">
        <f t="shared" si="7"/>
        <v/>
      </c>
    </row>
    <row r="38" spans="1:21" x14ac:dyDescent="0.25">
      <c r="A38" s="27" t="str">
        <f>IF(ISNUMBER(Regression_Predictions_Errors!A38),Regression_Predictions_Errors!A38,"")</f>
        <v/>
      </c>
      <c r="B38" s="27" t="str">
        <f>IF(ISNUMBER(Regression_Predictions_Errors!D38), Regression_Predictions_Errors!D38, "")</f>
        <v/>
      </c>
      <c r="R38" s="27" t="str">
        <f t="shared" si="4"/>
        <v/>
      </c>
      <c r="S38" s="27" t="str">
        <f t="shared" si="5"/>
        <v/>
      </c>
      <c r="T38" s="27" t="str">
        <f t="shared" si="6"/>
        <v/>
      </c>
      <c r="U38" s="31" t="str">
        <f t="shared" si="7"/>
        <v/>
      </c>
    </row>
    <row r="39" spans="1:21" x14ac:dyDescent="0.25">
      <c r="A39" s="27" t="str">
        <f>IF(ISNUMBER(Regression_Predictions_Errors!A39),Regression_Predictions_Errors!A39,"")</f>
        <v/>
      </c>
      <c r="B39" s="27" t="str">
        <f>IF(ISNUMBER(Regression_Predictions_Errors!D39), Regression_Predictions_Errors!D39, "")</f>
        <v/>
      </c>
      <c r="R39" s="27" t="str">
        <f t="shared" si="4"/>
        <v/>
      </c>
      <c r="S39" s="27" t="str">
        <f t="shared" si="5"/>
        <v/>
      </c>
      <c r="T39" s="27" t="str">
        <f t="shared" si="6"/>
        <v/>
      </c>
      <c r="U39" s="31" t="str">
        <f t="shared" si="7"/>
        <v/>
      </c>
    </row>
    <row r="40" spans="1:21" x14ac:dyDescent="0.25">
      <c r="A40" s="27" t="str">
        <f>IF(ISNUMBER(Regression_Predictions_Errors!A40),Regression_Predictions_Errors!A40,"")</f>
        <v/>
      </c>
      <c r="B40" s="27" t="str">
        <f>IF(ISNUMBER(Regression_Predictions_Errors!D40), Regression_Predictions_Errors!D40, "")</f>
        <v/>
      </c>
      <c r="R40" s="27" t="str">
        <f t="shared" si="4"/>
        <v/>
      </c>
      <c r="S40" s="27" t="str">
        <f t="shared" si="5"/>
        <v/>
      </c>
      <c r="T40" s="27" t="str">
        <f t="shared" si="6"/>
        <v/>
      </c>
      <c r="U40" s="31" t="str">
        <f t="shared" si="7"/>
        <v/>
      </c>
    </row>
    <row r="41" spans="1:21" x14ac:dyDescent="0.25">
      <c r="A41" s="27" t="str">
        <f>IF(ISNUMBER(Regression_Predictions_Errors!A41),Regression_Predictions_Errors!A41,"")</f>
        <v/>
      </c>
      <c r="B41" s="27" t="str">
        <f>IF(ISNUMBER(Regression_Predictions_Errors!D41), Regression_Predictions_Errors!D41, "")</f>
        <v/>
      </c>
      <c r="R41" s="27" t="str">
        <f t="shared" si="4"/>
        <v/>
      </c>
      <c r="S41" s="27" t="str">
        <f t="shared" si="5"/>
        <v/>
      </c>
      <c r="T41" s="27" t="str">
        <f t="shared" si="6"/>
        <v/>
      </c>
      <c r="U41" s="31" t="str">
        <f t="shared" si="7"/>
        <v/>
      </c>
    </row>
    <row r="42" spans="1:21" x14ac:dyDescent="0.25">
      <c r="A42" s="27" t="str">
        <f>IF(ISNUMBER(Regression_Predictions_Errors!A42),Regression_Predictions_Errors!A42,"")</f>
        <v/>
      </c>
      <c r="B42" s="27" t="str">
        <f>IF(ISNUMBER(Regression_Predictions_Errors!D42), Regression_Predictions_Errors!D42, "")</f>
        <v/>
      </c>
      <c r="R42" s="27" t="str">
        <f t="shared" si="4"/>
        <v/>
      </c>
      <c r="S42" s="27" t="str">
        <f t="shared" si="5"/>
        <v/>
      </c>
      <c r="T42" s="27" t="str">
        <f t="shared" si="6"/>
        <v/>
      </c>
      <c r="U42" s="31" t="str">
        <f t="shared" si="7"/>
        <v/>
      </c>
    </row>
    <row r="43" spans="1:21" x14ac:dyDescent="0.25">
      <c r="A43" s="27" t="str">
        <f>IF(ISNUMBER(Regression_Predictions_Errors!A43),Regression_Predictions_Errors!A43,"")</f>
        <v/>
      </c>
      <c r="B43" s="27" t="str">
        <f>IF(ISNUMBER(Regression_Predictions_Errors!D43), Regression_Predictions_Errors!D43, "")</f>
        <v/>
      </c>
      <c r="R43" s="27" t="str">
        <f t="shared" si="4"/>
        <v/>
      </c>
      <c r="S43" s="27" t="str">
        <f t="shared" si="5"/>
        <v/>
      </c>
      <c r="T43" s="27" t="str">
        <f t="shared" si="6"/>
        <v/>
      </c>
      <c r="U43" s="31" t="str">
        <f t="shared" si="7"/>
        <v/>
      </c>
    </row>
    <row r="44" spans="1:21" x14ac:dyDescent="0.25">
      <c r="A44" s="27" t="str">
        <f>IF(ISNUMBER(Regression_Predictions_Errors!A44),Regression_Predictions_Errors!A44,"")</f>
        <v/>
      </c>
      <c r="B44" s="27" t="str">
        <f>IF(ISNUMBER(Regression_Predictions_Errors!D44), Regression_Predictions_Errors!D44, "")</f>
        <v/>
      </c>
      <c r="R44" s="27" t="str">
        <f t="shared" si="4"/>
        <v/>
      </c>
      <c r="S44" s="27" t="str">
        <f t="shared" si="5"/>
        <v/>
      </c>
      <c r="T44" s="27" t="str">
        <f t="shared" si="6"/>
        <v/>
      </c>
      <c r="U44" s="31" t="str">
        <f t="shared" si="7"/>
        <v/>
      </c>
    </row>
    <row r="45" spans="1:21" x14ac:dyDescent="0.25">
      <c r="A45" s="27" t="str">
        <f>IF(ISNUMBER(Regression_Predictions_Errors!A45),Regression_Predictions_Errors!A45,"")</f>
        <v/>
      </c>
      <c r="B45" s="27" t="str">
        <f>IF(ISNUMBER(Regression_Predictions_Errors!D45), Regression_Predictions_Errors!D45, "")</f>
        <v/>
      </c>
      <c r="R45" s="27" t="str">
        <f t="shared" si="4"/>
        <v/>
      </c>
      <c r="S45" s="27" t="str">
        <f t="shared" si="5"/>
        <v/>
      </c>
      <c r="T45" s="27" t="str">
        <f t="shared" si="6"/>
        <v/>
      </c>
      <c r="U45" s="31" t="str">
        <f t="shared" si="7"/>
        <v/>
      </c>
    </row>
    <row r="46" spans="1:21" x14ac:dyDescent="0.25">
      <c r="A46" s="27" t="str">
        <f>IF(ISNUMBER(Regression_Predictions_Errors!A46),Regression_Predictions_Errors!A46,"")</f>
        <v/>
      </c>
      <c r="B46" s="27" t="str">
        <f>IF(ISNUMBER(Regression_Predictions_Errors!D46), Regression_Predictions_Errors!D46, "")</f>
        <v/>
      </c>
      <c r="R46" s="27" t="str">
        <f t="shared" si="4"/>
        <v/>
      </c>
      <c r="S46" s="27" t="str">
        <f t="shared" si="5"/>
        <v/>
      </c>
      <c r="T46" s="27" t="str">
        <f t="shared" si="6"/>
        <v/>
      </c>
      <c r="U46" s="31" t="str">
        <f t="shared" si="7"/>
        <v/>
      </c>
    </row>
    <row r="47" spans="1:21" x14ac:dyDescent="0.25">
      <c r="A47" s="27" t="str">
        <f>IF(ISNUMBER(Regression_Predictions_Errors!A47),Regression_Predictions_Errors!A47,"")</f>
        <v/>
      </c>
      <c r="B47" s="27" t="str">
        <f>IF(ISNUMBER(Regression_Predictions_Errors!D47), Regression_Predictions_Errors!D47, "")</f>
        <v/>
      </c>
      <c r="R47" s="27" t="str">
        <f t="shared" si="4"/>
        <v/>
      </c>
      <c r="S47" s="27" t="str">
        <f t="shared" si="5"/>
        <v/>
      </c>
      <c r="T47" s="27" t="str">
        <f t="shared" si="6"/>
        <v/>
      </c>
      <c r="U47" s="31" t="str">
        <f t="shared" si="7"/>
        <v/>
      </c>
    </row>
    <row r="48" spans="1:21" x14ac:dyDescent="0.25">
      <c r="A48" s="27" t="str">
        <f>IF(ISNUMBER(Regression_Predictions_Errors!A48),Regression_Predictions_Errors!A48,"")</f>
        <v/>
      </c>
      <c r="B48" s="27" t="str">
        <f>IF(ISNUMBER(Regression_Predictions_Errors!D48), Regression_Predictions_Errors!D48, "")</f>
        <v/>
      </c>
      <c r="R48" s="27" t="str">
        <f t="shared" si="4"/>
        <v/>
      </c>
      <c r="S48" s="27" t="str">
        <f t="shared" si="5"/>
        <v/>
      </c>
      <c r="T48" s="27" t="str">
        <f t="shared" si="6"/>
        <v/>
      </c>
      <c r="U48" s="31" t="str">
        <f t="shared" si="7"/>
        <v/>
      </c>
    </row>
    <row r="49" spans="1:21" x14ac:dyDescent="0.25">
      <c r="A49" s="27" t="str">
        <f>IF(ISNUMBER(Regression_Predictions_Errors!A49),Regression_Predictions_Errors!A49,"")</f>
        <v/>
      </c>
      <c r="B49" s="27" t="str">
        <f>IF(ISNUMBER(Regression_Predictions_Errors!D49), Regression_Predictions_Errors!D49, "")</f>
        <v/>
      </c>
      <c r="R49" s="27" t="str">
        <f t="shared" si="4"/>
        <v/>
      </c>
      <c r="S49" s="27" t="str">
        <f t="shared" si="5"/>
        <v/>
      </c>
      <c r="T49" s="27" t="str">
        <f t="shared" si="6"/>
        <v/>
      </c>
      <c r="U49" s="31" t="str">
        <f t="shared" si="7"/>
        <v/>
      </c>
    </row>
    <row r="50" spans="1:21" x14ac:dyDescent="0.25">
      <c r="A50" s="27" t="str">
        <f>IF(ISNUMBER(Regression_Predictions_Errors!A50),Regression_Predictions_Errors!A50,"")</f>
        <v/>
      </c>
      <c r="B50" s="27" t="str">
        <f>IF(ISNUMBER(Regression_Predictions_Errors!D50), Regression_Predictions_Errors!D50, "")</f>
        <v/>
      </c>
      <c r="R50" s="27" t="str">
        <f t="shared" si="4"/>
        <v/>
      </c>
      <c r="S50" s="27" t="str">
        <f t="shared" si="5"/>
        <v/>
      </c>
      <c r="T50" s="27" t="str">
        <f t="shared" si="6"/>
        <v/>
      </c>
      <c r="U50" s="31" t="str">
        <f t="shared" si="7"/>
        <v/>
      </c>
    </row>
    <row r="51" spans="1:21" x14ac:dyDescent="0.25">
      <c r="A51" s="27" t="str">
        <f>IF(ISNUMBER(Regression_Predictions_Errors!A51),Regression_Predictions_Errors!A51,"")</f>
        <v/>
      </c>
      <c r="B51" s="27" t="str">
        <f>IF(ISNUMBER(Regression_Predictions_Errors!D51), Regression_Predictions_Errors!D51, "")</f>
        <v/>
      </c>
      <c r="R51" s="27" t="str">
        <f t="shared" si="4"/>
        <v/>
      </c>
      <c r="S51" s="27" t="str">
        <f t="shared" si="5"/>
        <v/>
      </c>
      <c r="T51" s="27" t="str">
        <f t="shared" si="6"/>
        <v/>
      </c>
      <c r="U51" s="31" t="str">
        <f t="shared" si="7"/>
        <v/>
      </c>
    </row>
    <row r="52" spans="1:21" x14ac:dyDescent="0.25">
      <c r="A52" s="27" t="str">
        <f>IF(ISNUMBER(Regression_Predictions_Errors!A52),Regression_Predictions_Errors!A52,"")</f>
        <v/>
      </c>
      <c r="B52" s="27" t="str">
        <f>IF(ISNUMBER(Regression_Predictions_Errors!D52), Regression_Predictions_Errors!D52, "")</f>
        <v/>
      </c>
      <c r="R52" s="27" t="str">
        <f t="shared" si="4"/>
        <v/>
      </c>
      <c r="S52" s="27" t="str">
        <f t="shared" si="5"/>
        <v/>
      </c>
      <c r="T52" s="27" t="str">
        <f t="shared" si="6"/>
        <v/>
      </c>
      <c r="U52" s="31" t="str">
        <f t="shared" si="7"/>
        <v/>
      </c>
    </row>
    <row r="53" spans="1:21" x14ac:dyDescent="0.25">
      <c r="A53" s="27" t="str">
        <f>IF(ISNUMBER(Regression_Predictions_Errors!A53),Regression_Predictions_Errors!A53,"")</f>
        <v/>
      </c>
      <c r="B53" s="27" t="str">
        <f>IF(ISNUMBER(Regression_Predictions_Errors!D53), Regression_Predictions_Errors!D53, "")</f>
        <v/>
      </c>
      <c r="R53" s="27" t="str">
        <f t="shared" si="4"/>
        <v/>
      </c>
      <c r="S53" s="27" t="str">
        <f t="shared" si="5"/>
        <v/>
      </c>
      <c r="T53" s="27" t="str">
        <f t="shared" si="6"/>
        <v/>
      </c>
      <c r="U53" s="31" t="str">
        <f t="shared" si="7"/>
        <v/>
      </c>
    </row>
    <row r="54" spans="1:21" x14ac:dyDescent="0.25">
      <c r="A54" s="27" t="str">
        <f>IF(ISNUMBER(Regression_Predictions_Errors!A54),Regression_Predictions_Errors!A54,"")</f>
        <v/>
      </c>
      <c r="B54" s="27" t="str">
        <f>IF(ISNUMBER(Regression_Predictions_Errors!D54), Regression_Predictions_Errors!D54, "")</f>
        <v/>
      </c>
      <c r="R54" s="27" t="str">
        <f t="shared" si="4"/>
        <v/>
      </c>
      <c r="S54" s="27" t="str">
        <f t="shared" si="5"/>
        <v/>
      </c>
      <c r="T54" s="27" t="str">
        <f t="shared" si="6"/>
        <v/>
      </c>
      <c r="U54" s="31" t="str">
        <f t="shared" si="7"/>
        <v/>
      </c>
    </row>
    <row r="55" spans="1:21" x14ac:dyDescent="0.25">
      <c r="A55" s="27" t="str">
        <f>IF(ISNUMBER(Regression_Predictions_Errors!A55),Regression_Predictions_Errors!A55,"")</f>
        <v/>
      </c>
      <c r="B55" s="27" t="str">
        <f>IF(ISNUMBER(Regression_Predictions_Errors!D55), Regression_Predictions_Errors!D55, "")</f>
        <v/>
      </c>
      <c r="R55" s="27" t="str">
        <f t="shared" si="4"/>
        <v/>
      </c>
      <c r="S55" s="27" t="str">
        <f t="shared" si="5"/>
        <v/>
      </c>
      <c r="T55" s="27" t="str">
        <f t="shared" si="6"/>
        <v/>
      </c>
      <c r="U55" s="31" t="str">
        <f t="shared" si="7"/>
        <v/>
      </c>
    </row>
    <row r="56" spans="1:21" x14ac:dyDescent="0.25">
      <c r="A56" s="27" t="str">
        <f>IF(ISNUMBER(Regression_Predictions_Errors!A56),Regression_Predictions_Errors!A56,"")</f>
        <v/>
      </c>
      <c r="B56" s="27" t="str">
        <f>IF(ISNUMBER(Regression_Predictions_Errors!D56), Regression_Predictions_Errors!D56, "")</f>
        <v/>
      </c>
      <c r="R56" s="27" t="str">
        <f t="shared" si="4"/>
        <v/>
      </c>
      <c r="S56" s="27" t="str">
        <f t="shared" si="5"/>
        <v/>
      </c>
      <c r="T56" s="27" t="str">
        <f t="shared" si="6"/>
        <v/>
      </c>
      <c r="U56" s="31" t="str">
        <f t="shared" si="7"/>
        <v/>
      </c>
    </row>
    <row r="57" spans="1:21" x14ac:dyDescent="0.25">
      <c r="A57" s="27" t="str">
        <f>IF(ISNUMBER(Regression_Predictions_Errors!A57),Regression_Predictions_Errors!A57,"")</f>
        <v/>
      </c>
      <c r="B57" s="27" t="str">
        <f>IF(ISNUMBER(Regression_Predictions_Errors!D57), Regression_Predictions_Errors!D57, "")</f>
        <v/>
      </c>
      <c r="R57" s="27" t="str">
        <f t="shared" si="4"/>
        <v/>
      </c>
      <c r="S57" s="27" t="str">
        <f t="shared" si="5"/>
        <v/>
      </c>
      <c r="T57" s="27" t="str">
        <f t="shared" si="6"/>
        <v/>
      </c>
      <c r="U57" s="31" t="str">
        <f t="shared" si="7"/>
        <v/>
      </c>
    </row>
    <row r="58" spans="1:21" x14ac:dyDescent="0.25">
      <c r="A58" s="27" t="str">
        <f>IF(ISNUMBER(Regression_Predictions_Errors!A58),Regression_Predictions_Errors!A58,"")</f>
        <v/>
      </c>
      <c r="B58" s="27" t="str">
        <f>IF(ISNUMBER(Regression_Predictions_Errors!D58), Regression_Predictions_Errors!D58, "")</f>
        <v/>
      </c>
      <c r="R58" s="27" t="str">
        <f t="shared" si="4"/>
        <v/>
      </c>
      <c r="S58" s="27" t="str">
        <f t="shared" si="5"/>
        <v/>
      </c>
      <c r="T58" s="27" t="str">
        <f t="shared" si="6"/>
        <v/>
      </c>
      <c r="U58" s="31" t="str">
        <f t="shared" si="7"/>
        <v/>
      </c>
    </row>
    <row r="59" spans="1:21" x14ac:dyDescent="0.25">
      <c r="A59" s="27" t="str">
        <f>IF(ISNUMBER(Regression_Predictions_Errors!A59),Regression_Predictions_Errors!A59,"")</f>
        <v/>
      </c>
      <c r="B59" s="27" t="str">
        <f>IF(ISNUMBER(Regression_Predictions_Errors!D59), Regression_Predictions_Errors!D59, "")</f>
        <v/>
      </c>
      <c r="R59" s="27" t="str">
        <f t="shared" si="4"/>
        <v/>
      </c>
      <c r="S59" s="27" t="str">
        <f t="shared" si="5"/>
        <v/>
      </c>
      <c r="T59" s="27" t="str">
        <f t="shared" si="6"/>
        <v/>
      </c>
      <c r="U59" s="31" t="str">
        <f t="shared" si="7"/>
        <v/>
      </c>
    </row>
    <row r="60" spans="1:21" x14ac:dyDescent="0.25">
      <c r="A60" s="27" t="str">
        <f>IF(ISNUMBER(Regression_Predictions_Errors!A60),Regression_Predictions_Errors!A60,"")</f>
        <v/>
      </c>
      <c r="B60" s="27" t="str">
        <f>IF(ISNUMBER(Regression_Predictions_Errors!D60), Regression_Predictions_Errors!D60, "")</f>
        <v/>
      </c>
      <c r="R60" s="27" t="str">
        <f t="shared" si="4"/>
        <v/>
      </c>
      <c r="S60" s="27" t="str">
        <f t="shared" si="5"/>
        <v/>
      </c>
      <c r="T60" s="27" t="str">
        <f t="shared" si="6"/>
        <v/>
      </c>
      <c r="U60" s="31" t="str">
        <f t="shared" si="7"/>
        <v/>
      </c>
    </row>
    <row r="61" spans="1:21" x14ac:dyDescent="0.25">
      <c r="A61" s="27" t="str">
        <f>IF(ISNUMBER(Regression_Predictions_Errors!A61),Regression_Predictions_Errors!A61,"")</f>
        <v/>
      </c>
      <c r="B61" s="27" t="str">
        <f>IF(ISNUMBER(Regression_Predictions_Errors!D61), Regression_Predictions_Errors!D61, "")</f>
        <v/>
      </c>
      <c r="R61" s="27" t="str">
        <f t="shared" si="4"/>
        <v/>
      </c>
      <c r="S61" s="27" t="str">
        <f t="shared" si="5"/>
        <v/>
      </c>
      <c r="T61" s="27" t="str">
        <f t="shared" si="6"/>
        <v/>
      </c>
      <c r="U61" s="31" t="str">
        <f t="shared" si="7"/>
        <v/>
      </c>
    </row>
    <row r="62" spans="1:21" x14ac:dyDescent="0.25">
      <c r="A62" s="27" t="str">
        <f>IF(ISNUMBER(Regression_Predictions_Errors!A62),Regression_Predictions_Errors!A62,"")</f>
        <v/>
      </c>
      <c r="B62" s="27" t="str">
        <f>IF(ISNUMBER(Regression_Predictions_Errors!D62), Regression_Predictions_Errors!D62, "")</f>
        <v/>
      </c>
      <c r="R62" s="27" t="str">
        <f t="shared" si="4"/>
        <v/>
      </c>
      <c r="S62" s="27" t="str">
        <f t="shared" si="5"/>
        <v/>
      </c>
      <c r="T62" s="27" t="str">
        <f t="shared" si="6"/>
        <v/>
      </c>
      <c r="U62" s="31" t="str">
        <f t="shared" si="7"/>
        <v/>
      </c>
    </row>
    <row r="63" spans="1:21" x14ac:dyDescent="0.25">
      <c r="A63" s="27" t="str">
        <f>IF(ISNUMBER(Regression_Predictions_Errors!A63),Regression_Predictions_Errors!A63,"")</f>
        <v/>
      </c>
      <c r="B63" s="27" t="str">
        <f>IF(ISNUMBER(Regression_Predictions_Errors!D63), Regression_Predictions_Errors!D63, "")</f>
        <v/>
      </c>
      <c r="R63" s="27" t="str">
        <f t="shared" si="4"/>
        <v/>
      </c>
      <c r="S63" s="27" t="str">
        <f t="shared" si="5"/>
        <v/>
      </c>
      <c r="T63" s="27" t="str">
        <f t="shared" si="6"/>
        <v/>
      </c>
      <c r="U63" s="31" t="str">
        <f t="shared" si="7"/>
        <v/>
      </c>
    </row>
    <row r="64" spans="1:21" x14ac:dyDescent="0.25">
      <c r="A64" s="27" t="str">
        <f>IF(ISNUMBER(Regression_Predictions_Errors!A64),Regression_Predictions_Errors!A64,"")</f>
        <v/>
      </c>
      <c r="B64" s="27" t="str">
        <f>IF(ISNUMBER(Regression_Predictions_Errors!D64), Regression_Predictions_Errors!D64, "")</f>
        <v/>
      </c>
      <c r="R64" s="27" t="str">
        <f t="shared" si="4"/>
        <v/>
      </c>
      <c r="S64" s="27" t="str">
        <f t="shared" si="5"/>
        <v/>
      </c>
      <c r="T64" s="27" t="str">
        <f t="shared" si="6"/>
        <v/>
      </c>
      <c r="U64" s="31" t="str">
        <f t="shared" si="7"/>
        <v/>
      </c>
    </row>
    <row r="65" spans="1:21" x14ac:dyDescent="0.25">
      <c r="A65" s="27" t="str">
        <f>IF(ISNUMBER(Regression_Predictions_Errors!A65),Regression_Predictions_Errors!A65,"")</f>
        <v/>
      </c>
      <c r="B65" s="27" t="str">
        <f>IF(ISNUMBER(Regression_Predictions_Errors!D65), Regression_Predictions_Errors!D65, "")</f>
        <v/>
      </c>
      <c r="R65" s="27" t="str">
        <f t="shared" si="4"/>
        <v/>
      </c>
      <c r="S65" s="27" t="str">
        <f t="shared" si="5"/>
        <v/>
      </c>
      <c r="T65" s="27" t="str">
        <f t="shared" si="6"/>
        <v/>
      </c>
      <c r="U65" s="31" t="str">
        <f t="shared" si="7"/>
        <v/>
      </c>
    </row>
    <row r="66" spans="1:21" x14ac:dyDescent="0.25">
      <c r="A66" s="27" t="str">
        <f>IF(ISNUMBER(Regression_Predictions_Errors!A66),Regression_Predictions_Errors!A66,"")</f>
        <v/>
      </c>
      <c r="B66" s="27" t="str">
        <f>IF(ISNUMBER(Regression_Predictions_Errors!D66), Regression_Predictions_Errors!D66, "")</f>
        <v/>
      </c>
      <c r="R66" s="27" t="str">
        <f t="shared" si="4"/>
        <v/>
      </c>
      <c r="S66" s="27" t="str">
        <f t="shared" si="5"/>
        <v/>
      </c>
      <c r="T66" s="27" t="str">
        <f t="shared" si="6"/>
        <v/>
      </c>
      <c r="U66" s="31" t="str">
        <f t="shared" si="7"/>
        <v/>
      </c>
    </row>
    <row r="67" spans="1:21" x14ac:dyDescent="0.25">
      <c r="A67" s="27" t="str">
        <f>IF(ISNUMBER(Regression_Predictions_Errors!A67),Regression_Predictions_Errors!A67,"")</f>
        <v/>
      </c>
      <c r="B67" s="27" t="str">
        <f>IF(ISNUMBER(Regression_Predictions_Errors!D67), Regression_Predictions_Errors!D67, "")</f>
        <v/>
      </c>
      <c r="R67" s="27" t="str">
        <f t="shared" si="4"/>
        <v/>
      </c>
      <c r="S67" s="27" t="str">
        <f t="shared" si="5"/>
        <v/>
      </c>
      <c r="T67" s="27" t="str">
        <f t="shared" si="6"/>
        <v/>
      </c>
      <c r="U67" s="31" t="str">
        <f t="shared" si="7"/>
        <v/>
      </c>
    </row>
    <row r="68" spans="1:21" x14ac:dyDescent="0.25">
      <c r="A68" s="27" t="str">
        <f>IF(ISNUMBER(Regression_Predictions_Errors!A68),Regression_Predictions_Errors!A68,"")</f>
        <v/>
      </c>
      <c r="B68" s="27" t="str">
        <f>IF(ISNUMBER(Regression_Predictions_Errors!D68), Regression_Predictions_Errors!D68, "")</f>
        <v/>
      </c>
      <c r="R68" s="27" t="str">
        <f t="shared" si="4"/>
        <v/>
      </c>
      <c r="S68" s="27" t="str">
        <f t="shared" si="5"/>
        <v/>
      </c>
      <c r="T68" s="27" t="str">
        <f t="shared" si="6"/>
        <v/>
      </c>
      <c r="U68" s="31" t="str">
        <f t="shared" si="7"/>
        <v/>
      </c>
    </row>
    <row r="69" spans="1:21" x14ac:dyDescent="0.25">
      <c r="A69" s="27" t="str">
        <f>IF(ISNUMBER(Regression_Predictions_Errors!A69),Regression_Predictions_Errors!A69,"")</f>
        <v/>
      </c>
      <c r="B69" s="27" t="str">
        <f>IF(ISNUMBER(Regression_Predictions_Errors!D69), Regression_Predictions_Errors!D69, "")</f>
        <v/>
      </c>
      <c r="R69" s="27" t="str">
        <f t="shared" si="4"/>
        <v/>
      </c>
      <c r="S69" s="27" t="str">
        <f t="shared" si="5"/>
        <v/>
      </c>
      <c r="T69" s="27" t="str">
        <f t="shared" si="6"/>
        <v/>
      </c>
      <c r="U69" s="31" t="str">
        <f t="shared" si="7"/>
        <v/>
      </c>
    </row>
    <row r="70" spans="1:21" x14ac:dyDescent="0.25">
      <c r="A70" s="27" t="str">
        <f>IF(ISNUMBER(Regression_Predictions_Errors!A70),Regression_Predictions_Errors!A70,"")</f>
        <v/>
      </c>
      <c r="B70" s="27" t="str">
        <f>IF(ISNUMBER(Regression_Predictions_Errors!D70), Regression_Predictions_Errors!D70, "")</f>
        <v/>
      </c>
      <c r="R70" s="27" t="str">
        <f t="shared" si="4"/>
        <v/>
      </c>
      <c r="S70" s="27" t="str">
        <f t="shared" si="5"/>
        <v/>
      </c>
      <c r="T70" s="27" t="str">
        <f t="shared" si="6"/>
        <v/>
      </c>
      <c r="U70" s="31" t="str">
        <f t="shared" si="7"/>
        <v/>
      </c>
    </row>
    <row r="71" spans="1:21" x14ac:dyDescent="0.25">
      <c r="A71" s="27" t="str">
        <f>IF(ISNUMBER(Regression_Predictions_Errors!A71),Regression_Predictions_Errors!A71,"")</f>
        <v/>
      </c>
      <c r="B71" s="27" t="str">
        <f>IF(ISNUMBER(Regression_Predictions_Errors!D71), Regression_Predictions_Errors!D71, "")</f>
        <v/>
      </c>
      <c r="R71" s="27" t="str">
        <f t="shared" si="4"/>
        <v/>
      </c>
      <c r="S71" s="27" t="str">
        <f t="shared" si="5"/>
        <v/>
      </c>
      <c r="T71" s="27" t="str">
        <f t="shared" si="6"/>
        <v/>
      </c>
      <c r="U71" s="31" t="str">
        <f t="shared" si="7"/>
        <v/>
      </c>
    </row>
    <row r="72" spans="1:21" x14ac:dyDescent="0.25">
      <c r="A72" s="27" t="str">
        <f>IF(ISNUMBER(Regression_Predictions_Errors!A72),Regression_Predictions_Errors!A72,"")</f>
        <v/>
      </c>
      <c r="B72" s="27" t="str">
        <f>IF(ISNUMBER(Regression_Predictions_Errors!D72), Regression_Predictions_Errors!D72, "")</f>
        <v/>
      </c>
      <c r="R72" s="27" t="str">
        <f t="shared" si="4"/>
        <v/>
      </c>
      <c r="S72" s="27" t="str">
        <f t="shared" si="5"/>
        <v/>
      </c>
      <c r="T72" s="27" t="str">
        <f t="shared" si="6"/>
        <v/>
      </c>
      <c r="U72" s="31" t="str">
        <f t="shared" si="7"/>
        <v/>
      </c>
    </row>
    <row r="73" spans="1:21" x14ac:dyDescent="0.25">
      <c r="A73" s="27" t="str">
        <f>IF(ISNUMBER(Regression_Predictions_Errors!A73),Regression_Predictions_Errors!A73,"")</f>
        <v/>
      </c>
      <c r="B73" s="27" t="str">
        <f>IF(ISNUMBER(Regression_Predictions_Errors!D73), Regression_Predictions_Errors!D73, "")</f>
        <v/>
      </c>
      <c r="R73" s="27" t="str">
        <f t="shared" si="4"/>
        <v/>
      </c>
      <c r="S73" s="27" t="str">
        <f t="shared" si="5"/>
        <v/>
      </c>
      <c r="T73" s="27" t="str">
        <f t="shared" si="6"/>
        <v/>
      </c>
      <c r="U73" s="31" t="str">
        <f t="shared" si="7"/>
        <v/>
      </c>
    </row>
    <row r="74" spans="1:21" x14ac:dyDescent="0.25">
      <c r="A74" s="27" t="str">
        <f>IF(ISNUMBER(Regression_Predictions_Errors!A74),Regression_Predictions_Errors!A74,"")</f>
        <v/>
      </c>
      <c r="B74" s="27" t="str">
        <f>IF(ISNUMBER(Regression_Predictions_Errors!D74), Regression_Predictions_Errors!D74, "")</f>
        <v/>
      </c>
      <c r="R74" s="27" t="str">
        <f t="shared" si="4"/>
        <v/>
      </c>
      <c r="S74" s="27" t="str">
        <f t="shared" si="5"/>
        <v/>
      </c>
      <c r="T74" s="27" t="str">
        <f t="shared" si="6"/>
        <v/>
      </c>
      <c r="U74" s="31" t="str">
        <f t="shared" si="7"/>
        <v/>
      </c>
    </row>
    <row r="75" spans="1:21" x14ac:dyDescent="0.25">
      <c r="A75" s="27" t="str">
        <f>IF(ISNUMBER(Regression_Predictions_Errors!A75),Regression_Predictions_Errors!A75,"")</f>
        <v/>
      </c>
      <c r="B75" s="27" t="str">
        <f>IF(ISNUMBER(Regression_Predictions_Errors!D75), Regression_Predictions_Errors!D75, "")</f>
        <v/>
      </c>
      <c r="R75" s="27" t="str">
        <f t="shared" si="4"/>
        <v/>
      </c>
      <c r="S75" s="27" t="str">
        <f t="shared" si="5"/>
        <v/>
      </c>
      <c r="T75" s="27" t="str">
        <f t="shared" si="6"/>
        <v/>
      </c>
      <c r="U75" s="31" t="str">
        <f t="shared" si="7"/>
        <v/>
      </c>
    </row>
    <row r="76" spans="1:21" x14ac:dyDescent="0.25">
      <c r="A76" s="27" t="str">
        <f>IF(ISNUMBER(Regression_Predictions_Errors!A76),Regression_Predictions_Errors!A76,"")</f>
        <v/>
      </c>
      <c r="B76" s="27" t="str">
        <f>IF(ISNUMBER(Regression_Predictions_Errors!D76), Regression_Predictions_Errors!D76, "")</f>
        <v/>
      </c>
      <c r="R76" s="27" t="str">
        <f t="shared" si="4"/>
        <v/>
      </c>
      <c r="S76" s="27" t="str">
        <f t="shared" si="5"/>
        <v/>
      </c>
      <c r="T76" s="27" t="str">
        <f t="shared" si="6"/>
        <v/>
      </c>
      <c r="U76" s="31" t="str">
        <f t="shared" si="7"/>
        <v/>
      </c>
    </row>
    <row r="77" spans="1:21" x14ac:dyDescent="0.25">
      <c r="A77" s="27" t="str">
        <f>IF(ISNUMBER(Regression_Predictions_Errors!A77),Regression_Predictions_Errors!A77,"")</f>
        <v/>
      </c>
      <c r="B77" s="27" t="str">
        <f>IF(ISNUMBER(Regression_Predictions_Errors!D77), Regression_Predictions_Errors!D77, "")</f>
        <v/>
      </c>
      <c r="R77" s="27" t="str">
        <f t="shared" ref="R77:R140" si="8">IF(ISNUMBER(B77), ROW(B77)-1, "")</f>
        <v/>
      </c>
      <c r="S77" s="27" t="str">
        <f t="shared" ref="S77:S140" si="9">IF(ISNUMBER(B77),B77,"")</f>
        <v/>
      </c>
      <c r="T77" s="27" t="str">
        <f t="shared" ref="T77:T140" si="10">IF(ISNUMBER(S77), _xlfn.RANK.EQ(B77,B:B,1), "")</f>
        <v/>
      </c>
      <c r="U77" s="31" t="str">
        <f t="shared" ref="U77:U140" si="11">IF(ISNUMBER(T77), _xlfn.NORM.S.INV(T77/(COUNT(S:S)+1)), "")</f>
        <v/>
      </c>
    </row>
    <row r="78" spans="1:21" x14ac:dyDescent="0.25">
      <c r="A78" s="27" t="str">
        <f>IF(ISNUMBER(Regression_Predictions_Errors!A78),Regression_Predictions_Errors!A78,"")</f>
        <v/>
      </c>
      <c r="B78" s="27" t="str">
        <f>IF(ISNUMBER(Regression_Predictions_Errors!D78), Regression_Predictions_Errors!D78, "")</f>
        <v/>
      </c>
      <c r="R78" s="27" t="str">
        <f t="shared" si="8"/>
        <v/>
      </c>
      <c r="S78" s="27" t="str">
        <f t="shared" si="9"/>
        <v/>
      </c>
      <c r="T78" s="27" t="str">
        <f t="shared" si="10"/>
        <v/>
      </c>
      <c r="U78" s="31" t="str">
        <f t="shared" si="11"/>
        <v/>
      </c>
    </row>
    <row r="79" spans="1:21" x14ac:dyDescent="0.25">
      <c r="A79" s="27" t="str">
        <f>IF(ISNUMBER(Regression_Predictions_Errors!A79),Regression_Predictions_Errors!A79,"")</f>
        <v/>
      </c>
      <c r="B79" s="27" t="str">
        <f>IF(ISNUMBER(Regression_Predictions_Errors!D79), Regression_Predictions_Errors!D79, "")</f>
        <v/>
      </c>
      <c r="R79" s="27" t="str">
        <f t="shared" si="8"/>
        <v/>
      </c>
      <c r="S79" s="27" t="str">
        <f t="shared" si="9"/>
        <v/>
      </c>
      <c r="T79" s="27" t="str">
        <f t="shared" si="10"/>
        <v/>
      </c>
      <c r="U79" s="31" t="str">
        <f t="shared" si="11"/>
        <v/>
      </c>
    </row>
    <row r="80" spans="1:21" x14ac:dyDescent="0.25">
      <c r="A80" s="27" t="str">
        <f>IF(ISNUMBER(Regression_Predictions_Errors!A80),Regression_Predictions_Errors!A80,"")</f>
        <v/>
      </c>
      <c r="B80" s="27" t="str">
        <f>IF(ISNUMBER(Regression_Predictions_Errors!D80), Regression_Predictions_Errors!D80, "")</f>
        <v/>
      </c>
      <c r="R80" s="27" t="str">
        <f t="shared" si="8"/>
        <v/>
      </c>
      <c r="S80" s="27" t="str">
        <f t="shared" si="9"/>
        <v/>
      </c>
      <c r="T80" s="27" t="str">
        <f t="shared" si="10"/>
        <v/>
      </c>
      <c r="U80" s="31" t="str">
        <f t="shared" si="11"/>
        <v/>
      </c>
    </row>
    <row r="81" spans="1:21" x14ac:dyDescent="0.25">
      <c r="A81" s="27" t="str">
        <f>IF(ISNUMBER(Regression_Predictions_Errors!A81),Regression_Predictions_Errors!A81,"")</f>
        <v/>
      </c>
      <c r="B81" s="27" t="str">
        <f>IF(ISNUMBER(Regression_Predictions_Errors!D81), Regression_Predictions_Errors!D81, "")</f>
        <v/>
      </c>
      <c r="R81" s="27" t="str">
        <f t="shared" si="8"/>
        <v/>
      </c>
      <c r="S81" s="27" t="str">
        <f t="shared" si="9"/>
        <v/>
      </c>
      <c r="T81" s="27" t="str">
        <f t="shared" si="10"/>
        <v/>
      </c>
      <c r="U81" s="31" t="str">
        <f t="shared" si="11"/>
        <v/>
      </c>
    </row>
    <row r="82" spans="1:21" x14ac:dyDescent="0.25">
      <c r="A82" s="27" t="str">
        <f>IF(ISNUMBER(Regression_Predictions_Errors!A82),Regression_Predictions_Errors!A82,"")</f>
        <v/>
      </c>
      <c r="B82" s="27" t="str">
        <f>IF(ISNUMBER(Regression_Predictions_Errors!D82), Regression_Predictions_Errors!D82, "")</f>
        <v/>
      </c>
      <c r="R82" s="27" t="str">
        <f t="shared" si="8"/>
        <v/>
      </c>
      <c r="S82" s="27" t="str">
        <f t="shared" si="9"/>
        <v/>
      </c>
      <c r="T82" s="27" t="str">
        <f t="shared" si="10"/>
        <v/>
      </c>
      <c r="U82" s="31" t="str">
        <f t="shared" si="11"/>
        <v/>
      </c>
    </row>
    <row r="83" spans="1:21" x14ac:dyDescent="0.25">
      <c r="A83" s="27" t="str">
        <f>IF(ISNUMBER(Regression_Predictions_Errors!A83),Regression_Predictions_Errors!A83,"")</f>
        <v/>
      </c>
      <c r="B83" s="27" t="str">
        <f>IF(ISNUMBER(Regression_Predictions_Errors!D83), Regression_Predictions_Errors!D83, "")</f>
        <v/>
      </c>
      <c r="R83" s="27" t="str">
        <f t="shared" si="8"/>
        <v/>
      </c>
      <c r="S83" s="27" t="str">
        <f t="shared" si="9"/>
        <v/>
      </c>
      <c r="T83" s="27" t="str">
        <f t="shared" si="10"/>
        <v/>
      </c>
      <c r="U83" s="31" t="str">
        <f t="shared" si="11"/>
        <v/>
      </c>
    </row>
    <row r="84" spans="1:21" x14ac:dyDescent="0.25">
      <c r="A84" s="27" t="str">
        <f>IF(ISNUMBER(Regression_Predictions_Errors!A84),Regression_Predictions_Errors!A84,"")</f>
        <v/>
      </c>
      <c r="B84" s="27" t="str">
        <f>IF(ISNUMBER(Regression_Predictions_Errors!D84), Regression_Predictions_Errors!D84, "")</f>
        <v/>
      </c>
      <c r="R84" s="27" t="str">
        <f t="shared" si="8"/>
        <v/>
      </c>
      <c r="S84" s="27" t="str">
        <f t="shared" si="9"/>
        <v/>
      </c>
      <c r="T84" s="27" t="str">
        <f t="shared" si="10"/>
        <v/>
      </c>
      <c r="U84" s="31" t="str">
        <f t="shared" si="11"/>
        <v/>
      </c>
    </row>
    <row r="85" spans="1:21" x14ac:dyDescent="0.25">
      <c r="A85" s="27" t="str">
        <f>IF(ISNUMBER(Regression_Predictions_Errors!A85),Regression_Predictions_Errors!A85,"")</f>
        <v/>
      </c>
      <c r="B85" s="27" t="str">
        <f>IF(ISNUMBER(Regression_Predictions_Errors!D85), Regression_Predictions_Errors!D85, "")</f>
        <v/>
      </c>
      <c r="R85" s="27" t="str">
        <f t="shared" si="8"/>
        <v/>
      </c>
      <c r="S85" s="27" t="str">
        <f t="shared" si="9"/>
        <v/>
      </c>
      <c r="T85" s="27" t="str">
        <f t="shared" si="10"/>
        <v/>
      </c>
      <c r="U85" s="31" t="str">
        <f t="shared" si="11"/>
        <v/>
      </c>
    </row>
    <row r="86" spans="1:21" x14ac:dyDescent="0.25">
      <c r="A86" s="27" t="str">
        <f>IF(ISNUMBER(Regression_Predictions_Errors!A86),Regression_Predictions_Errors!A86,"")</f>
        <v/>
      </c>
      <c r="B86" s="27" t="str">
        <f>IF(ISNUMBER(Regression_Predictions_Errors!D86), Regression_Predictions_Errors!D86, "")</f>
        <v/>
      </c>
      <c r="R86" s="27" t="str">
        <f t="shared" si="8"/>
        <v/>
      </c>
      <c r="S86" s="27" t="str">
        <f t="shared" si="9"/>
        <v/>
      </c>
      <c r="T86" s="27" t="str">
        <f t="shared" si="10"/>
        <v/>
      </c>
      <c r="U86" s="31" t="str">
        <f t="shared" si="11"/>
        <v/>
      </c>
    </row>
    <row r="87" spans="1:21" x14ac:dyDescent="0.25">
      <c r="A87" s="27" t="str">
        <f>IF(ISNUMBER(Regression_Predictions_Errors!A87),Regression_Predictions_Errors!A87,"")</f>
        <v/>
      </c>
      <c r="B87" s="27" t="str">
        <f>IF(ISNUMBER(Regression_Predictions_Errors!D87), Regression_Predictions_Errors!D87, "")</f>
        <v/>
      </c>
      <c r="R87" s="27" t="str">
        <f t="shared" si="8"/>
        <v/>
      </c>
      <c r="S87" s="27" t="str">
        <f t="shared" si="9"/>
        <v/>
      </c>
      <c r="T87" s="27" t="str">
        <f t="shared" si="10"/>
        <v/>
      </c>
      <c r="U87" s="31" t="str">
        <f t="shared" si="11"/>
        <v/>
      </c>
    </row>
    <row r="88" spans="1:21" x14ac:dyDescent="0.25">
      <c r="A88" s="27" t="str">
        <f>IF(ISNUMBER(Regression_Predictions_Errors!A88),Regression_Predictions_Errors!A88,"")</f>
        <v/>
      </c>
      <c r="B88" s="27" t="str">
        <f>IF(ISNUMBER(Regression_Predictions_Errors!D88), Regression_Predictions_Errors!D88, "")</f>
        <v/>
      </c>
      <c r="R88" s="27" t="str">
        <f t="shared" si="8"/>
        <v/>
      </c>
      <c r="S88" s="27" t="str">
        <f t="shared" si="9"/>
        <v/>
      </c>
      <c r="T88" s="27" t="str">
        <f t="shared" si="10"/>
        <v/>
      </c>
      <c r="U88" s="31" t="str">
        <f t="shared" si="11"/>
        <v/>
      </c>
    </row>
    <row r="89" spans="1:21" x14ac:dyDescent="0.25">
      <c r="A89" s="27" t="str">
        <f>IF(ISNUMBER(Regression_Predictions_Errors!A89),Regression_Predictions_Errors!A89,"")</f>
        <v/>
      </c>
      <c r="B89" s="27" t="str">
        <f>IF(ISNUMBER(Regression_Predictions_Errors!D89), Regression_Predictions_Errors!D89, "")</f>
        <v/>
      </c>
      <c r="R89" s="27" t="str">
        <f t="shared" si="8"/>
        <v/>
      </c>
      <c r="S89" s="27" t="str">
        <f t="shared" si="9"/>
        <v/>
      </c>
      <c r="T89" s="27" t="str">
        <f t="shared" si="10"/>
        <v/>
      </c>
      <c r="U89" s="31" t="str">
        <f t="shared" si="11"/>
        <v/>
      </c>
    </row>
    <row r="90" spans="1:21" x14ac:dyDescent="0.25">
      <c r="A90" s="27" t="str">
        <f>IF(ISNUMBER(Regression_Predictions_Errors!A90),Regression_Predictions_Errors!A90,"")</f>
        <v/>
      </c>
      <c r="B90" s="27" t="str">
        <f>IF(ISNUMBER(Regression_Predictions_Errors!D90), Regression_Predictions_Errors!D90, "")</f>
        <v/>
      </c>
      <c r="R90" s="27" t="str">
        <f t="shared" si="8"/>
        <v/>
      </c>
      <c r="S90" s="27" t="str">
        <f t="shared" si="9"/>
        <v/>
      </c>
      <c r="T90" s="27" t="str">
        <f t="shared" si="10"/>
        <v/>
      </c>
      <c r="U90" s="31" t="str">
        <f t="shared" si="11"/>
        <v/>
      </c>
    </row>
    <row r="91" spans="1:21" x14ac:dyDescent="0.25">
      <c r="A91" s="27" t="str">
        <f>IF(ISNUMBER(Regression_Predictions_Errors!A91),Regression_Predictions_Errors!A91,"")</f>
        <v/>
      </c>
      <c r="B91" s="27" t="str">
        <f>IF(ISNUMBER(Regression_Predictions_Errors!D91), Regression_Predictions_Errors!D91, "")</f>
        <v/>
      </c>
      <c r="R91" s="27" t="str">
        <f t="shared" si="8"/>
        <v/>
      </c>
      <c r="S91" s="27" t="str">
        <f t="shared" si="9"/>
        <v/>
      </c>
      <c r="T91" s="27" t="str">
        <f t="shared" si="10"/>
        <v/>
      </c>
      <c r="U91" s="31" t="str">
        <f t="shared" si="11"/>
        <v/>
      </c>
    </row>
    <row r="92" spans="1:21" x14ac:dyDescent="0.25">
      <c r="A92" s="27" t="str">
        <f>IF(ISNUMBER(Regression_Predictions_Errors!A92),Regression_Predictions_Errors!A92,"")</f>
        <v/>
      </c>
      <c r="B92" s="27" t="str">
        <f>IF(ISNUMBER(Regression_Predictions_Errors!D92), Regression_Predictions_Errors!D92, "")</f>
        <v/>
      </c>
      <c r="R92" s="27" t="str">
        <f t="shared" si="8"/>
        <v/>
      </c>
      <c r="S92" s="27" t="str">
        <f t="shared" si="9"/>
        <v/>
      </c>
      <c r="T92" s="27" t="str">
        <f t="shared" si="10"/>
        <v/>
      </c>
      <c r="U92" s="31" t="str">
        <f t="shared" si="11"/>
        <v/>
      </c>
    </row>
    <row r="93" spans="1:21" x14ac:dyDescent="0.25">
      <c r="A93" s="27" t="str">
        <f>IF(ISNUMBER(Regression_Predictions_Errors!A93),Regression_Predictions_Errors!A93,"")</f>
        <v/>
      </c>
      <c r="B93" s="27" t="str">
        <f>IF(ISNUMBER(Regression_Predictions_Errors!D93), Regression_Predictions_Errors!D93, "")</f>
        <v/>
      </c>
      <c r="R93" s="27" t="str">
        <f t="shared" si="8"/>
        <v/>
      </c>
      <c r="S93" s="27" t="str">
        <f t="shared" si="9"/>
        <v/>
      </c>
      <c r="T93" s="27" t="str">
        <f t="shared" si="10"/>
        <v/>
      </c>
      <c r="U93" s="31" t="str">
        <f t="shared" si="11"/>
        <v/>
      </c>
    </row>
    <row r="94" spans="1:21" x14ac:dyDescent="0.25">
      <c r="A94" s="27" t="str">
        <f>IF(ISNUMBER(Regression_Predictions_Errors!A94),Regression_Predictions_Errors!A94,"")</f>
        <v/>
      </c>
      <c r="B94" s="27" t="str">
        <f>IF(ISNUMBER(Regression_Predictions_Errors!D94), Regression_Predictions_Errors!D94, "")</f>
        <v/>
      </c>
      <c r="R94" s="27" t="str">
        <f t="shared" si="8"/>
        <v/>
      </c>
      <c r="S94" s="27" t="str">
        <f t="shared" si="9"/>
        <v/>
      </c>
      <c r="T94" s="27" t="str">
        <f t="shared" si="10"/>
        <v/>
      </c>
      <c r="U94" s="31" t="str">
        <f t="shared" si="11"/>
        <v/>
      </c>
    </row>
    <row r="95" spans="1:21" x14ac:dyDescent="0.25">
      <c r="A95" s="27" t="str">
        <f>IF(ISNUMBER(Regression_Predictions_Errors!A95),Regression_Predictions_Errors!A95,"")</f>
        <v/>
      </c>
      <c r="B95" s="27" t="str">
        <f>IF(ISNUMBER(Regression_Predictions_Errors!D95), Regression_Predictions_Errors!D95, "")</f>
        <v/>
      </c>
      <c r="R95" s="27" t="str">
        <f t="shared" si="8"/>
        <v/>
      </c>
      <c r="S95" s="27" t="str">
        <f t="shared" si="9"/>
        <v/>
      </c>
      <c r="T95" s="27" t="str">
        <f t="shared" si="10"/>
        <v/>
      </c>
      <c r="U95" s="31" t="str">
        <f t="shared" si="11"/>
        <v/>
      </c>
    </row>
    <row r="96" spans="1:21" x14ac:dyDescent="0.25">
      <c r="A96" s="27" t="str">
        <f>IF(ISNUMBER(Regression_Predictions_Errors!A96),Regression_Predictions_Errors!A96,"")</f>
        <v/>
      </c>
      <c r="B96" s="27" t="str">
        <f>IF(ISNUMBER(Regression_Predictions_Errors!D96), Regression_Predictions_Errors!D96, "")</f>
        <v/>
      </c>
      <c r="R96" s="27" t="str">
        <f t="shared" si="8"/>
        <v/>
      </c>
      <c r="S96" s="27" t="str">
        <f t="shared" si="9"/>
        <v/>
      </c>
      <c r="T96" s="27" t="str">
        <f t="shared" si="10"/>
        <v/>
      </c>
      <c r="U96" s="31" t="str">
        <f t="shared" si="11"/>
        <v/>
      </c>
    </row>
    <row r="97" spans="1:21" x14ac:dyDescent="0.25">
      <c r="A97" s="27" t="str">
        <f>IF(ISNUMBER(Regression_Predictions_Errors!A97),Regression_Predictions_Errors!A97,"")</f>
        <v/>
      </c>
      <c r="B97" s="27" t="str">
        <f>IF(ISNUMBER(Regression_Predictions_Errors!D97), Regression_Predictions_Errors!D97, "")</f>
        <v/>
      </c>
      <c r="R97" s="27" t="str">
        <f t="shared" si="8"/>
        <v/>
      </c>
      <c r="S97" s="27" t="str">
        <f t="shared" si="9"/>
        <v/>
      </c>
      <c r="T97" s="27" t="str">
        <f t="shared" si="10"/>
        <v/>
      </c>
      <c r="U97" s="31" t="str">
        <f t="shared" si="11"/>
        <v/>
      </c>
    </row>
    <row r="98" spans="1:21" x14ac:dyDescent="0.25">
      <c r="A98" s="27" t="str">
        <f>IF(ISNUMBER(Regression_Predictions_Errors!A98),Regression_Predictions_Errors!A98,"")</f>
        <v/>
      </c>
      <c r="B98" s="27" t="str">
        <f>IF(ISNUMBER(Regression_Predictions_Errors!D98), Regression_Predictions_Errors!D98, "")</f>
        <v/>
      </c>
      <c r="R98" s="27" t="str">
        <f t="shared" si="8"/>
        <v/>
      </c>
      <c r="S98" s="27" t="str">
        <f t="shared" si="9"/>
        <v/>
      </c>
      <c r="T98" s="27" t="str">
        <f t="shared" si="10"/>
        <v/>
      </c>
      <c r="U98" s="31" t="str">
        <f t="shared" si="11"/>
        <v/>
      </c>
    </row>
    <row r="99" spans="1:21" x14ac:dyDescent="0.25">
      <c r="A99" s="27" t="str">
        <f>IF(ISNUMBER(Regression_Predictions_Errors!A99),Regression_Predictions_Errors!A99,"")</f>
        <v/>
      </c>
      <c r="B99" s="27" t="str">
        <f>IF(ISNUMBER(Regression_Predictions_Errors!D99), Regression_Predictions_Errors!D99, "")</f>
        <v/>
      </c>
      <c r="R99" s="27" t="str">
        <f t="shared" si="8"/>
        <v/>
      </c>
      <c r="S99" s="27" t="str">
        <f t="shared" si="9"/>
        <v/>
      </c>
      <c r="T99" s="27" t="str">
        <f t="shared" si="10"/>
        <v/>
      </c>
      <c r="U99" s="31" t="str">
        <f t="shared" si="11"/>
        <v/>
      </c>
    </row>
    <row r="100" spans="1:21" x14ac:dyDescent="0.25">
      <c r="A100" s="27" t="str">
        <f>IF(ISNUMBER(Regression_Predictions_Errors!A100),Regression_Predictions_Errors!A100,"")</f>
        <v/>
      </c>
      <c r="B100" s="27" t="str">
        <f>IF(ISNUMBER(Regression_Predictions_Errors!D100), Regression_Predictions_Errors!D100, "")</f>
        <v/>
      </c>
      <c r="R100" s="27" t="str">
        <f t="shared" si="8"/>
        <v/>
      </c>
      <c r="S100" s="27" t="str">
        <f t="shared" si="9"/>
        <v/>
      </c>
      <c r="T100" s="27" t="str">
        <f t="shared" si="10"/>
        <v/>
      </c>
      <c r="U100" s="31" t="str">
        <f t="shared" si="11"/>
        <v/>
      </c>
    </row>
    <row r="101" spans="1:21" x14ac:dyDescent="0.25">
      <c r="A101" s="27" t="str">
        <f>IF(ISNUMBER(Regression_Predictions_Errors!A101),Regression_Predictions_Errors!A101,"")</f>
        <v/>
      </c>
      <c r="B101" s="27" t="str">
        <f>IF(ISNUMBER(Regression_Predictions_Errors!D101), Regression_Predictions_Errors!D101, "")</f>
        <v/>
      </c>
      <c r="R101" s="27" t="str">
        <f t="shared" si="8"/>
        <v/>
      </c>
      <c r="S101" s="27" t="str">
        <f t="shared" si="9"/>
        <v/>
      </c>
      <c r="T101" s="27" t="str">
        <f t="shared" si="10"/>
        <v/>
      </c>
      <c r="U101" s="31" t="str">
        <f t="shared" si="11"/>
        <v/>
      </c>
    </row>
    <row r="102" spans="1:21" x14ac:dyDescent="0.25">
      <c r="A102" s="27" t="str">
        <f>IF(ISNUMBER(Regression_Predictions_Errors!A102),Regression_Predictions_Errors!A102,"")</f>
        <v/>
      </c>
      <c r="B102" s="27" t="str">
        <f>IF(ISNUMBER(Regression_Predictions_Errors!D102), Regression_Predictions_Errors!D102, "")</f>
        <v/>
      </c>
      <c r="R102" s="27" t="str">
        <f t="shared" si="8"/>
        <v/>
      </c>
      <c r="S102" s="27" t="str">
        <f t="shared" si="9"/>
        <v/>
      </c>
      <c r="T102" s="27" t="str">
        <f t="shared" si="10"/>
        <v/>
      </c>
      <c r="U102" s="31" t="str">
        <f t="shared" si="11"/>
        <v/>
      </c>
    </row>
    <row r="103" spans="1:21" x14ac:dyDescent="0.25">
      <c r="A103" s="27" t="str">
        <f>IF(ISNUMBER(Regression_Predictions_Errors!A103),Regression_Predictions_Errors!A103,"")</f>
        <v/>
      </c>
      <c r="B103" s="27" t="str">
        <f>IF(ISNUMBER(Regression_Predictions_Errors!D103), Regression_Predictions_Errors!D103, "")</f>
        <v/>
      </c>
      <c r="R103" s="27" t="str">
        <f t="shared" si="8"/>
        <v/>
      </c>
      <c r="S103" s="27" t="str">
        <f t="shared" si="9"/>
        <v/>
      </c>
      <c r="T103" s="27" t="str">
        <f t="shared" si="10"/>
        <v/>
      </c>
      <c r="U103" s="31" t="str">
        <f t="shared" si="11"/>
        <v/>
      </c>
    </row>
    <row r="104" spans="1:21" x14ac:dyDescent="0.25">
      <c r="A104" s="27" t="str">
        <f>IF(ISNUMBER(Regression_Predictions_Errors!A104),Regression_Predictions_Errors!A104,"")</f>
        <v/>
      </c>
      <c r="B104" s="27" t="str">
        <f>IF(ISNUMBER(Regression_Predictions_Errors!D104), Regression_Predictions_Errors!D104, "")</f>
        <v/>
      </c>
      <c r="R104" s="27" t="str">
        <f t="shared" si="8"/>
        <v/>
      </c>
      <c r="S104" s="27" t="str">
        <f t="shared" si="9"/>
        <v/>
      </c>
      <c r="T104" s="27" t="str">
        <f t="shared" si="10"/>
        <v/>
      </c>
      <c r="U104" s="31" t="str">
        <f t="shared" si="11"/>
        <v/>
      </c>
    </row>
    <row r="105" spans="1:21" x14ac:dyDescent="0.25">
      <c r="A105" s="27" t="str">
        <f>IF(ISNUMBER(Regression_Predictions_Errors!A105),Regression_Predictions_Errors!A105,"")</f>
        <v/>
      </c>
      <c r="B105" s="27" t="str">
        <f>IF(ISNUMBER(Regression_Predictions_Errors!D105), Regression_Predictions_Errors!D105, "")</f>
        <v/>
      </c>
      <c r="R105" s="27" t="str">
        <f t="shared" si="8"/>
        <v/>
      </c>
      <c r="S105" s="27" t="str">
        <f t="shared" si="9"/>
        <v/>
      </c>
      <c r="T105" s="27" t="str">
        <f t="shared" si="10"/>
        <v/>
      </c>
      <c r="U105" s="31" t="str">
        <f t="shared" si="11"/>
        <v/>
      </c>
    </row>
    <row r="106" spans="1:21" x14ac:dyDescent="0.25">
      <c r="A106" s="27" t="str">
        <f>IF(ISNUMBER(Regression_Predictions_Errors!A106),Regression_Predictions_Errors!A106,"")</f>
        <v/>
      </c>
      <c r="B106" s="27" t="str">
        <f>IF(ISNUMBER(Regression_Predictions_Errors!D106), Regression_Predictions_Errors!D106, "")</f>
        <v/>
      </c>
      <c r="R106" s="27" t="str">
        <f t="shared" si="8"/>
        <v/>
      </c>
      <c r="S106" s="27" t="str">
        <f t="shared" si="9"/>
        <v/>
      </c>
      <c r="T106" s="27" t="str">
        <f t="shared" si="10"/>
        <v/>
      </c>
      <c r="U106" s="31" t="str">
        <f t="shared" si="11"/>
        <v/>
      </c>
    </row>
    <row r="107" spans="1:21" x14ac:dyDescent="0.25">
      <c r="A107" s="27" t="str">
        <f>IF(ISNUMBER(Regression_Predictions_Errors!A107),Regression_Predictions_Errors!A107,"")</f>
        <v/>
      </c>
      <c r="B107" s="27" t="str">
        <f>IF(ISNUMBER(Regression_Predictions_Errors!D107), Regression_Predictions_Errors!D107, "")</f>
        <v/>
      </c>
      <c r="R107" s="27" t="str">
        <f t="shared" si="8"/>
        <v/>
      </c>
      <c r="S107" s="27" t="str">
        <f t="shared" si="9"/>
        <v/>
      </c>
      <c r="T107" s="27" t="str">
        <f t="shared" si="10"/>
        <v/>
      </c>
      <c r="U107" s="31" t="str">
        <f t="shared" si="11"/>
        <v/>
      </c>
    </row>
    <row r="108" spans="1:21" x14ac:dyDescent="0.25">
      <c r="A108" s="27" t="str">
        <f>IF(ISNUMBER(Regression_Predictions_Errors!A108),Regression_Predictions_Errors!A108,"")</f>
        <v/>
      </c>
      <c r="B108" s="27" t="str">
        <f>IF(ISNUMBER(Regression_Predictions_Errors!D108), Regression_Predictions_Errors!D108, "")</f>
        <v/>
      </c>
      <c r="R108" s="27" t="str">
        <f t="shared" si="8"/>
        <v/>
      </c>
      <c r="S108" s="27" t="str">
        <f t="shared" si="9"/>
        <v/>
      </c>
      <c r="T108" s="27" t="str">
        <f t="shared" si="10"/>
        <v/>
      </c>
      <c r="U108" s="31" t="str">
        <f t="shared" si="11"/>
        <v/>
      </c>
    </row>
    <row r="109" spans="1:21" x14ac:dyDescent="0.25">
      <c r="A109" s="27" t="str">
        <f>IF(ISNUMBER(Regression_Predictions_Errors!A109),Regression_Predictions_Errors!A109,"")</f>
        <v/>
      </c>
      <c r="B109" s="27" t="str">
        <f>IF(ISNUMBER(Regression_Predictions_Errors!D109), Regression_Predictions_Errors!D109, "")</f>
        <v/>
      </c>
      <c r="R109" s="27" t="str">
        <f t="shared" si="8"/>
        <v/>
      </c>
      <c r="S109" s="27" t="str">
        <f t="shared" si="9"/>
        <v/>
      </c>
      <c r="T109" s="27" t="str">
        <f t="shared" si="10"/>
        <v/>
      </c>
      <c r="U109" s="31" t="str">
        <f t="shared" si="11"/>
        <v/>
      </c>
    </row>
    <row r="110" spans="1:21" x14ac:dyDescent="0.25">
      <c r="A110" s="27" t="str">
        <f>IF(ISNUMBER(Regression_Predictions_Errors!A110),Regression_Predictions_Errors!A110,"")</f>
        <v/>
      </c>
      <c r="B110" s="27" t="str">
        <f>IF(ISNUMBER(Regression_Predictions_Errors!D110), Regression_Predictions_Errors!D110, "")</f>
        <v/>
      </c>
      <c r="R110" s="27" t="str">
        <f t="shared" si="8"/>
        <v/>
      </c>
      <c r="S110" s="27" t="str">
        <f t="shared" si="9"/>
        <v/>
      </c>
      <c r="T110" s="27" t="str">
        <f t="shared" si="10"/>
        <v/>
      </c>
      <c r="U110" s="31" t="str">
        <f t="shared" si="11"/>
        <v/>
      </c>
    </row>
    <row r="111" spans="1:21" x14ac:dyDescent="0.25">
      <c r="A111" s="27" t="str">
        <f>IF(ISNUMBER(Regression_Predictions_Errors!A111),Regression_Predictions_Errors!A111,"")</f>
        <v/>
      </c>
      <c r="B111" s="27" t="str">
        <f>IF(ISNUMBER(Regression_Predictions_Errors!D111), Regression_Predictions_Errors!D111, "")</f>
        <v/>
      </c>
      <c r="R111" s="27" t="str">
        <f t="shared" si="8"/>
        <v/>
      </c>
      <c r="S111" s="27" t="str">
        <f t="shared" si="9"/>
        <v/>
      </c>
      <c r="T111" s="27" t="str">
        <f t="shared" si="10"/>
        <v/>
      </c>
      <c r="U111" s="31" t="str">
        <f t="shared" si="11"/>
        <v/>
      </c>
    </row>
    <row r="112" spans="1:21" x14ac:dyDescent="0.25">
      <c r="A112" s="27" t="str">
        <f>IF(ISNUMBER(Regression_Predictions_Errors!A112),Regression_Predictions_Errors!A112,"")</f>
        <v/>
      </c>
      <c r="B112" s="27" t="str">
        <f>IF(ISNUMBER(Regression_Predictions_Errors!D112), Regression_Predictions_Errors!D112, "")</f>
        <v/>
      </c>
      <c r="R112" s="27" t="str">
        <f t="shared" si="8"/>
        <v/>
      </c>
      <c r="S112" s="27" t="str">
        <f t="shared" si="9"/>
        <v/>
      </c>
      <c r="T112" s="27" t="str">
        <f t="shared" si="10"/>
        <v/>
      </c>
      <c r="U112" s="31" t="str">
        <f t="shared" si="11"/>
        <v/>
      </c>
    </row>
    <row r="113" spans="1:21" x14ac:dyDescent="0.25">
      <c r="A113" s="27" t="str">
        <f>IF(ISNUMBER(Regression_Predictions_Errors!A113),Regression_Predictions_Errors!A113,"")</f>
        <v/>
      </c>
      <c r="B113" s="27" t="str">
        <f>IF(ISNUMBER(Regression_Predictions_Errors!D113), Regression_Predictions_Errors!D113, "")</f>
        <v/>
      </c>
      <c r="R113" s="27" t="str">
        <f t="shared" si="8"/>
        <v/>
      </c>
      <c r="S113" s="27" t="str">
        <f t="shared" si="9"/>
        <v/>
      </c>
      <c r="T113" s="27" t="str">
        <f t="shared" si="10"/>
        <v/>
      </c>
      <c r="U113" s="31" t="str">
        <f t="shared" si="11"/>
        <v/>
      </c>
    </row>
    <row r="114" spans="1:21" x14ac:dyDescent="0.25">
      <c r="A114" s="27" t="str">
        <f>IF(ISNUMBER(Regression_Predictions_Errors!A114),Regression_Predictions_Errors!A114,"")</f>
        <v/>
      </c>
      <c r="B114" s="27" t="str">
        <f>IF(ISNUMBER(Regression_Predictions_Errors!D114), Regression_Predictions_Errors!D114, "")</f>
        <v/>
      </c>
      <c r="R114" s="27" t="str">
        <f t="shared" si="8"/>
        <v/>
      </c>
      <c r="S114" s="27" t="str">
        <f t="shared" si="9"/>
        <v/>
      </c>
      <c r="T114" s="27" t="str">
        <f t="shared" si="10"/>
        <v/>
      </c>
      <c r="U114" s="31" t="str">
        <f t="shared" si="11"/>
        <v/>
      </c>
    </row>
    <row r="115" spans="1:21" x14ac:dyDescent="0.25">
      <c r="A115" s="27" t="str">
        <f>IF(ISNUMBER(Regression_Predictions_Errors!A115),Regression_Predictions_Errors!A115,"")</f>
        <v/>
      </c>
      <c r="B115" s="27" t="str">
        <f>IF(ISNUMBER(Regression_Predictions_Errors!D115), Regression_Predictions_Errors!D115, "")</f>
        <v/>
      </c>
      <c r="R115" s="27" t="str">
        <f t="shared" si="8"/>
        <v/>
      </c>
      <c r="S115" s="27" t="str">
        <f t="shared" si="9"/>
        <v/>
      </c>
      <c r="T115" s="27" t="str">
        <f t="shared" si="10"/>
        <v/>
      </c>
      <c r="U115" s="31" t="str">
        <f t="shared" si="11"/>
        <v/>
      </c>
    </row>
    <row r="116" spans="1:21" x14ac:dyDescent="0.25">
      <c r="A116" s="27" t="str">
        <f>IF(ISNUMBER(Regression_Predictions_Errors!A116),Regression_Predictions_Errors!A116,"")</f>
        <v/>
      </c>
      <c r="B116" s="27" t="str">
        <f>IF(ISNUMBER(Regression_Predictions_Errors!D116), Regression_Predictions_Errors!D116, "")</f>
        <v/>
      </c>
      <c r="R116" s="27" t="str">
        <f t="shared" si="8"/>
        <v/>
      </c>
      <c r="S116" s="27" t="str">
        <f t="shared" si="9"/>
        <v/>
      </c>
      <c r="T116" s="27" t="str">
        <f t="shared" si="10"/>
        <v/>
      </c>
      <c r="U116" s="31" t="str">
        <f t="shared" si="11"/>
        <v/>
      </c>
    </row>
    <row r="117" spans="1:21" x14ac:dyDescent="0.25">
      <c r="A117" s="27" t="str">
        <f>IF(ISNUMBER(Regression_Predictions_Errors!A117),Regression_Predictions_Errors!A117,"")</f>
        <v/>
      </c>
      <c r="B117" s="27" t="str">
        <f>IF(ISNUMBER(Regression_Predictions_Errors!D117), Regression_Predictions_Errors!D117, "")</f>
        <v/>
      </c>
      <c r="R117" s="27" t="str">
        <f t="shared" si="8"/>
        <v/>
      </c>
      <c r="S117" s="27" t="str">
        <f t="shared" si="9"/>
        <v/>
      </c>
      <c r="T117" s="27" t="str">
        <f t="shared" si="10"/>
        <v/>
      </c>
      <c r="U117" s="31" t="str">
        <f t="shared" si="11"/>
        <v/>
      </c>
    </row>
    <row r="118" spans="1:21" x14ac:dyDescent="0.25">
      <c r="A118" s="27" t="str">
        <f>IF(ISNUMBER(Regression_Predictions_Errors!A118),Regression_Predictions_Errors!A118,"")</f>
        <v/>
      </c>
      <c r="B118" s="27" t="str">
        <f>IF(ISNUMBER(Regression_Predictions_Errors!D118), Regression_Predictions_Errors!D118, "")</f>
        <v/>
      </c>
      <c r="R118" s="27" t="str">
        <f t="shared" si="8"/>
        <v/>
      </c>
      <c r="S118" s="27" t="str">
        <f t="shared" si="9"/>
        <v/>
      </c>
      <c r="T118" s="27" t="str">
        <f t="shared" si="10"/>
        <v/>
      </c>
      <c r="U118" s="31" t="str">
        <f t="shared" si="11"/>
        <v/>
      </c>
    </row>
    <row r="119" spans="1:21" x14ac:dyDescent="0.25">
      <c r="A119" s="27" t="str">
        <f>IF(ISNUMBER(Regression_Predictions_Errors!A119),Regression_Predictions_Errors!A119,"")</f>
        <v/>
      </c>
      <c r="B119" s="27" t="str">
        <f>IF(ISNUMBER(Regression_Predictions_Errors!D119), Regression_Predictions_Errors!D119, "")</f>
        <v/>
      </c>
      <c r="R119" s="27" t="str">
        <f t="shared" si="8"/>
        <v/>
      </c>
      <c r="S119" s="27" t="str">
        <f t="shared" si="9"/>
        <v/>
      </c>
      <c r="T119" s="27" t="str">
        <f t="shared" si="10"/>
        <v/>
      </c>
      <c r="U119" s="31" t="str">
        <f t="shared" si="11"/>
        <v/>
      </c>
    </row>
    <row r="120" spans="1:21" x14ac:dyDescent="0.25">
      <c r="A120" s="27" t="str">
        <f>IF(ISNUMBER(Regression_Predictions_Errors!A120),Regression_Predictions_Errors!A120,"")</f>
        <v/>
      </c>
      <c r="B120" s="27" t="str">
        <f>IF(ISNUMBER(Regression_Predictions_Errors!D120), Regression_Predictions_Errors!D120, "")</f>
        <v/>
      </c>
      <c r="R120" s="27" t="str">
        <f t="shared" si="8"/>
        <v/>
      </c>
      <c r="S120" s="27" t="str">
        <f t="shared" si="9"/>
        <v/>
      </c>
      <c r="T120" s="27" t="str">
        <f t="shared" si="10"/>
        <v/>
      </c>
      <c r="U120" s="31" t="str">
        <f t="shared" si="11"/>
        <v/>
      </c>
    </row>
    <row r="121" spans="1:21" x14ac:dyDescent="0.25">
      <c r="A121" s="27" t="str">
        <f>IF(ISNUMBER(Regression_Predictions_Errors!A121),Regression_Predictions_Errors!A121,"")</f>
        <v/>
      </c>
      <c r="B121" s="27" t="str">
        <f>IF(ISNUMBER(Regression_Predictions_Errors!D121), Regression_Predictions_Errors!D121, "")</f>
        <v/>
      </c>
      <c r="R121" s="27" t="str">
        <f t="shared" si="8"/>
        <v/>
      </c>
      <c r="S121" s="27" t="str">
        <f t="shared" si="9"/>
        <v/>
      </c>
      <c r="T121" s="27" t="str">
        <f t="shared" si="10"/>
        <v/>
      </c>
      <c r="U121" s="31" t="str">
        <f t="shared" si="11"/>
        <v/>
      </c>
    </row>
    <row r="122" spans="1:21" x14ac:dyDescent="0.25">
      <c r="A122" s="27" t="str">
        <f>IF(ISNUMBER(Regression_Predictions_Errors!A122),Regression_Predictions_Errors!A122,"")</f>
        <v/>
      </c>
      <c r="B122" s="27" t="str">
        <f>IF(ISNUMBER(Regression_Predictions_Errors!D122), Regression_Predictions_Errors!D122, "")</f>
        <v/>
      </c>
      <c r="R122" s="27" t="str">
        <f t="shared" si="8"/>
        <v/>
      </c>
      <c r="S122" s="27" t="str">
        <f t="shared" si="9"/>
        <v/>
      </c>
      <c r="T122" s="27" t="str">
        <f t="shared" si="10"/>
        <v/>
      </c>
      <c r="U122" s="31" t="str">
        <f t="shared" si="11"/>
        <v/>
      </c>
    </row>
    <row r="123" spans="1:21" x14ac:dyDescent="0.25">
      <c r="A123" s="27" t="str">
        <f>IF(ISNUMBER(Regression_Predictions_Errors!A123),Regression_Predictions_Errors!A123,"")</f>
        <v/>
      </c>
      <c r="B123" s="27" t="str">
        <f>IF(ISNUMBER(Regression_Predictions_Errors!D123), Regression_Predictions_Errors!D123, "")</f>
        <v/>
      </c>
      <c r="R123" s="27" t="str">
        <f t="shared" si="8"/>
        <v/>
      </c>
      <c r="S123" s="27" t="str">
        <f t="shared" si="9"/>
        <v/>
      </c>
      <c r="T123" s="27" t="str">
        <f t="shared" si="10"/>
        <v/>
      </c>
      <c r="U123" s="31" t="str">
        <f t="shared" si="11"/>
        <v/>
      </c>
    </row>
    <row r="124" spans="1:21" x14ac:dyDescent="0.25">
      <c r="A124" s="27" t="str">
        <f>IF(ISNUMBER(Regression_Predictions_Errors!A124),Regression_Predictions_Errors!A124,"")</f>
        <v/>
      </c>
      <c r="B124" s="27" t="str">
        <f>IF(ISNUMBER(Regression_Predictions_Errors!D124), Regression_Predictions_Errors!D124, "")</f>
        <v/>
      </c>
      <c r="R124" s="27" t="str">
        <f t="shared" si="8"/>
        <v/>
      </c>
      <c r="S124" s="27" t="str">
        <f t="shared" si="9"/>
        <v/>
      </c>
      <c r="T124" s="27" t="str">
        <f t="shared" si="10"/>
        <v/>
      </c>
      <c r="U124" s="31" t="str">
        <f t="shared" si="11"/>
        <v/>
      </c>
    </row>
    <row r="125" spans="1:21" x14ac:dyDescent="0.25">
      <c r="A125" s="27" t="str">
        <f>IF(ISNUMBER(Regression_Predictions_Errors!A125),Regression_Predictions_Errors!A125,"")</f>
        <v/>
      </c>
      <c r="B125" s="27" t="str">
        <f>IF(ISNUMBER(Regression_Predictions_Errors!D125), Regression_Predictions_Errors!D125, "")</f>
        <v/>
      </c>
      <c r="R125" s="27" t="str">
        <f t="shared" si="8"/>
        <v/>
      </c>
      <c r="S125" s="27" t="str">
        <f t="shared" si="9"/>
        <v/>
      </c>
      <c r="T125" s="27" t="str">
        <f t="shared" si="10"/>
        <v/>
      </c>
      <c r="U125" s="31" t="str">
        <f t="shared" si="11"/>
        <v/>
      </c>
    </row>
    <row r="126" spans="1:21" x14ac:dyDescent="0.25">
      <c r="A126" s="27" t="str">
        <f>IF(ISNUMBER(Regression_Predictions_Errors!A126),Regression_Predictions_Errors!A126,"")</f>
        <v/>
      </c>
      <c r="B126" s="27" t="str">
        <f>IF(ISNUMBER(Regression_Predictions_Errors!D126), Regression_Predictions_Errors!D126, "")</f>
        <v/>
      </c>
      <c r="R126" s="27" t="str">
        <f t="shared" si="8"/>
        <v/>
      </c>
      <c r="S126" s="27" t="str">
        <f t="shared" si="9"/>
        <v/>
      </c>
      <c r="T126" s="27" t="str">
        <f t="shared" si="10"/>
        <v/>
      </c>
      <c r="U126" s="31" t="str">
        <f t="shared" si="11"/>
        <v/>
      </c>
    </row>
    <row r="127" spans="1:21" x14ac:dyDescent="0.25">
      <c r="A127" s="27" t="str">
        <f>IF(ISNUMBER(Regression_Predictions_Errors!A127),Regression_Predictions_Errors!A127,"")</f>
        <v/>
      </c>
      <c r="B127" s="27" t="str">
        <f>IF(ISNUMBER(Regression_Predictions_Errors!D127), Regression_Predictions_Errors!D127, "")</f>
        <v/>
      </c>
      <c r="R127" s="27" t="str">
        <f t="shared" si="8"/>
        <v/>
      </c>
      <c r="S127" s="27" t="str">
        <f t="shared" si="9"/>
        <v/>
      </c>
      <c r="T127" s="27" t="str">
        <f t="shared" si="10"/>
        <v/>
      </c>
      <c r="U127" s="31" t="str">
        <f t="shared" si="11"/>
        <v/>
      </c>
    </row>
    <row r="128" spans="1:21" x14ac:dyDescent="0.25">
      <c r="A128" s="27" t="str">
        <f>IF(ISNUMBER(Regression_Predictions_Errors!A128),Regression_Predictions_Errors!A128,"")</f>
        <v/>
      </c>
      <c r="B128" s="27" t="str">
        <f>IF(ISNUMBER(Regression_Predictions_Errors!D128), Regression_Predictions_Errors!D128, "")</f>
        <v/>
      </c>
      <c r="R128" s="27" t="str">
        <f t="shared" si="8"/>
        <v/>
      </c>
      <c r="S128" s="27" t="str">
        <f t="shared" si="9"/>
        <v/>
      </c>
      <c r="T128" s="27" t="str">
        <f t="shared" si="10"/>
        <v/>
      </c>
      <c r="U128" s="31" t="str">
        <f t="shared" si="11"/>
        <v/>
      </c>
    </row>
    <row r="129" spans="1:21" x14ac:dyDescent="0.25">
      <c r="A129" s="27" t="str">
        <f>IF(ISNUMBER(Regression_Predictions_Errors!A129),Regression_Predictions_Errors!A129,"")</f>
        <v/>
      </c>
      <c r="B129" s="27" t="str">
        <f>IF(ISNUMBER(Regression_Predictions_Errors!D129), Regression_Predictions_Errors!D129, "")</f>
        <v/>
      </c>
      <c r="R129" s="27" t="str">
        <f t="shared" si="8"/>
        <v/>
      </c>
      <c r="S129" s="27" t="str">
        <f t="shared" si="9"/>
        <v/>
      </c>
      <c r="T129" s="27" t="str">
        <f t="shared" si="10"/>
        <v/>
      </c>
      <c r="U129" s="31" t="str">
        <f t="shared" si="11"/>
        <v/>
      </c>
    </row>
    <row r="130" spans="1:21" x14ac:dyDescent="0.25">
      <c r="A130" s="27" t="str">
        <f>IF(ISNUMBER(Regression_Predictions_Errors!A130),Regression_Predictions_Errors!A130,"")</f>
        <v/>
      </c>
      <c r="B130" s="27" t="str">
        <f>IF(ISNUMBER(Regression_Predictions_Errors!D130), Regression_Predictions_Errors!D130, "")</f>
        <v/>
      </c>
      <c r="R130" s="27" t="str">
        <f t="shared" si="8"/>
        <v/>
      </c>
      <c r="S130" s="27" t="str">
        <f t="shared" si="9"/>
        <v/>
      </c>
      <c r="T130" s="27" t="str">
        <f t="shared" si="10"/>
        <v/>
      </c>
      <c r="U130" s="31" t="str">
        <f t="shared" si="11"/>
        <v/>
      </c>
    </row>
    <row r="131" spans="1:21" x14ac:dyDescent="0.25">
      <c r="A131" s="27" t="str">
        <f>IF(ISNUMBER(Regression_Predictions_Errors!A131),Regression_Predictions_Errors!A131,"")</f>
        <v/>
      </c>
      <c r="B131" s="27" t="str">
        <f>IF(ISNUMBER(Regression_Predictions_Errors!D131), Regression_Predictions_Errors!D131, "")</f>
        <v/>
      </c>
      <c r="R131" s="27" t="str">
        <f t="shared" si="8"/>
        <v/>
      </c>
      <c r="S131" s="27" t="str">
        <f t="shared" si="9"/>
        <v/>
      </c>
      <c r="T131" s="27" t="str">
        <f t="shared" si="10"/>
        <v/>
      </c>
      <c r="U131" s="31" t="str">
        <f t="shared" si="11"/>
        <v/>
      </c>
    </row>
    <row r="132" spans="1:21" x14ac:dyDescent="0.25">
      <c r="A132" s="27" t="str">
        <f>IF(ISNUMBER(Regression_Predictions_Errors!A132),Regression_Predictions_Errors!A132,"")</f>
        <v/>
      </c>
      <c r="B132" s="27" t="str">
        <f>IF(ISNUMBER(Regression_Predictions_Errors!D132), Regression_Predictions_Errors!D132, "")</f>
        <v/>
      </c>
      <c r="R132" s="27" t="str">
        <f t="shared" si="8"/>
        <v/>
      </c>
      <c r="S132" s="27" t="str">
        <f t="shared" si="9"/>
        <v/>
      </c>
      <c r="T132" s="27" t="str">
        <f t="shared" si="10"/>
        <v/>
      </c>
      <c r="U132" s="31" t="str">
        <f t="shared" si="11"/>
        <v/>
      </c>
    </row>
    <row r="133" spans="1:21" x14ac:dyDescent="0.25">
      <c r="A133" s="27" t="str">
        <f>IF(ISNUMBER(Regression_Predictions_Errors!A133),Regression_Predictions_Errors!A133,"")</f>
        <v/>
      </c>
      <c r="B133" s="27" t="str">
        <f>IF(ISNUMBER(Regression_Predictions_Errors!D133), Regression_Predictions_Errors!D133, "")</f>
        <v/>
      </c>
      <c r="R133" s="27" t="str">
        <f t="shared" si="8"/>
        <v/>
      </c>
      <c r="S133" s="27" t="str">
        <f t="shared" si="9"/>
        <v/>
      </c>
      <c r="T133" s="27" t="str">
        <f t="shared" si="10"/>
        <v/>
      </c>
      <c r="U133" s="31" t="str">
        <f t="shared" si="11"/>
        <v/>
      </c>
    </row>
    <row r="134" spans="1:21" x14ac:dyDescent="0.25">
      <c r="A134" s="27" t="str">
        <f>IF(ISNUMBER(Regression_Predictions_Errors!A134),Regression_Predictions_Errors!A134,"")</f>
        <v/>
      </c>
      <c r="B134" s="27" t="str">
        <f>IF(ISNUMBER(Regression_Predictions_Errors!D134), Regression_Predictions_Errors!D134, "")</f>
        <v/>
      </c>
      <c r="R134" s="27" t="str">
        <f t="shared" si="8"/>
        <v/>
      </c>
      <c r="S134" s="27" t="str">
        <f t="shared" si="9"/>
        <v/>
      </c>
      <c r="T134" s="27" t="str">
        <f t="shared" si="10"/>
        <v/>
      </c>
      <c r="U134" s="31" t="str">
        <f t="shared" si="11"/>
        <v/>
      </c>
    </row>
    <row r="135" spans="1:21" x14ac:dyDescent="0.25">
      <c r="A135" s="27" t="str">
        <f>IF(ISNUMBER(Regression_Predictions_Errors!A135),Regression_Predictions_Errors!A135,"")</f>
        <v/>
      </c>
      <c r="B135" s="27" t="str">
        <f>IF(ISNUMBER(Regression_Predictions_Errors!D135), Regression_Predictions_Errors!D135, "")</f>
        <v/>
      </c>
      <c r="R135" s="27" t="str">
        <f t="shared" si="8"/>
        <v/>
      </c>
      <c r="S135" s="27" t="str">
        <f t="shared" si="9"/>
        <v/>
      </c>
      <c r="T135" s="27" t="str">
        <f t="shared" si="10"/>
        <v/>
      </c>
      <c r="U135" s="31" t="str">
        <f t="shared" si="11"/>
        <v/>
      </c>
    </row>
    <row r="136" spans="1:21" x14ac:dyDescent="0.25">
      <c r="A136" s="27" t="str">
        <f>IF(ISNUMBER(Regression_Predictions_Errors!A136),Regression_Predictions_Errors!A136,"")</f>
        <v/>
      </c>
      <c r="B136" s="27" t="str">
        <f>IF(ISNUMBER(Regression_Predictions_Errors!D136), Regression_Predictions_Errors!D136, "")</f>
        <v/>
      </c>
      <c r="R136" s="27" t="str">
        <f t="shared" si="8"/>
        <v/>
      </c>
      <c r="S136" s="27" t="str">
        <f t="shared" si="9"/>
        <v/>
      </c>
      <c r="T136" s="27" t="str">
        <f t="shared" si="10"/>
        <v/>
      </c>
      <c r="U136" s="31" t="str">
        <f t="shared" si="11"/>
        <v/>
      </c>
    </row>
    <row r="137" spans="1:21" x14ac:dyDescent="0.25">
      <c r="A137" s="27" t="str">
        <f>IF(ISNUMBER(Regression_Predictions_Errors!A137),Regression_Predictions_Errors!A137,"")</f>
        <v/>
      </c>
      <c r="B137" s="27" t="str">
        <f>IF(ISNUMBER(Regression_Predictions_Errors!D137), Regression_Predictions_Errors!D137, "")</f>
        <v/>
      </c>
      <c r="R137" s="27" t="str">
        <f t="shared" si="8"/>
        <v/>
      </c>
      <c r="S137" s="27" t="str">
        <f t="shared" si="9"/>
        <v/>
      </c>
      <c r="T137" s="27" t="str">
        <f t="shared" si="10"/>
        <v/>
      </c>
      <c r="U137" s="31" t="str">
        <f t="shared" si="11"/>
        <v/>
      </c>
    </row>
    <row r="138" spans="1:21" x14ac:dyDescent="0.25">
      <c r="A138" s="27" t="str">
        <f>IF(ISNUMBER(Regression_Predictions_Errors!A138),Regression_Predictions_Errors!A138,"")</f>
        <v/>
      </c>
      <c r="B138" s="27" t="str">
        <f>IF(ISNUMBER(Regression_Predictions_Errors!D138), Regression_Predictions_Errors!D138, "")</f>
        <v/>
      </c>
      <c r="R138" s="27" t="str">
        <f t="shared" si="8"/>
        <v/>
      </c>
      <c r="S138" s="27" t="str">
        <f t="shared" si="9"/>
        <v/>
      </c>
      <c r="T138" s="27" t="str">
        <f t="shared" si="10"/>
        <v/>
      </c>
      <c r="U138" s="31" t="str">
        <f t="shared" si="11"/>
        <v/>
      </c>
    </row>
    <row r="139" spans="1:21" x14ac:dyDescent="0.25">
      <c r="A139" s="27" t="str">
        <f>IF(ISNUMBER(Regression_Predictions_Errors!A139),Regression_Predictions_Errors!A139,"")</f>
        <v/>
      </c>
      <c r="B139" s="27" t="str">
        <f>IF(ISNUMBER(Regression_Predictions_Errors!D139), Regression_Predictions_Errors!D139, "")</f>
        <v/>
      </c>
      <c r="R139" s="27" t="str">
        <f t="shared" si="8"/>
        <v/>
      </c>
      <c r="S139" s="27" t="str">
        <f t="shared" si="9"/>
        <v/>
      </c>
      <c r="T139" s="27" t="str">
        <f t="shared" si="10"/>
        <v/>
      </c>
      <c r="U139" s="31" t="str">
        <f t="shared" si="11"/>
        <v/>
      </c>
    </row>
    <row r="140" spans="1:21" x14ac:dyDescent="0.25">
      <c r="A140" s="27" t="str">
        <f>IF(ISNUMBER(Regression_Predictions_Errors!A140),Regression_Predictions_Errors!A140,"")</f>
        <v/>
      </c>
      <c r="B140" s="27" t="str">
        <f>IF(ISNUMBER(Regression_Predictions_Errors!D140), Regression_Predictions_Errors!D140, "")</f>
        <v/>
      </c>
      <c r="R140" s="27" t="str">
        <f t="shared" si="8"/>
        <v/>
      </c>
      <c r="S140" s="27" t="str">
        <f t="shared" si="9"/>
        <v/>
      </c>
      <c r="T140" s="27" t="str">
        <f t="shared" si="10"/>
        <v/>
      </c>
      <c r="U140" s="31" t="str">
        <f t="shared" si="11"/>
        <v/>
      </c>
    </row>
    <row r="141" spans="1:21" x14ac:dyDescent="0.25">
      <c r="A141" s="27" t="str">
        <f>IF(ISNUMBER(Regression_Predictions_Errors!A141),Regression_Predictions_Errors!A141,"")</f>
        <v/>
      </c>
      <c r="B141" s="27" t="str">
        <f>IF(ISNUMBER(Regression_Predictions_Errors!D141), Regression_Predictions_Errors!D141, "")</f>
        <v/>
      </c>
      <c r="R141" s="27" t="str">
        <f t="shared" ref="R141:R204" si="12">IF(ISNUMBER(B141), ROW(B141)-1, "")</f>
        <v/>
      </c>
      <c r="S141" s="27" t="str">
        <f t="shared" ref="S141:S204" si="13">IF(ISNUMBER(B141),B141,"")</f>
        <v/>
      </c>
      <c r="T141" s="27" t="str">
        <f t="shared" ref="T141:T204" si="14">IF(ISNUMBER(S141), _xlfn.RANK.EQ(B141,B:B,1), "")</f>
        <v/>
      </c>
      <c r="U141" s="31" t="str">
        <f t="shared" ref="U141:U204" si="15">IF(ISNUMBER(T141), _xlfn.NORM.S.INV(T141/(COUNT(S:S)+1)), "")</f>
        <v/>
      </c>
    </row>
    <row r="142" spans="1:21" x14ac:dyDescent="0.25">
      <c r="A142" s="27" t="str">
        <f>IF(ISNUMBER(Regression_Predictions_Errors!A142),Regression_Predictions_Errors!A142,"")</f>
        <v/>
      </c>
      <c r="B142" s="27" t="str">
        <f>IF(ISNUMBER(Regression_Predictions_Errors!D142), Regression_Predictions_Errors!D142, "")</f>
        <v/>
      </c>
      <c r="R142" s="27" t="str">
        <f t="shared" si="12"/>
        <v/>
      </c>
      <c r="S142" s="27" t="str">
        <f t="shared" si="13"/>
        <v/>
      </c>
      <c r="T142" s="27" t="str">
        <f t="shared" si="14"/>
        <v/>
      </c>
      <c r="U142" s="31" t="str">
        <f t="shared" si="15"/>
        <v/>
      </c>
    </row>
    <row r="143" spans="1:21" x14ac:dyDescent="0.25">
      <c r="A143" s="27" t="str">
        <f>IF(ISNUMBER(Regression_Predictions_Errors!A143),Regression_Predictions_Errors!A143,"")</f>
        <v/>
      </c>
      <c r="B143" s="27" t="str">
        <f>IF(ISNUMBER(Regression_Predictions_Errors!D143), Regression_Predictions_Errors!D143, "")</f>
        <v/>
      </c>
      <c r="R143" s="27" t="str">
        <f t="shared" si="12"/>
        <v/>
      </c>
      <c r="S143" s="27" t="str">
        <f t="shared" si="13"/>
        <v/>
      </c>
      <c r="T143" s="27" t="str">
        <f t="shared" si="14"/>
        <v/>
      </c>
      <c r="U143" s="31" t="str">
        <f t="shared" si="15"/>
        <v/>
      </c>
    </row>
    <row r="144" spans="1:21" x14ac:dyDescent="0.25">
      <c r="A144" s="27" t="str">
        <f>IF(ISNUMBER(Regression_Predictions_Errors!A144),Regression_Predictions_Errors!A144,"")</f>
        <v/>
      </c>
      <c r="B144" s="27" t="str">
        <f>IF(ISNUMBER(Regression_Predictions_Errors!D144), Regression_Predictions_Errors!D144, "")</f>
        <v/>
      </c>
      <c r="R144" s="27" t="str">
        <f t="shared" si="12"/>
        <v/>
      </c>
      <c r="S144" s="27" t="str">
        <f t="shared" si="13"/>
        <v/>
      </c>
      <c r="T144" s="27" t="str">
        <f t="shared" si="14"/>
        <v/>
      </c>
      <c r="U144" s="31" t="str">
        <f t="shared" si="15"/>
        <v/>
      </c>
    </row>
    <row r="145" spans="1:21" x14ac:dyDescent="0.25">
      <c r="A145" s="27" t="str">
        <f>IF(ISNUMBER(Regression_Predictions_Errors!A145),Regression_Predictions_Errors!A145,"")</f>
        <v/>
      </c>
      <c r="B145" s="27" t="str">
        <f>IF(ISNUMBER(Regression_Predictions_Errors!D145), Regression_Predictions_Errors!D145, "")</f>
        <v/>
      </c>
      <c r="R145" s="27" t="str">
        <f t="shared" si="12"/>
        <v/>
      </c>
      <c r="S145" s="27" t="str">
        <f t="shared" si="13"/>
        <v/>
      </c>
      <c r="T145" s="27" t="str">
        <f t="shared" si="14"/>
        <v/>
      </c>
      <c r="U145" s="31" t="str">
        <f t="shared" si="15"/>
        <v/>
      </c>
    </row>
    <row r="146" spans="1:21" x14ac:dyDescent="0.25">
      <c r="A146" s="27" t="str">
        <f>IF(ISNUMBER(Regression_Predictions_Errors!A146),Regression_Predictions_Errors!A146,"")</f>
        <v/>
      </c>
      <c r="B146" s="27" t="str">
        <f>IF(ISNUMBER(Regression_Predictions_Errors!D146), Regression_Predictions_Errors!D146, "")</f>
        <v/>
      </c>
      <c r="R146" s="27" t="str">
        <f t="shared" si="12"/>
        <v/>
      </c>
      <c r="S146" s="27" t="str">
        <f t="shared" si="13"/>
        <v/>
      </c>
      <c r="T146" s="27" t="str">
        <f t="shared" si="14"/>
        <v/>
      </c>
      <c r="U146" s="31" t="str">
        <f t="shared" si="15"/>
        <v/>
      </c>
    </row>
    <row r="147" spans="1:21" x14ac:dyDescent="0.25">
      <c r="A147" s="27" t="str">
        <f>IF(ISNUMBER(Regression_Predictions_Errors!A147),Regression_Predictions_Errors!A147,"")</f>
        <v/>
      </c>
      <c r="B147" s="27" t="str">
        <f>IF(ISNUMBER(Regression_Predictions_Errors!D147), Regression_Predictions_Errors!D147, "")</f>
        <v/>
      </c>
      <c r="R147" s="27" t="str">
        <f t="shared" si="12"/>
        <v/>
      </c>
      <c r="S147" s="27" t="str">
        <f t="shared" si="13"/>
        <v/>
      </c>
      <c r="T147" s="27" t="str">
        <f t="shared" si="14"/>
        <v/>
      </c>
      <c r="U147" s="31" t="str">
        <f t="shared" si="15"/>
        <v/>
      </c>
    </row>
    <row r="148" spans="1:21" x14ac:dyDescent="0.25">
      <c r="A148" s="27" t="str">
        <f>IF(ISNUMBER(Regression_Predictions_Errors!A148),Regression_Predictions_Errors!A148,"")</f>
        <v/>
      </c>
      <c r="B148" s="27" t="str">
        <f>IF(ISNUMBER(Regression_Predictions_Errors!D148), Regression_Predictions_Errors!D148, "")</f>
        <v/>
      </c>
      <c r="R148" s="27" t="str">
        <f t="shared" si="12"/>
        <v/>
      </c>
      <c r="S148" s="27" t="str">
        <f t="shared" si="13"/>
        <v/>
      </c>
      <c r="T148" s="27" t="str">
        <f t="shared" si="14"/>
        <v/>
      </c>
      <c r="U148" s="31" t="str">
        <f t="shared" si="15"/>
        <v/>
      </c>
    </row>
    <row r="149" spans="1:21" x14ac:dyDescent="0.25">
      <c r="A149" s="27" t="str">
        <f>IF(ISNUMBER(Regression_Predictions_Errors!A149),Regression_Predictions_Errors!A149,"")</f>
        <v/>
      </c>
      <c r="B149" s="27" t="str">
        <f>IF(ISNUMBER(Regression_Predictions_Errors!D149), Regression_Predictions_Errors!D149, "")</f>
        <v/>
      </c>
      <c r="R149" s="27" t="str">
        <f t="shared" si="12"/>
        <v/>
      </c>
      <c r="S149" s="27" t="str">
        <f t="shared" si="13"/>
        <v/>
      </c>
      <c r="T149" s="27" t="str">
        <f t="shared" si="14"/>
        <v/>
      </c>
      <c r="U149" s="31" t="str">
        <f t="shared" si="15"/>
        <v/>
      </c>
    </row>
    <row r="150" spans="1:21" x14ac:dyDescent="0.25">
      <c r="A150" s="27" t="str">
        <f>IF(ISNUMBER(Regression_Predictions_Errors!A150),Regression_Predictions_Errors!A150,"")</f>
        <v/>
      </c>
      <c r="B150" s="27" t="str">
        <f>IF(ISNUMBER(Regression_Predictions_Errors!D150), Regression_Predictions_Errors!D150, "")</f>
        <v/>
      </c>
      <c r="R150" s="27" t="str">
        <f t="shared" si="12"/>
        <v/>
      </c>
      <c r="S150" s="27" t="str">
        <f t="shared" si="13"/>
        <v/>
      </c>
      <c r="T150" s="27" t="str">
        <f t="shared" si="14"/>
        <v/>
      </c>
      <c r="U150" s="31" t="str">
        <f t="shared" si="15"/>
        <v/>
      </c>
    </row>
    <row r="151" spans="1:21" x14ac:dyDescent="0.25">
      <c r="A151" s="27" t="str">
        <f>IF(ISNUMBER(Regression_Predictions_Errors!A151),Regression_Predictions_Errors!A151,"")</f>
        <v/>
      </c>
      <c r="B151" s="27" t="str">
        <f>IF(ISNUMBER(Regression_Predictions_Errors!D151), Regression_Predictions_Errors!D151, "")</f>
        <v/>
      </c>
      <c r="R151" s="27" t="str">
        <f t="shared" si="12"/>
        <v/>
      </c>
      <c r="S151" s="27" t="str">
        <f t="shared" si="13"/>
        <v/>
      </c>
      <c r="T151" s="27" t="str">
        <f t="shared" si="14"/>
        <v/>
      </c>
      <c r="U151" s="31" t="str">
        <f t="shared" si="15"/>
        <v/>
      </c>
    </row>
    <row r="152" spans="1:21" x14ac:dyDescent="0.25">
      <c r="A152" s="27" t="str">
        <f>IF(ISNUMBER(Regression_Predictions_Errors!A152),Regression_Predictions_Errors!A152,"")</f>
        <v/>
      </c>
      <c r="B152" s="27" t="str">
        <f>IF(ISNUMBER(Regression_Predictions_Errors!D152), Regression_Predictions_Errors!D152, "")</f>
        <v/>
      </c>
      <c r="R152" s="27" t="str">
        <f t="shared" si="12"/>
        <v/>
      </c>
      <c r="S152" s="27" t="str">
        <f t="shared" si="13"/>
        <v/>
      </c>
      <c r="T152" s="27" t="str">
        <f t="shared" si="14"/>
        <v/>
      </c>
      <c r="U152" s="31" t="str">
        <f t="shared" si="15"/>
        <v/>
      </c>
    </row>
    <row r="153" spans="1:21" x14ac:dyDescent="0.25">
      <c r="A153" s="27" t="str">
        <f>IF(ISNUMBER(Regression_Predictions_Errors!A153),Regression_Predictions_Errors!A153,"")</f>
        <v/>
      </c>
      <c r="B153" s="27" t="str">
        <f>IF(ISNUMBER(Regression_Predictions_Errors!D153), Regression_Predictions_Errors!D153, "")</f>
        <v/>
      </c>
      <c r="R153" s="27" t="str">
        <f t="shared" si="12"/>
        <v/>
      </c>
      <c r="S153" s="27" t="str">
        <f t="shared" si="13"/>
        <v/>
      </c>
      <c r="T153" s="27" t="str">
        <f t="shared" si="14"/>
        <v/>
      </c>
      <c r="U153" s="31" t="str">
        <f t="shared" si="15"/>
        <v/>
      </c>
    </row>
    <row r="154" spans="1:21" x14ac:dyDescent="0.25">
      <c r="A154" s="27" t="str">
        <f>IF(ISNUMBER(Regression_Predictions_Errors!A154),Regression_Predictions_Errors!A154,"")</f>
        <v/>
      </c>
      <c r="B154" s="27" t="str">
        <f>IF(ISNUMBER(Regression_Predictions_Errors!D154), Regression_Predictions_Errors!D154, "")</f>
        <v/>
      </c>
      <c r="R154" s="27" t="str">
        <f t="shared" si="12"/>
        <v/>
      </c>
      <c r="S154" s="27" t="str">
        <f t="shared" si="13"/>
        <v/>
      </c>
      <c r="T154" s="27" t="str">
        <f t="shared" si="14"/>
        <v/>
      </c>
      <c r="U154" s="31" t="str">
        <f t="shared" si="15"/>
        <v/>
      </c>
    </row>
    <row r="155" spans="1:21" x14ac:dyDescent="0.25">
      <c r="A155" s="27" t="str">
        <f>IF(ISNUMBER(Regression_Predictions_Errors!A155),Regression_Predictions_Errors!A155,"")</f>
        <v/>
      </c>
      <c r="B155" s="27" t="str">
        <f>IF(ISNUMBER(Regression_Predictions_Errors!D155), Regression_Predictions_Errors!D155, "")</f>
        <v/>
      </c>
      <c r="R155" s="27" t="str">
        <f t="shared" si="12"/>
        <v/>
      </c>
      <c r="S155" s="27" t="str">
        <f t="shared" si="13"/>
        <v/>
      </c>
      <c r="T155" s="27" t="str">
        <f t="shared" si="14"/>
        <v/>
      </c>
      <c r="U155" s="31" t="str">
        <f t="shared" si="15"/>
        <v/>
      </c>
    </row>
    <row r="156" spans="1:21" x14ac:dyDescent="0.25">
      <c r="A156" s="27" t="str">
        <f>IF(ISNUMBER(Regression_Predictions_Errors!A156),Regression_Predictions_Errors!A156,"")</f>
        <v/>
      </c>
      <c r="B156" s="27" t="str">
        <f>IF(ISNUMBER(Regression_Predictions_Errors!D156), Regression_Predictions_Errors!D156, "")</f>
        <v/>
      </c>
      <c r="R156" s="27" t="str">
        <f t="shared" si="12"/>
        <v/>
      </c>
      <c r="S156" s="27" t="str">
        <f t="shared" si="13"/>
        <v/>
      </c>
      <c r="T156" s="27" t="str">
        <f t="shared" si="14"/>
        <v/>
      </c>
      <c r="U156" s="31" t="str">
        <f t="shared" si="15"/>
        <v/>
      </c>
    </row>
    <row r="157" spans="1:21" x14ac:dyDescent="0.25">
      <c r="A157" s="27" t="str">
        <f>IF(ISNUMBER(Regression_Predictions_Errors!A157),Regression_Predictions_Errors!A157,"")</f>
        <v/>
      </c>
      <c r="B157" s="27" t="str">
        <f>IF(ISNUMBER(Regression_Predictions_Errors!D157), Regression_Predictions_Errors!D157, "")</f>
        <v/>
      </c>
      <c r="R157" s="27" t="str">
        <f t="shared" si="12"/>
        <v/>
      </c>
      <c r="S157" s="27" t="str">
        <f t="shared" si="13"/>
        <v/>
      </c>
      <c r="T157" s="27" t="str">
        <f t="shared" si="14"/>
        <v/>
      </c>
      <c r="U157" s="31" t="str">
        <f t="shared" si="15"/>
        <v/>
      </c>
    </row>
    <row r="158" spans="1:21" x14ac:dyDescent="0.25">
      <c r="A158" s="27" t="str">
        <f>IF(ISNUMBER(Regression_Predictions_Errors!A158),Regression_Predictions_Errors!A158,"")</f>
        <v/>
      </c>
      <c r="B158" s="27" t="str">
        <f>IF(ISNUMBER(Regression_Predictions_Errors!D158), Regression_Predictions_Errors!D158, "")</f>
        <v/>
      </c>
      <c r="R158" s="27" t="str">
        <f t="shared" si="12"/>
        <v/>
      </c>
      <c r="S158" s="27" t="str">
        <f t="shared" si="13"/>
        <v/>
      </c>
      <c r="T158" s="27" t="str">
        <f t="shared" si="14"/>
        <v/>
      </c>
      <c r="U158" s="31" t="str">
        <f t="shared" si="15"/>
        <v/>
      </c>
    </row>
    <row r="159" spans="1:21" x14ac:dyDescent="0.25">
      <c r="A159" s="27" t="str">
        <f>IF(ISNUMBER(Regression_Predictions_Errors!A159),Regression_Predictions_Errors!A159,"")</f>
        <v/>
      </c>
      <c r="B159" s="27" t="str">
        <f>IF(ISNUMBER(Regression_Predictions_Errors!D159), Regression_Predictions_Errors!D159, "")</f>
        <v/>
      </c>
      <c r="R159" s="27" t="str">
        <f t="shared" si="12"/>
        <v/>
      </c>
      <c r="S159" s="27" t="str">
        <f t="shared" si="13"/>
        <v/>
      </c>
      <c r="T159" s="27" t="str">
        <f t="shared" si="14"/>
        <v/>
      </c>
      <c r="U159" s="31" t="str">
        <f t="shared" si="15"/>
        <v/>
      </c>
    </row>
    <row r="160" spans="1:21" x14ac:dyDescent="0.25">
      <c r="A160" s="27" t="str">
        <f>IF(ISNUMBER(Regression_Predictions_Errors!A160),Regression_Predictions_Errors!A160,"")</f>
        <v/>
      </c>
      <c r="B160" s="27" t="str">
        <f>IF(ISNUMBER(Regression_Predictions_Errors!D160), Regression_Predictions_Errors!D160, "")</f>
        <v/>
      </c>
      <c r="R160" s="27" t="str">
        <f t="shared" si="12"/>
        <v/>
      </c>
      <c r="S160" s="27" t="str">
        <f t="shared" si="13"/>
        <v/>
      </c>
      <c r="T160" s="27" t="str">
        <f t="shared" si="14"/>
        <v/>
      </c>
      <c r="U160" s="31" t="str">
        <f t="shared" si="15"/>
        <v/>
      </c>
    </row>
    <row r="161" spans="1:21" x14ac:dyDescent="0.25">
      <c r="A161" s="27" t="str">
        <f>IF(ISNUMBER(Regression_Predictions_Errors!A161),Regression_Predictions_Errors!A161,"")</f>
        <v/>
      </c>
      <c r="B161" s="27" t="str">
        <f>IF(ISNUMBER(Regression_Predictions_Errors!D161), Regression_Predictions_Errors!D161, "")</f>
        <v/>
      </c>
      <c r="R161" s="27" t="str">
        <f t="shared" si="12"/>
        <v/>
      </c>
      <c r="S161" s="27" t="str">
        <f t="shared" si="13"/>
        <v/>
      </c>
      <c r="T161" s="27" t="str">
        <f t="shared" si="14"/>
        <v/>
      </c>
      <c r="U161" s="31" t="str">
        <f t="shared" si="15"/>
        <v/>
      </c>
    </row>
    <row r="162" spans="1:21" x14ac:dyDescent="0.25">
      <c r="A162" s="27" t="str">
        <f>IF(ISNUMBER(Regression_Predictions_Errors!A162),Regression_Predictions_Errors!A162,"")</f>
        <v/>
      </c>
      <c r="B162" s="27" t="str">
        <f>IF(ISNUMBER(Regression_Predictions_Errors!D162), Regression_Predictions_Errors!D162, "")</f>
        <v/>
      </c>
      <c r="R162" s="27" t="str">
        <f t="shared" si="12"/>
        <v/>
      </c>
      <c r="S162" s="27" t="str">
        <f t="shared" si="13"/>
        <v/>
      </c>
      <c r="T162" s="27" t="str">
        <f t="shared" si="14"/>
        <v/>
      </c>
      <c r="U162" s="31" t="str">
        <f t="shared" si="15"/>
        <v/>
      </c>
    </row>
    <row r="163" spans="1:21" x14ac:dyDescent="0.25">
      <c r="A163" s="27" t="str">
        <f>IF(ISNUMBER(Regression_Predictions_Errors!A163),Regression_Predictions_Errors!A163,"")</f>
        <v/>
      </c>
      <c r="B163" s="27" t="str">
        <f>IF(ISNUMBER(Regression_Predictions_Errors!D163), Regression_Predictions_Errors!D163, "")</f>
        <v/>
      </c>
      <c r="R163" s="27" t="str">
        <f t="shared" si="12"/>
        <v/>
      </c>
      <c r="S163" s="27" t="str">
        <f t="shared" si="13"/>
        <v/>
      </c>
      <c r="T163" s="27" t="str">
        <f t="shared" si="14"/>
        <v/>
      </c>
      <c r="U163" s="31" t="str">
        <f t="shared" si="15"/>
        <v/>
      </c>
    </row>
    <row r="164" spans="1:21" x14ac:dyDescent="0.25">
      <c r="A164" s="27" t="str">
        <f>IF(ISNUMBER(Regression_Predictions_Errors!A164),Regression_Predictions_Errors!A164,"")</f>
        <v/>
      </c>
      <c r="B164" s="27" t="str">
        <f>IF(ISNUMBER(Regression_Predictions_Errors!D164), Regression_Predictions_Errors!D164, "")</f>
        <v/>
      </c>
      <c r="R164" s="27" t="str">
        <f t="shared" si="12"/>
        <v/>
      </c>
      <c r="S164" s="27" t="str">
        <f t="shared" si="13"/>
        <v/>
      </c>
      <c r="T164" s="27" t="str">
        <f t="shared" si="14"/>
        <v/>
      </c>
      <c r="U164" s="31" t="str">
        <f t="shared" si="15"/>
        <v/>
      </c>
    </row>
    <row r="165" spans="1:21" x14ac:dyDescent="0.25">
      <c r="A165" s="27" t="str">
        <f>IF(ISNUMBER(Regression_Predictions_Errors!A165),Regression_Predictions_Errors!A165,"")</f>
        <v/>
      </c>
      <c r="B165" s="27" t="str">
        <f>IF(ISNUMBER(Regression_Predictions_Errors!D165), Regression_Predictions_Errors!D165, "")</f>
        <v/>
      </c>
      <c r="R165" s="27" t="str">
        <f t="shared" si="12"/>
        <v/>
      </c>
      <c r="S165" s="27" t="str">
        <f t="shared" si="13"/>
        <v/>
      </c>
      <c r="T165" s="27" t="str">
        <f t="shared" si="14"/>
        <v/>
      </c>
      <c r="U165" s="31" t="str">
        <f t="shared" si="15"/>
        <v/>
      </c>
    </row>
    <row r="166" spans="1:21" x14ac:dyDescent="0.25">
      <c r="A166" s="27" t="str">
        <f>IF(ISNUMBER(Regression_Predictions_Errors!A166),Regression_Predictions_Errors!A166,"")</f>
        <v/>
      </c>
      <c r="B166" s="27" t="str">
        <f>IF(ISNUMBER(Regression_Predictions_Errors!D166), Regression_Predictions_Errors!D166, "")</f>
        <v/>
      </c>
      <c r="R166" s="27" t="str">
        <f t="shared" si="12"/>
        <v/>
      </c>
      <c r="S166" s="27" t="str">
        <f t="shared" si="13"/>
        <v/>
      </c>
      <c r="T166" s="27" t="str">
        <f t="shared" si="14"/>
        <v/>
      </c>
      <c r="U166" s="31" t="str">
        <f t="shared" si="15"/>
        <v/>
      </c>
    </row>
    <row r="167" spans="1:21" x14ac:dyDescent="0.25">
      <c r="A167" s="27" t="str">
        <f>IF(ISNUMBER(Regression_Predictions_Errors!A167),Regression_Predictions_Errors!A167,"")</f>
        <v/>
      </c>
      <c r="B167" s="27" t="str">
        <f>IF(ISNUMBER(Regression_Predictions_Errors!D167), Regression_Predictions_Errors!D167, "")</f>
        <v/>
      </c>
      <c r="R167" s="27" t="str">
        <f t="shared" si="12"/>
        <v/>
      </c>
      <c r="S167" s="27" t="str">
        <f t="shared" si="13"/>
        <v/>
      </c>
      <c r="T167" s="27" t="str">
        <f t="shared" si="14"/>
        <v/>
      </c>
      <c r="U167" s="31" t="str">
        <f t="shared" si="15"/>
        <v/>
      </c>
    </row>
    <row r="168" spans="1:21" x14ac:dyDescent="0.25">
      <c r="A168" s="27" t="str">
        <f>IF(ISNUMBER(Regression_Predictions_Errors!A168),Regression_Predictions_Errors!A168,"")</f>
        <v/>
      </c>
      <c r="B168" s="27" t="str">
        <f>IF(ISNUMBER(Regression_Predictions_Errors!D168), Regression_Predictions_Errors!D168, "")</f>
        <v/>
      </c>
      <c r="R168" s="27" t="str">
        <f t="shared" si="12"/>
        <v/>
      </c>
      <c r="S168" s="27" t="str">
        <f t="shared" si="13"/>
        <v/>
      </c>
      <c r="T168" s="27" t="str">
        <f t="shared" si="14"/>
        <v/>
      </c>
      <c r="U168" s="31" t="str">
        <f t="shared" si="15"/>
        <v/>
      </c>
    </row>
    <row r="169" spans="1:21" x14ac:dyDescent="0.25">
      <c r="A169" s="27" t="str">
        <f>IF(ISNUMBER(Regression_Predictions_Errors!A169),Regression_Predictions_Errors!A169,"")</f>
        <v/>
      </c>
      <c r="B169" s="27" t="str">
        <f>IF(ISNUMBER(Regression_Predictions_Errors!D169), Regression_Predictions_Errors!D169, "")</f>
        <v/>
      </c>
      <c r="R169" s="27" t="str">
        <f t="shared" si="12"/>
        <v/>
      </c>
      <c r="S169" s="27" t="str">
        <f t="shared" si="13"/>
        <v/>
      </c>
      <c r="T169" s="27" t="str">
        <f t="shared" si="14"/>
        <v/>
      </c>
      <c r="U169" s="31" t="str">
        <f t="shared" si="15"/>
        <v/>
      </c>
    </row>
    <row r="170" spans="1:21" x14ac:dyDescent="0.25">
      <c r="A170" s="27" t="str">
        <f>IF(ISNUMBER(Regression_Predictions_Errors!A170),Regression_Predictions_Errors!A170,"")</f>
        <v/>
      </c>
      <c r="B170" s="27" t="str">
        <f>IF(ISNUMBER(Regression_Predictions_Errors!D170), Regression_Predictions_Errors!D170, "")</f>
        <v/>
      </c>
      <c r="R170" s="27" t="str">
        <f t="shared" si="12"/>
        <v/>
      </c>
      <c r="S170" s="27" t="str">
        <f t="shared" si="13"/>
        <v/>
      </c>
      <c r="T170" s="27" t="str">
        <f t="shared" si="14"/>
        <v/>
      </c>
      <c r="U170" s="31" t="str">
        <f t="shared" si="15"/>
        <v/>
      </c>
    </row>
    <row r="171" spans="1:21" x14ac:dyDescent="0.25">
      <c r="A171" s="27" t="str">
        <f>IF(ISNUMBER(Regression_Predictions_Errors!A171),Regression_Predictions_Errors!A171,"")</f>
        <v/>
      </c>
      <c r="B171" s="27" t="str">
        <f>IF(ISNUMBER(Regression_Predictions_Errors!D171), Regression_Predictions_Errors!D171, "")</f>
        <v/>
      </c>
      <c r="R171" s="27" t="str">
        <f t="shared" si="12"/>
        <v/>
      </c>
      <c r="S171" s="27" t="str">
        <f t="shared" si="13"/>
        <v/>
      </c>
      <c r="T171" s="27" t="str">
        <f t="shared" si="14"/>
        <v/>
      </c>
      <c r="U171" s="31" t="str">
        <f t="shared" si="15"/>
        <v/>
      </c>
    </row>
    <row r="172" spans="1:21" x14ac:dyDescent="0.25">
      <c r="A172" s="27" t="str">
        <f>IF(ISNUMBER(Regression_Predictions_Errors!A172),Regression_Predictions_Errors!A172,"")</f>
        <v/>
      </c>
      <c r="B172" s="27" t="str">
        <f>IF(ISNUMBER(Regression_Predictions_Errors!D172), Regression_Predictions_Errors!D172, "")</f>
        <v/>
      </c>
      <c r="R172" s="27" t="str">
        <f t="shared" si="12"/>
        <v/>
      </c>
      <c r="S172" s="27" t="str">
        <f t="shared" si="13"/>
        <v/>
      </c>
      <c r="T172" s="27" t="str">
        <f t="shared" si="14"/>
        <v/>
      </c>
      <c r="U172" s="31" t="str">
        <f t="shared" si="15"/>
        <v/>
      </c>
    </row>
    <row r="173" spans="1:21" x14ac:dyDescent="0.25">
      <c r="A173" s="27" t="str">
        <f>IF(ISNUMBER(Regression_Predictions_Errors!A173),Regression_Predictions_Errors!A173,"")</f>
        <v/>
      </c>
      <c r="B173" s="27" t="str">
        <f>IF(ISNUMBER(Regression_Predictions_Errors!D173), Regression_Predictions_Errors!D173, "")</f>
        <v/>
      </c>
      <c r="R173" s="27" t="str">
        <f t="shared" si="12"/>
        <v/>
      </c>
      <c r="S173" s="27" t="str">
        <f t="shared" si="13"/>
        <v/>
      </c>
      <c r="T173" s="27" t="str">
        <f t="shared" si="14"/>
        <v/>
      </c>
      <c r="U173" s="31" t="str">
        <f t="shared" si="15"/>
        <v/>
      </c>
    </row>
    <row r="174" spans="1:21" x14ac:dyDescent="0.25">
      <c r="A174" s="27" t="str">
        <f>IF(ISNUMBER(Regression_Predictions_Errors!A174),Regression_Predictions_Errors!A174,"")</f>
        <v/>
      </c>
      <c r="B174" s="27" t="str">
        <f>IF(ISNUMBER(Regression_Predictions_Errors!D174), Regression_Predictions_Errors!D174, "")</f>
        <v/>
      </c>
      <c r="R174" s="27" t="str">
        <f t="shared" si="12"/>
        <v/>
      </c>
      <c r="S174" s="27" t="str">
        <f t="shared" si="13"/>
        <v/>
      </c>
      <c r="T174" s="27" t="str">
        <f t="shared" si="14"/>
        <v/>
      </c>
      <c r="U174" s="31" t="str">
        <f t="shared" si="15"/>
        <v/>
      </c>
    </row>
    <row r="175" spans="1:21" x14ac:dyDescent="0.25">
      <c r="A175" s="27" t="str">
        <f>IF(ISNUMBER(Regression_Predictions_Errors!A175),Regression_Predictions_Errors!A175,"")</f>
        <v/>
      </c>
      <c r="B175" s="27" t="str">
        <f>IF(ISNUMBER(Regression_Predictions_Errors!D175), Regression_Predictions_Errors!D175, "")</f>
        <v/>
      </c>
      <c r="R175" s="27" t="str">
        <f t="shared" si="12"/>
        <v/>
      </c>
      <c r="S175" s="27" t="str">
        <f t="shared" si="13"/>
        <v/>
      </c>
      <c r="T175" s="27" t="str">
        <f t="shared" si="14"/>
        <v/>
      </c>
      <c r="U175" s="31" t="str">
        <f t="shared" si="15"/>
        <v/>
      </c>
    </row>
    <row r="176" spans="1:21" x14ac:dyDescent="0.25">
      <c r="A176" s="27" t="str">
        <f>IF(ISNUMBER(Regression_Predictions_Errors!A176),Regression_Predictions_Errors!A176,"")</f>
        <v/>
      </c>
      <c r="B176" s="27" t="str">
        <f>IF(ISNUMBER(Regression_Predictions_Errors!D176), Regression_Predictions_Errors!D176, "")</f>
        <v/>
      </c>
      <c r="R176" s="27" t="str">
        <f t="shared" si="12"/>
        <v/>
      </c>
      <c r="S176" s="27" t="str">
        <f t="shared" si="13"/>
        <v/>
      </c>
      <c r="T176" s="27" t="str">
        <f t="shared" si="14"/>
        <v/>
      </c>
      <c r="U176" s="31" t="str">
        <f t="shared" si="15"/>
        <v/>
      </c>
    </row>
    <row r="177" spans="1:21" x14ac:dyDescent="0.25">
      <c r="A177" s="27" t="str">
        <f>IF(ISNUMBER(Regression_Predictions_Errors!A177),Regression_Predictions_Errors!A177,"")</f>
        <v/>
      </c>
      <c r="B177" s="27" t="str">
        <f>IF(ISNUMBER(Regression_Predictions_Errors!D177), Regression_Predictions_Errors!D177, "")</f>
        <v/>
      </c>
      <c r="R177" s="27" t="str">
        <f t="shared" si="12"/>
        <v/>
      </c>
      <c r="S177" s="27" t="str">
        <f t="shared" si="13"/>
        <v/>
      </c>
      <c r="T177" s="27" t="str">
        <f t="shared" si="14"/>
        <v/>
      </c>
      <c r="U177" s="31" t="str">
        <f t="shared" si="15"/>
        <v/>
      </c>
    </row>
    <row r="178" spans="1:21" x14ac:dyDescent="0.25">
      <c r="A178" s="27" t="str">
        <f>IF(ISNUMBER(Regression_Predictions_Errors!A178),Regression_Predictions_Errors!A178,"")</f>
        <v/>
      </c>
      <c r="B178" s="27" t="str">
        <f>IF(ISNUMBER(Regression_Predictions_Errors!D178), Regression_Predictions_Errors!D178, "")</f>
        <v/>
      </c>
      <c r="R178" s="27" t="str">
        <f t="shared" si="12"/>
        <v/>
      </c>
      <c r="S178" s="27" t="str">
        <f t="shared" si="13"/>
        <v/>
      </c>
      <c r="T178" s="27" t="str">
        <f t="shared" si="14"/>
        <v/>
      </c>
      <c r="U178" s="31" t="str">
        <f t="shared" si="15"/>
        <v/>
      </c>
    </row>
    <row r="179" spans="1:21" x14ac:dyDescent="0.25">
      <c r="A179" s="27" t="str">
        <f>IF(ISNUMBER(Regression_Predictions_Errors!A179),Regression_Predictions_Errors!A179,"")</f>
        <v/>
      </c>
      <c r="B179" s="27" t="str">
        <f>IF(ISNUMBER(Regression_Predictions_Errors!D179), Regression_Predictions_Errors!D179, "")</f>
        <v/>
      </c>
      <c r="R179" s="27" t="str">
        <f t="shared" si="12"/>
        <v/>
      </c>
      <c r="S179" s="27" t="str">
        <f t="shared" si="13"/>
        <v/>
      </c>
      <c r="T179" s="27" t="str">
        <f t="shared" si="14"/>
        <v/>
      </c>
      <c r="U179" s="31" t="str">
        <f t="shared" si="15"/>
        <v/>
      </c>
    </row>
    <row r="180" spans="1:21" x14ac:dyDescent="0.25">
      <c r="A180" s="27" t="str">
        <f>IF(ISNUMBER(Regression_Predictions_Errors!A180),Regression_Predictions_Errors!A180,"")</f>
        <v/>
      </c>
      <c r="B180" s="27" t="str">
        <f>IF(ISNUMBER(Regression_Predictions_Errors!D180), Regression_Predictions_Errors!D180, "")</f>
        <v/>
      </c>
      <c r="R180" s="27" t="str">
        <f t="shared" si="12"/>
        <v/>
      </c>
      <c r="S180" s="27" t="str">
        <f t="shared" si="13"/>
        <v/>
      </c>
      <c r="T180" s="27" t="str">
        <f t="shared" si="14"/>
        <v/>
      </c>
      <c r="U180" s="31" t="str">
        <f t="shared" si="15"/>
        <v/>
      </c>
    </row>
    <row r="181" spans="1:21" x14ac:dyDescent="0.25">
      <c r="A181" s="27" t="str">
        <f>IF(ISNUMBER(Regression_Predictions_Errors!A181),Regression_Predictions_Errors!A181,"")</f>
        <v/>
      </c>
      <c r="B181" s="27" t="str">
        <f>IF(ISNUMBER(Regression_Predictions_Errors!D181), Regression_Predictions_Errors!D181, "")</f>
        <v/>
      </c>
      <c r="R181" s="27" t="str">
        <f t="shared" si="12"/>
        <v/>
      </c>
      <c r="S181" s="27" t="str">
        <f t="shared" si="13"/>
        <v/>
      </c>
      <c r="T181" s="27" t="str">
        <f t="shared" si="14"/>
        <v/>
      </c>
      <c r="U181" s="31" t="str">
        <f t="shared" si="15"/>
        <v/>
      </c>
    </row>
    <row r="182" spans="1:21" x14ac:dyDescent="0.25">
      <c r="A182" s="27" t="str">
        <f>IF(ISNUMBER(Regression_Predictions_Errors!A182),Regression_Predictions_Errors!A182,"")</f>
        <v/>
      </c>
      <c r="B182" s="27" t="str">
        <f>IF(ISNUMBER(Regression_Predictions_Errors!D182), Regression_Predictions_Errors!D182, "")</f>
        <v/>
      </c>
      <c r="R182" s="27" t="str">
        <f t="shared" si="12"/>
        <v/>
      </c>
      <c r="S182" s="27" t="str">
        <f t="shared" si="13"/>
        <v/>
      </c>
      <c r="T182" s="27" t="str">
        <f t="shared" si="14"/>
        <v/>
      </c>
      <c r="U182" s="31" t="str">
        <f t="shared" si="15"/>
        <v/>
      </c>
    </row>
    <row r="183" spans="1:21" x14ac:dyDescent="0.25">
      <c r="A183" s="27" t="str">
        <f>IF(ISNUMBER(Regression_Predictions_Errors!A183),Regression_Predictions_Errors!A183,"")</f>
        <v/>
      </c>
      <c r="B183" s="27" t="str">
        <f>IF(ISNUMBER(Regression_Predictions_Errors!D183), Regression_Predictions_Errors!D183, "")</f>
        <v/>
      </c>
      <c r="R183" s="27" t="str">
        <f t="shared" si="12"/>
        <v/>
      </c>
      <c r="S183" s="27" t="str">
        <f t="shared" si="13"/>
        <v/>
      </c>
      <c r="T183" s="27" t="str">
        <f t="shared" si="14"/>
        <v/>
      </c>
      <c r="U183" s="31" t="str">
        <f t="shared" si="15"/>
        <v/>
      </c>
    </row>
    <row r="184" spans="1:21" x14ac:dyDescent="0.25">
      <c r="A184" s="27" t="str">
        <f>IF(ISNUMBER(Regression_Predictions_Errors!A184),Regression_Predictions_Errors!A184,"")</f>
        <v/>
      </c>
      <c r="B184" s="27" t="str">
        <f>IF(ISNUMBER(Regression_Predictions_Errors!D184), Regression_Predictions_Errors!D184, "")</f>
        <v/>
      </c>
      <c r="R184" s="27" t="str">
        <f t="shared" si="12"/>
        <v/>
      </c>
      <c r="S184" s="27" t="str">
        <f t="shared" si="13"/>
        <v/>
      </c>
      <c r="T184" s="27" t="str">
        <f t="shared" si="14"/>
        <v/>
      </c>
      <c r="U184" s="31" t="str">
        <f t="shared" si="15"/>
        <v/>
      </c>
    </row>
    <row r="185" spans="1:21" x14ac:dyDescent="0.25">
      <c r="A185" s="27" t="str">
        <f>IF(ISNUMBER(Regression_Predictions_Errors!A185),Regression_Predictions_Errors!A185,"")</f>
        <v/>
      </c>
      <c r="B185" s="27" t="str">
        <f>IF(ISNUMBER(Regression_Predictions_Errors!D185), Regression_Predictions_Errors!D185, "")</f>
        <v/>
      </c>
      <c r="R185" s="27" t="str">
        <f t="shared" si="12"/>
        <v/>
      </c>
      <c r="S185" s="27" t="str">
        <f t="shared" si="13"/>
        <v/>
      </c>
      <c r="T185" s="27" t="str">
        <f t="shared" si="14"/>
        <v/>
      </c>
      <c r="U185" s="31" t="str">
        <f t="shared" si="15"/>
        <v/>
      </c>
    </row>
    <row r="186" spans="1:21" x14ac:dyDescent="0.25">
      <c r="A186" s="27" t="str">
        <f>IF(ISNUMBER(Regression_Predictions_Errors!A186),Regression_Predictions_Errors!A186,"")</f>
        <v/>
      </c>
      <c r="B186" s="27" t="str">
        <f>IF(ISNUMBER(Regression_Predictions_Errors!D186), Regression_Predictions_Errors!D186, "")</f>
        <v/>
      </c>
      <c r="R186" s="27" t="str">
        <f t="shared" si="12"/>
        <v/>
      </c>
      <c r="S186" s="27" t="str">
        <f t="shared" si="13"/>
        <v/>
      </c>
      <c r="T186" s="27" t="str">
        <f t="shared" si="14"/>
        <v/>
      </c>
      <c r="U186" s="31" t="str">
        <f t="shared" si="15"/>
        <v/>
      </c>
    </row>
    <row r="187" spans="1:21" x14ac:dyDescent="0.25">
      <c r="A187" s="27" t="str">
        <f>IF(ISNUMBER(Regression_Predictions_Errors!A187),Regression_Predictions_Errors!A187,"")</f>
        <v/>
      </c>
      <c r="B187" s="27" t="str">
        <f>IF(ISNUMBER(Regression_Predictions_Errors!D187), Regression_Predictions_Errors!D187, "")</f>
        <v/>
      </c>
      <c r="R187" s="27" t="str">
        <f t="shared" si="12"/>
        <v/>
      </c>
      <c r="S187" s="27" t="str">
        <f t="shared" si="13"/>
        <v/>
      </c>
      <c r="T187" s="27" t="str">
        <f t="shared" si="14"/>
        <v/>
      </c>
      <c r="U187" s="31" t="str">
        <f t="shared" si="15"/>
        <v/>
      </c>
    </row>
    <row r="188" spans="1:21" x14ac:dyDescent="0.25">
      <c r="A188" s="27" t="str">
        <f>IF(ISNUMBER(Regression_Predictions_Errors!A188),Regression_Predictions_Errors!A188,"")</f>
        <v/>
      </c>
      <c r="B188" s="27" t="str">
        <f>IF(ISNUMBER(Regression_Predictions_Errors!D188), Regression_Predictions_Errors!D188, "")</f>
        <v/>
      </c>
      <c r="R188" s="27" t="str">
        <f t="shared" si="12"/>
        <v/>
      </c>
      <c r="S188" s="27" t="str">
        <f t="shared" si="13"/>
        <v/>
      </c>
      <c r="T188" s="27" t="str">
        <f t="shared" si="14"/>
        <v/>
      </c>
      <c r="U188" s="31" t="str">
        <f t="shared" si="15"/>
        <v/>
      </c>
    </row>
    <row r="189" spans="1:21" x14ac:dyDescent="0.25">
      <c r="A189" s="27" t="str">
        <f>IF(ISNUMBER(Regression_Predictions_Errors!A189),Regression_Predictions_Errors!A189,"")</f>
        <v/>
      </c>
      <c r="B189" s="27" t="str">
        <f>IF(ISNUMBER(Regression_Predictions_Errors!D189), Regression_Predictions_Errors!D189, "")</f>
        <v/>
      </c>
      <c r="R189" s="27" t="str">
        <f t="shared" si="12"/>
        <v/>
      </c>
      <c r="S189" s="27" t="str">
        <f t="shared" si="13"/>
        <v/>
      </c>
      <c r="T189" s="27" t="str">
        <f t="shared" si="14"/>
        <v/>
      </c>
      <c r="U189" s="31" t="str">
        <f t="shared" si="15"/>
        <v/>
      </c>
    </row>
    <row r="190" spans="1:21" x14ac:dyDescent="0.25">
      <c r="A190" s="27" t="str">
        <f>IF(ISNUMBER(Regression_Predictions_Errors!A190),Regression_Predictions_Errors!A190,"")</f>
        <v/>
      </c>
      <c r="B190" s="27" t="str">
        <f>IF(ISNUMBER(Regression_Predictions_Errors!D190), Regression_Predictions_Errors!D190, "")</f>
        <v/>
      </c>
      <c r="R190" s="27" t="str">
        <f t="shared" si="12"/>
        <v/>
      </c>
      <c r="S190" s="27" t="str">
        <f t="shared" si="13"/>
        <v/>
      </c>
      <c r="T190" s="27" t="str">
        <f t="shared" si="14"/>
        <v/>
      </c>
      <c r="U190" s="31" t="str">
        <f t="shared" si="15"/>
        <v/>
      </c>
    </row>
    <row r="191" spans="1:21" x14ac:dyDescent="0.25">
      <c r="A191" s="27" t="str">
        <f>IF(ISNUMBER(Regression_Predictions_Errors!A191),Regression_Predictions_Errors!A191,"")</f>
        <v/>
      </c>
      <c r="B191" s="27" t="str">
        <f>IF(ISNUMBER(Regression_Predictions_Errors!D191), Regression_Predictions_Errors!D191, "")</f>
        <v/>
      </c>
      <c r="R191" s="27" t="str">
        <f t="shared" si="12"/>
        <v/>
      </c>
      <c r="S191" s="27" t="str">
        <f t="shared" si="13"/>
        <v/>
      </c>
      <c r="T191" s="27" t="str">
        <f t="shared" si="14"/>
        <v/>
      </c>
      <c r="U191" s="31" t="str">
        <f t="shared" si="15"/>
        <v/>
      </c>
    </row>
    <row r="192" spans="1:21" x14ac:dyDescent="0.25">
      <c r="A192" s="27" t="str">
        <f>IF(ISNUMBER(Regression_Predictions_Errors!A192),Regression_Predictions_Errors!A192,"")</f>
        <v/>
      </c>
      <c r="B192" s="27" t="str">
        <f>IF(ISNUMBER(Regression_Predictions_Errors!D192), Regression_Predictions_Errors!D192, "")</f>
        <v/>
      </c>
      <c r="R192" s="27" t="str">
        <f t="shared" si="12"/>
        <v/>
      </c>
      <c r="S192" s="27" t="str">
        <f t="shared" si="13"/>
        <v/>
      </c>
      <c r="T192" s="27" t="str">
        <f t="shared" si="14"/>
        <v/>
      </c>
      <c r="U192" s="31" t="str">
        <f t="shared" si="15"/>
        <v/>
      </c>
    </row>
    <row r="193" spans="1:21" x14ac:dyDescent="0.25">
      <c r="A193" s="27" t="str">
        <f>IF(ISNUMBER(Regression_Predictions_Errors!A193),Regression_Predictions_Errors!A193,"")</f>
        <v/>
      </c>
      <c r="B193" s="27" t="str">
        <f>IF(ISNUMBER(Regression_Predictions_Errors!D193), Regression_Predictions_Errors!D193, "")</f>
        <v/>
      </c>
      <c r="R193" s="27" t="str">
        <f t="shared" si="12"/>
        <v/>
      </c>
      <c r="S193" s="27" t="str">
        <f t="shared" si="13"/>
        <v/>
      </c>
      <c r="T193" s="27" t="str">
        <f t="shared" si="14"/>
        <v/>
      </c>
      <c r="U193" s="31" t="str">
        <f t="shared" si="15"/>
        <v/>
      </c>
    </row>
    <row r="194" spans="1:21" x14ac:dyDescent="0.25">
      <c r="A194" s="27" t="str">
        <f>IF(ISNUMBER(Regression_Predictions_Errors!A194),Regression_Predictions_Errors!A194,"")</f>
        <v/>
      </c>
      <c r="B194" s="27" t="str">
        <f>IF(ISNUMBER(Regression_Predictions_Errors!D194), Regression_Predictions_Errors!D194, "")</f>
        <v/>
      </c>
      <c r="R194" s="27" t="str">
        <f t="shared" si="12"/>
        <v/>
      </c>
      <c r="S194" s="27" t="str">
        <f t="shared" si="13"/>
        <v/>
      </c>
      <c r="T194" s="27" t="str">
        <f t="shared" si="14"/>
        <v/>
      </c>
      <c r="U194" s="31" t="str">
        <f t="shared" si="15"/>
        <v/>
      </c>
    </row>
    <row r="195" spans="1:21" x14ac:dyDescent="0.25">
      <c r="A195" s="27" t="str">
        <f>IF(ISNUMBER(Regression_Predictions_Errors!A195),Regression_Predictions_Errors!A195,"")</f>
        <v/>
      </c>
      <c r="B195" s="27" t="str">
        <f>IF(ISNUMBER(Regression_Predictions_Errors!D195), Regression_Predictions_Errors!D195, "")</f>
        <v/>
      </c>
      <c r="R195" s="27" t="str">
        <f t="shared" si="12"/>
        <v/>
      </c>
      <c r="S195" s="27" t="str">
        <f t="shared" si="13"/>
        <v/>
      </c>
      <c r="T195" s="27" t="str">
        <f t="shared" si="14"/>
        <v/>
      </c>
      <c r="U195" s="31" t="str">
        <f t="shared" si="15"/>
        <v/>
      </c>
    </row>
    <row r="196" spans="1:21" x14ac:dyDescent="0.25">
      <c r="A196" s="27" t="str">
        <f>IF(ISNUMBER(Regression_Predictions_Errors!A196),Regression_Predictions_Errors!A196,"")</f>
        <v/>
      </c>
      <c r="B196" s="27" t="str">
        <f>IF(ISNUMBER(Regression_Predictions_Errors!D196), Regression_Predictions_Errors!D196, "")</f>
        <v/>
      </c>
      <c r="R196" s="27" t="str">
        <f t="shared" si="12"/>
        <v/>
      </c>
      <c r="S196" s="27" t="str">
        <f t="shared" si="13"/>
        <v/>
      </c>
      <c r="T196" s="27" t="str">
        <f t="shared" si="14"/>
        <v/>
      </c>
      <c r="U196" s="31" t="str">
        <f t="shared" si="15"/>
        <v/>
      </c>
    </row>
    <row r="197" spans="1:21" x14ac:dyDescent="0.25">
      <c r="A197" s="27" t="str">
        <f>IF(ISNUMBER(Regression_Predictions_Errors!A197),Regression_Predictions_Errors!A197,"")</f>
        <v/>
      </c>
      <c r="B197" s="27" t="str">
        <f>IF(ISNUMBER(Regression_Predictions_Errors!D197), Regression_Predictions_Errors!D197, "")</f>
        <v/>
      </c>
      <c r="R197" s="27" t="str">
        <f t="shared" si="12"/>
        <v/>
      </c>
      <c r="S197" s="27" t="str">
        <f t="shared" si="13"/>
        <v/>
      </c>
      <c r="T197" s="27" t="str">
        <f t="shared" si="14"/>
        <v/>
      </c>
      <c r="U197" s="31" t="str">
        <f t="shared" si="15"/>
        <v/>
      </c>
    </row>
    <row r="198" spans="1:21" x14ac:dyDescent="0.25">
      <c r="A198" s="27" t="str">
        <f>IF(ISNUMBER(Regression_Predictions_Errors!A198),Regression_Predictions_Errors!A198,"")</f>
        <v/>
      </c>
      <c r="B198" s="27" t="str">
        <f>IF(ISNUMBER(Regression_Predictions_Errors!D198), Regression_Predictions_Errors!D198, "")</f>
        <v/>
      </c>
      <c r="R198" s="27" t="str">
        <f t="shared" si="12"/>
        <v/>
      </c>
      <c r="S198" s="27" t="str">
        <f t="shared" si="13"/>
        <v/>
      </c>
      <c r="T198" s="27" t="str">
        <f t="shared" si="14"/>
        <v/>
      </c>
      <c r="U198" s="31" t="str">
        <f t="shared" si="15"/>
        <v/>
      </c>
    </row>
    <row r="199" spans="1:21" x14ac:dyDescent="0.25">
      <c r="A199" s="27" t="str">
        <f>IF(ISNUMBER(Regression_Predictions_Errors!A199),Regression_Predictions_Errors!A199,"")</f>
        <v/>
      </c>
      <c r="B199" s="27" t="str">
        <f>IF(ISNUMBER(Regression_Predictions_Errors!D199), Regression_Predictions_Errors!D199, "")</f>
        <v/>
      </c>
      <c r="R199" s="27" t="str">
        <f t="shared" si="12"/>
        <v/>
      </c>
      <c r="S199" s="27" t="str">
        <f t="shared" si="13"/>
        <v/>
      </c>
      <c r="T199" s="27" t="str">
        <f t="shared" si="14"/>
        <v/>
      </c>
      <c r="U199" s="31" t="str">
        <f t="shared" si="15"/>
        <v/>
      </c>
    </row>
    <row r="200" spans="1:21" x14ac:dyDescent="0.25">
      <c r="A200" s="27" t="str">
        <f>IF(ISNUMBER(Regression_Predictions_Errors!A200),Regression_Predictions_Errors!A200,"")</f>
        <v/>
      </c>
      <c r="B200" s="27" t="str">
        <f>IF(ISNUMBER(Regression_Predictions_Errors!D200), Regression_Predictions_Errors!D200, "")</f>
        <v/>
      </c>
      <c r="R200" s="27" t="str">
        <f t="shared" si="12"/>
        <v/>
      </c>
      <c r="S200" s="27" t="str">
        <f t="shared" si="13"/>
        <v/>
      </c>
      <c r="T200" s="27" t="str">
        <f t="shared" si="14"/>
        <v/>
      </c>
      <c r="U200" s="31" t="str">
        <f t="shared" si="15"/>
        <v/>
      </c>
    </row>
    <row r="201" spans="1:21" x14ac:dyDescent="0.25">
      <c r="A201" s="27" t="str">
        <f>IF(ISNUMBER(Regression_Predictions_Errors!A201),Regression_Predictions_Errors!A201,"")</f>
        <v/>
      </c>
      <c r="B201" s="27" t="str">
        <f>IF(ISNUMBER(Regression_Predictions_Errors!D201), Regression_Predictions_Errors!D201, "")</f>
        <v/>
      </c>
      <c r="R201" s="27" t="str">
        <f t="shared" si="12"/>
        <v/>
      </c>
      <c r="S201" s="27" t="str">
        <f t="shared" si="13"/>
        <v/>
      </c>
      <c r="T201" s="27" t="str">
        <f t="shared" si="14"/>
        <v/>
      </c>
      <c r="U201" s="31" t="str">
        <f t="shared" si="15"/>
        <v/>
      </c>
    </row>
    <row r="202" spans="1:21" x14ac:dyDescent="0.25">
      <c r="A202" s="27" t="str">
        <f>IF(ISNUMBER(Regression_Predictions_Errors!A202),Regression_Predictions_Errors!A202,"")</f>
        <v/>
      </c>
      <c r="B202" s="27" t="str">
        <f>IF(ISNUMBER(Regression_Predictions_Errors!D202), Regression_Predictions_Errors!D202, "")</f>
        <v/>
      </c>
      <c r="R202" s="27" t="str">
        <f t="shared" si="12"/>
        <v/>
      </c>
      <c r="S202" s="27" t="str">
        <f t="shared" si="13"/>
        <v/>
      </c>
      <c r="T202" s="27" t="str">
        <f t="shared" si="14"/>
        <v/>
      </c>
      <c r="U202" s="31" t="str">
        <f t="shared" si="15"/>
        <v/>
      </c>
    </row>
    <row r="203" spans="1:21" x14ac:dyDescent="0.25">
      <c r="A203" s="27" t="str">
        <f>IF(ISNUMBER(Regression_Predictions_Errors!A203),Regression_Predictions_Errors!A203,"")</f>
        <v/>
      </c>
      <c r="B203" s="27" t="str">
        <f>IF(ISNUMBER(Regression_Predictions_Errors!D203), Regression_Predictions_Errors!D203, "")</f>
        <v/>
      </c>
      <c r="R203" s="27" t="str">
        <f t="shared" si="12"/>
        <v/>
      </c>
      <c r="S203" s="27" t="str">
        <f t="shared" si="13"/>
        <v/>
      </c>
      <c r="T203" s="27" t="str">
        <f t="shared" si="14"/>
        <v/>
      </c>
      <c r="U203" s="31" t="str">
        <f t="shared" si="15"/>
        <v/>
      </c>
    </row>
    <row r="204" spans="1:21" x14ac:dyDescent="0.25">
      <c r="A204" s="27" t="str">
        <f>IF(ISNUMBER(Regression_Predictions_Errors!A204),Regression_Predictions_Errors!A204,"")</f>
        <v/>
      </c>
      <c r="B204" s="27" t="str">
        <f>IF(ISNUMBER(Regression_Predictions_Errors!D204), Regression_Predictions_Errors!D204, "")</f>
        <v/>
      </c>
      <c r="R204" s="27" t="str">
        <f t="shared" si="12"/>
        <v/>
      </c>
      <c r="S204" s="27" t="str">
        <f t="shared" si="13"/>
        <v/>
      </c>
      <c r="T204" s="27" t="str">
        <f t="shared" si="14"/>
        <v/>
      </c>
      <c r="U204" s="31" t="str">
        <f t="shared" si="15"/>
        <v/>
      </c>
    </row>
    <row r="205" spans="1:21" x14ac:dyDescent="0.25">
      <c r="A205" s="27" t="str">
        <f>IF(ISNUMBER(Regression_Predictions_Errors!A205),Regression_Predictions_Errors!A205,"")</f>
        <v/>
      </c>
      <c r="B205" s="27" t="str">
        <f>IF(ISNUMBER(Regression_Predictions_Errors!D205), Regression_Predictions_Errors!D205, "")</f>
        <v/>
      </c>
      <c r="R205" s="27" t="str">
        <f t="shared" ref="R205:R268" si="16">IF(ISNUMBER(B205), ROW(B205)-1, "")</f>
        <v/>
      </c>
      <c r="S205" s="27" t="str">
        <f t="shared" ref="S205:S268" si="17">IF(ISNUMBER(B205),B205,"")</f>
        <v/>
      </c>
      <c r="T205" s="27" t="str">
        <f t="shared" ref="T205:T268" si="18">IF(ISNUMBER(S205), _xlfn.RANK.EQ(B205,B:B,1), "")</f>
        <v/>
      </c>
      <c r="U205" s="31" t="str">
        <f t="shared" ref="U205:U268" si="19">IF(ISNUMBER(T205), _xlfn.NORM.S.INV(T205/(COUNT(S:S)+1)), "")</f>
        <v/>
      </c>
    </row>
    <row r="206" spans="1:21" x14ac:dyDescent="0.25">
      <c r="A206" s="27" t="str">
        <f>IF(ISNUMBER(Regression_Predictions_Errors!A206),Regression_Predictions_Errors!A206,"")</f>
        <v/>
      </c>
      <c r="B206" s="27" t="str">
        <f>IF(ISNUMBER(Regression_Predictions_Errors!D206), Regression_Predictions_Errors!D206, "")</f>
        <v/>
      </c>
      <c r="R206" s="27" t="str">
        <f t="shared" si="16"/>
        <v/>
      </c>
      <c r="S206" s="27" t="str">
        <f t="shared" si="17"/>
        <v/>
      </c>
      <c r="T206" s="27" t="str">
        <f t="shared" si="18"/>
        <v/>
      </c>
      <c r="U206" s="31" t="str">
        <f t="shared" si="19"/>
        <v/>
      </c>
    </row>
    <row r="207" spans="1:21" x14ac:dyDescent="0.25">
      <c r="A207" s="27" t="str">
        <f>IF(ISNUMBER(Regression_Predictions_Errors!A207),Regression_Predictions_Errors!A207,"")</f>
        <v/>
      </c>
      <c r="B207" s="27" t="str">
        <f>IF(ISNUMBER(Regression_Predictions_Errors!D207), Regression_Predictions_Errors!D207, "")</f>
        <v/>
      </c>
      <c r="R207" s="27" t="str">
        <f t="shared" si="16"/>
        <v/>
      </c>
      <c r="S207" s="27" t="str">
        <f t="shared" si="17"/>
        <v/>
      </c>
      <c r="T207" s="27" t="str">
        <f t="shared" si="18"/>
        <v/>
      </c>
      <c r="U207" s="31" t="str">
        <f t="shared" si="19"/>
        <v/>
      </c>
    </row>
    <row r="208" spans="1:21" x14ac:dyDescent="0.25">
      <c r="A208" s="27" t="str">
        <f>IF(ISNUMBER(Regression_Predictions_Errors!A208),Regression_Predictions_Errors!A208,"")</f>
        <v/>
      </c>
      <c r="B208" s="27" t="str">
        <f>IF(ISNUMBER(Regression_Predictions_Errors!D208), Regression_Predictions_Errors!D208, "")</f>
        <v/>
      </c>
      <c r="R208" s="27" t="str">
        <f t="shared" si="16"/>
        <v/>
      </c>
      <c r="S208" s="27" t="str">
        <f t="shared" si="17"/>
        <v/>
      </c>
      <c r="T208" s="27" t="str">
        <f t="shared" si="18"/>
        <v/>
      </c>
      <c r="U208" s="31" t="str">
        <f t="shared" si="19"/>
        <v/>
      </c>
    </row>
    <row r="209" spans="1:21" x14ac:dyDescent="0.25">
      <c r="A209" s="27" t="str">
        <f>IF(ISNUMBER(Regression_Predictions_Errors!A209),Regression_Predictions_Errors!A209,"")</f>
        <v/>
      </c>
      <c r="B209" s="27" t="str">
        <f>IF(ISNUMBER(Regression_Predictions_Errors!D209), Regression_Predictions_Errors!D209, "")</f>
        <v/>
      </c>
      <c r="R209" s="27" t="str">
        <f t="shared" si="16"/>
        <v/>
      </c>
      <c r="S209" s="27" t="str">
        <f t="shared" si="17"/>
        <v/>
      </c>
      <c r="T209" s="27" t="str">
        <f t="shared" si="18"/>
        <v/>
      </c>
      <c r="U209" s="31" t="str">
        <f t="shared" si="19"/>
        <v/>
      </c>
    </row>
    <row r="210" spans="1:21" x14ac:dyDescent="0.25">
      <c r="A210" s="27" t="str">
        <f>IF(ISNUMBER(Regression_Predictions_Errors!A210),Regression_Predictions_Errors!A210,"")</f>
        <v/>
      </c>
      <c r="B210" s="27" t="str">
        <f>IF(ISNUMBER(Regression_Predictions_Errors!D210), Regression_Predictions_Errors!D210, "")</f>
        <v/>
      </c>
      <c r="R210" s="27" t="str">
        <f t="shared" si="16"/>
        <v/>
      </c>
      <c r="S210" s="27" t="str">
        <f t="shared" si="17"/>
        <v/>
      </c>
      <c r="T210" s="27" t="str">
        <f t="shared" si="18"/>
        <v/>
      </c>
      <c r="U210" s="31" t="str">
        <f t="shared" si="19"/>
        <v/>
      </c>
    </row>
    <row r="211" spans="1:21" x14ac:dyDescent="0.25">
      <c r="A211" s="27" t="str">
        <f>IF(ISNUMBER(Regression_Predictions_Errors!A211),Regression_Predictions_Errors!A211,"")</f>
        <v/>
      </c>
      <c r="B211" s="27" t="str">
        <f>IF(ISNUMBER(Regression_Predictions_Errors!D211), Regression_Predictions_Errors!D211, "")</f>
        <v/>
      </c>
      <c r="R211" s="27" t="str">
        <f t="shared" si="16"/>
        <v/>
      </c>
      <c r="S211" s="27" t="str">
        <f t="shared" si="17"/>
        <v/>
      </c>
      <c r="T211" s="27" t="str">
        <f t="shared" si="18"/>
        <v/>
      </c>
      <c r="U211" s="31" t="str">
        <f t="shared" si="19"/>
        <v/>
      </c>
    </row>
    <row r="212" spans="1:21" x14ac:dyDescent="0.25">
      <c r="A212" s="27" t="str">
        <f>IF(ISNUMBER(Regression_Predictions_Errors!A212),Regression_Predictions_Errors!A212,"")</f>
        <v/>
      </c>
      <c r="B212" s="27" t="str">
        <f>IF(ISNUMBER(Regression_Predictions_Errors!D212), Regression_Predictions_Errors!D212, "")</f>
        <v/>
      </c>
      <c r="R212" s="27" t="str">
        <f t="shared" si="16"/>
        <v/>
      </c>
      <c r="S212" s="27" t="str">
        <f t="shared" si="17"/>
        <v/>
      </c>
      <c r="T212" s="27" t="str">
        <f t="shared" si="18"/>
        <v/>
      </c>
      <c r="U212" s="31" t="str">
        <f t="shared" si="19"/>
        <v/>
      </c>
    </row>
    <row r="213" spans="1:21" x14ac:dyDescent="0.25">
      <c r="A213" s="27" t="str">
        <f>IF(ISNUMBER(Regression_Predictions_Errors!A213),Regression_Predictions_Errors!A213,"")</f>
        <v/>
      </c>
      <c r="B213" s="27" t="str">
        <f>IF(ISNUMBER(Regression_Predictions_Errors!D213), Regression_Predictions_Errors!D213, "")</f>
        <v/>
      </c>
      <c r="R213" s="27" t="str">
        <f t="shared" si="16"/>
        <v/>
      </c>
      <c r="S213" s="27" t="str">
        <f t="shared" si="17"/>
        <v/>
      </c>
      <c r="T213" s="27" t="str">
        <f t="shared" si="18"/>
        <v/>
      </c>
      <c r="U213" s="31" t="str">
        <f t="shared" si="19"/>
        <v/>
      </c>
    </row>
    <row r="214" spans="1:21" x14ac:dyDescent="0.25">
      <c r="A214" s="27" t="str">
        <f>IF(ISNUMBER(Regression_Predictions_Errors!A214),Regression_Predictions_Errors!A214,"")</f>
        <v/>
      </c>
      <c r="B214" s="27" t="str">
        <f>IF(ISNUMBER(Regression_Predictions_Errors!D214), Regression_Predictions_Errors!D214, "")</f>
        <v/>
      </c>
      <c r="R214" s="27" t="str">
        <f t="shared" si="16"/>
        <v/>
      </c>
      <c r="S214" s="27" t="str">
        <f t="shared" si="17"/>
        <v/>
      </c>
      <c r="T214" s="27" t="str">
        <f t="shared" si="18"/>
        <v/>
      </c>
      <c r="U214" s="31" t="str">
        <f t="shared" si="19"/>
        <v/>
      </c>
    </row>
    <row r="215" spans="1:21" x14ac:dyDescent="0.25">
      <c r="A215" s="27" t="str">
        <f>IF(ISNUMBER(Regression_Predictions_Errors!A215),Regression_Predictions_Errors!A215,"")</f>
        <v/>
      </c>
      <c r="B215" s="27" t="str">
        <f>IF(ISNUMBER(Regression_Predictions_Errors!D215), Regression_Predictions_Errors!D215, "")</f>
        <v/>
      </c>
      <c r="R215" s="27" t="str">
        <f t="shared" si="16"/>
        <v/>
      </c>
      <c r="S215" s="27" t="str">
        <f t="shared" si="17"/>
        <v/>
      </c>
      <c r="T215" s="27" t="str">
        <f t="shared" si="18"/>
        <v/>
      </c>
      <c r="U215" s="31" t="str">
        <f t="shared" si="19"/>
        <v/>
      </c>
    </row>
    <row r="216" spans="1:21" x14ac:dyDescent="0.25">
      <c r="A216" s="27" t="str">
        <f>IF(ISNUMBER(Regression_Predictions_Errors!A216),Regression_Predictions_Errors!A216,"")</f>
        <v/>
      </c>
      <c r="B216" s="27" t="str">
        <f>IF(ISNUMBER(Regression_Predictions_Errors!D216), Regression_Predictions_Errors!D216, "")</f>
        <v/>
      </c>
      <c r="R216" s="27" t="str">
        <f t="shared" si="16"/>
        <v/>
      </c>
      <c r="S216" s="27" t="str">
        <f t="shared" si="17"/>
        <v/>
      </c>
      <c r="T216" s="27" t="str">
        <f t="shared" si="18"/>
        <v/>
      </c>
      <c r="U216" s="31" t="str">
        <f t="shared" si="19"/>
        <v/>
      </c>
    </row>
    <row r="217" spans="1:21" x14ac:dyDescent="0.25">
      <c r="A217" s="27" t="str">
        <f>IF(ISNUMBER(Regression_Predictions_Errors!A217),Regression_Predictions_Errors!A217,"")</f>
        <v/>
      </c>
      <c r="B217" s="27" t="str">
        <f>IF(ISNUMBER(Regression_Predictions_Errors!D217), Regression_Predictions_Errors!D217, "")</f>
        <v/>
      </c>
      <c r="R217" s="27" t="str">
        <f t="shared" si="16"/>
        <v/>
      </c>
      <c r="S217" s="27" t="str">
        <f t="shared" si="17"/>
        <v/>
      </c>
      <c r="T217" s="27" t="str">
        <f t="shared" si="18"/>
        <v/>
      </c>
      <c r="U217" s="31" t="str">
        <f t="shared" si="19"/>
        <v/>
      </c>
    </row>
    <row r="218" spans="1:21" x14ac:dyDescent="0.25">
      <c r="A218" s="27" t="str">
        <f>IF(ISNUMBER(Regression_Predictions_Errors!A218),Regression_Predictions_Errors!A218,"")</f>
        <v/>
      </c>
      <c r="B218" s="27" t="str">
        <f>IF(ISNUMBER(Regression_Predictions_Errors!D218), Regression_Predictions_Errors!D218, "")</f>
        <v/>
      </c>
      <c r="R218" s="27" t="str">
        <f t="shared" si="16"/>
        <v/>
      </c>
      <c r="S218" s="27" t="str">
        <f t="shared" si="17"/>
        <v/>
      </c>
      <c r="T218" s="27" t="str">
        <f t="shared" si="18"/>
        <v/>
      </c>
      <c r="U218" s="31" t="str">
        <f t="shared" si="19"/>
        <v/>
      </c>
    </row>
    <row r="219" spans="1:21" x14ac:dyDescent="0.25">
      <c r="A219" s="27" t="str">
        <f>IF(ISNUMBER(Regression_Predictions_Errors!A219),Regression_Predictions_Errors!A219,"")</f>
        <v/>
      </c>
      <c r="B219" s="27" t="str">
        <f>IF(ISNUMBER(Regression_Predictions_Errors!D219), Regression_Predictions_Errors!D219, "")</f>
        <v/>
      </c>
      <c r="R219" s="27" t="str">
        <f t="shared" si="16"/>
        <v/>
      </c>
      <c r="S219" s="27" t="str">
        <f t="shared" si="17"/>
        <v/>
      </c>
      <c r="T219" s="27" t="str">
        <f t="shared" si="18"/>
        <v/>
      </c>
      <c r="U219" s="31" t="str">
        <f t="shared" si="19"/>
        <v/>
      </c>
    </row>
    <row r="220" spans="1:21" x14ac:dyDescent="0.25">
      <c r="A220" s="27" t="str">
        <f>IF(ISNUMBER(Regression_Predictions_Errors!A220),Regression_Predictions_Errors!A220,"")</f>
        <v/>
      </c>
      <c r="B220" s="27" t="str">
        <f>IF(ISNUMBER(Regression_Predictions_Errors!D220), Regression_Predictions_Errors!D220, "")</f>
        <v/>
      </c>
      <c r="R220" s="27" t="str">
        <f t="shared" si="16"/>
        <v/>
      </c>
      <c r="S220" s="27" t="str">
        <f t="shared" si="17"/>
        <v/>
      </c>
      <c r="T220" s="27" t="str">
        <f t="shared" si="18"/>
        <v/>
      </c>
      <c r="U220" s="31" t="str">
        <f t="shared" si="19"/>
        <v/>
      </c>
    </row>
    <row r="221" spans="1:21" x14ac:dyDescent="0.25">
      <c r="A221" s="27" t="str">
        <f>IF(ISNUMBER(Regression_Predictions_Errors!A221),Regression_Predictions_Errors!A221,"")</f>
        <v/>
      </c>
      <c r="B221" s="27" t="str">
        <f>IF(ISNUMBER(Regression_Predictions_Errors!D221), Regression_Predictions_Errors!D221, "")</f>
        <v/>
      </c>
      <c r="R221" s="27" t="str">
        <f t="shared" si="16"/>
        <v/>
      </c>
      <c r="S221" s="27" t="str">
        <f t="shared" si="17"/>
        <v/>
      </c>
      <c r="T221" s="27" t="str">
        <f t="shared" si="18"/>
        <v/>
      </c>
      <c r="U221" s="31" t="str">
        <f t="shared" si="19"/>
        <v/>
      </c>
    </row>
    <row r="222" spans="1:21" x14ac:dyDescent="0.25">
      <c r="A222" s="27" t="str">
        <f>IF(ISNUMBER(Regression_Predictions_Errors!A222),Regression_Predictions_Errors!A222,"")</f>
        <v/>
      </c>
      <c r="B222" s="27" t="str">
        <f>IF(ISNUMBER(Regression_Predictions_Errors!D222), Regression_Predictions_Errors!D222, "")</f>
        <v/>
      </c>
      <c r="R222" s="27" t="str">
        <f t="shared" si="16"/>
        <v/>
      </c>
      <c r="S222" s="27" t="str">
        <f t="shared" si="17"/>
        <v/>
      </c>
      <c r="T222" s="27" t="str">
        <f t="shared" si="18"/>
        <v/>
      </c>
      <c r="U222" s="31" t="str">
        <f t="shared" si="19"/>
        <v/>
      </c>
    </row>
    <row r="223" spans="1:21" x14ac:dyDescent="0.25">
      <c r="A223" s="27" t="str">
        <f>IF(ISNUMBER(Regression_Predictions_Errors!A223),Regression_Predictions_Errors!A223,"")</f>
        <v/>
      </c>
      <c r="B223" s="27" t="str">
        <f>IF(ISNUMBER(Regression_Predictions_Errors!D223), Regression_Predictions_Errors!D223, "")</f>
        <v/>
      </c>
      <c r="R223" s="27" t="str">
        <f t="shared" si="16"/>
        <v/>
      </c>
      <c r="S223" s="27" t="str">
        <f t="shared" si="17"/>
        <v/>
      </c>
      <c r="T223" s="27" t="str">
        <f t="shared" si="18"/>
        <v/>
      </c>
      <c r="U223" s="31" t="str">
        <f t="shared" si="19"/>
        <v/>
      </c>
    </row>
    <row r="224" spans="1:21" x14ac:dyDescent="0.25">
      <c r="A224" s="27" t="str">
        <f>IF(ISNUMBER(Regression_Predictions_Errors!A224),Regression_Predictions_Errors!A224,"")</f>
        <v/>
      </c>
      <c r="B224" s="27" t="str">
        <f>IF(ISNUMBER(Regression_Predictions_Errors!D224), Regression_Predictions_Errors!D224, "")</f>
        <v/>
      </c>
      <c r="R224" s="27" t="str">
        <f t="shared" si="16"/>
        <v/>
      </c>
      <c r="S224" s="27" t="str">
        <f t="shared" si="17"/>
        <v/>
      </c>
      <c r="T224" s="27" t="str">
        <f t="shared" si="18"/>
        <v/>
      </c>
      <c r="U224" s="31" t="str">
        <f t="shared" si="19"/>
        <v/>
      </c>
    </row>
    <row r="225" spans="1:21" x14ac:dyDescent="0.25">
      <c r="A225" s="27" t="str">
        <f>IF(ISNUMBER(Regression_Predictions_Errors!A225),Regression_Predictions_Errors!A225,"")</f>
        <v/>
      </c>
      <c r="B225" s="27" t="str">
        <f>IF(ISNUMBER(Regression_Predictions_Errors!D225), Regression_Predictions_Errors!D225, "")</f>
        <v/>
      </c>
      <c r="R225" s="27" t="str">
        <f t="shared" si="16"/>
        <v/>
      </c>
      <c r="S225" s="27" t="str">
        <f t="shared" si="17"/>
        <v/>
      </c>
      <c r="T225" s="27" t="str">
        <f t="shared" si="18"/>
        <v/>
      </c>
      <c r="U225" s="31" t="str">
        <f t="shared" si="19"/>
        <v/>
      </c>
    </row>
    <row r="226" spans="1:21" x14ac:dyDescent="0.25">
      <c r="A226" s="27" t="str">
        <f>IF(ISNUMBER(Regression_Predictions_Errors!A226),Regression_Predictions_Errors!A226,"")</f>
        <v/>
      </c>
      <c r="B226" s="27" t="str">
        <f>IF(ISNUMBER(Regression_Predictions_Errors!D226), Regression_Predictions_Errors!D226, "")</f>
        <v/>
      </c>
      <c r="R226" s="27" t="str">
        <f t="shared" si="16"/>
        <v/>
      </c>
      <c r="S226" s="27" t="str">
        <f t="shared" si="17"/>
        <v/>
      </c>
      <c r="T226" s="27" t="str">
        <f t="shared" si="18"/>
        <v/>
      </c>
      <c r="U226" s="31" t="str">
        <f t="shared" si="19"/>
        <v/>
      </c>
    </row>
    <row r="227" spans="1:21" x14ac:dyDescent="0.25">
      <c r="A227" s="27" t="str">
        <f>IF(ISNUMBER(Regression_Predictions_Errors!A227),Regression_Predictions_Errors!A227,"")</f>
        <v/>
      </c>
      <c r="B227" s="27" t="str">
        <f>IF(ISNUMBER(Regression_Predictions_Errors!D227), Regression_Predictions_Errors!D227, "")</f>
        <v/>
      </c>
      <c r="R227" s="27" t="str">
        <f t="shared" si="16"/>
        <v/>
      </c>
      <c r="S227" s="27" t="str">
        <f t="shared" si="17"/>
        <v/>
      </c>
      <c r="T227" s="27" t="str">
        <f t="shared" si="18"/>
        <v/>
      </c>
      <c r="U227" s="31" t="str">
        <f t="shared" si="19"/>
        <v/>
      </c>
    </row>
    <row r="228" spans="1:21" x14ac:dyDescent="0.25">
      <c r="A228" s="27" t="str">
        <f>IF(ISNUMBER(Regression_Predictions_Errors!A228),Regression_Predictions_Errors!A228,"")</f>
        <v/>
      </c>
      <c r="B228" s="27" t="str">
        <f>IF(ISNUMBER(Regression_Predictions_Errors!D228), Regression_Predictions_Errors!D228, "")</f>
        <v/>
      </c>
      <c r="R228" s="27" t="str">
        <f t="shared" si="16"/>
        <v/>
      </c>
      <c r="S228" s="27" t="str">
        <f t="shared" si="17"/>
        <v/>
      </c>
      <c r="T228" s="27" t="str">
        <f t="shared" si="18"/>
        <v/>
      </c>
      <c r="U228" s="31" t="str">
        <f t="shared" si="19"/>
        <v/>
      </c>
    </row>
    <row r="229" spans="1:21" x14ac:dyDescent="0.25">
      <c r="A229" s="27" t="str">
        <f>IF(ISNUMBER(Regression_Predictions_Errors!A229),Regression_Predictions_Errors!A229,"")</f>
        <v/>
      </c>
      <c r="B229" s="27" t="str">
        <f>IF(ISNUMBER(Regression_Predictions_Errors!D229), Regression_Predictions_Errors!D229, "")</f>
        <v/>
      </c>
      <c r="R229" s="27" t="str">
        <f t="shared" si="16"/>
        <v/>
      </c>
      <c r="S229" s="27" t="str">
        <f t="shared" si="17"/>
        <v/>
      </c>
      <c r="T229" s="27" t="str">
        <f t="shared" si="18"/>
        <v/>
      </c>
      <c r="U229" s="31" t="str">
        <f t="shared" si="19"/>
        <v/>
      </c>
    </row>
    <row r="230" spans="1:21" x14ac:dyDescent="0.25">
      <c r="A230" s="27" t="str">
        <f>IF(ISNUMBER(Regression_Predictions_Errors!A230),Regression_Predictions_Errors!A230,"")</f>
        <v/>
      </c>
      <c r="B230" s="27" t="str">
        <f>IF(ISNUMBER(Regression_Predictions_Errors!D230), Regression_Predictions_Errors!D230, "")</f>
        <v/>
      </c>
      <c r="R230" s="27" t="str">
        <f t="shared" si="16"/>
        <v/>
      </c>
      <c r="S230" s="27" t="str">
        <f t="shared" si="17"/>
        <v/>
      </c>
      <c r="T230" s="27" t="str">
        <f t="shared" si="18"/>
        <v/>
      </c>
      <c r="U230" s="31" t="str">
        <f t="shared" si="19"/>
        <v/>
      </c>
    </row>
    <row r="231" spans="1:21" x14ac:dyDescent="0.25">
      <c r="A231" s="27" t="str">
        <f>IF(ISNUMBER(Regression_Predictions_Errors!A231),Regression_Predictions_Errors!A231,"")</f>
        <v/>
      </c>
      <c r="B231" s="27" t="str">
        <f>IF(ISNUMBER(Regression_Predictions_Errors!D231), Regression_Predictions_Errors!D231, "")</f>
        <v/>
      </c>
      <c r="R231" s="27" t="str">
        <f t="shared" si="16"/>
        <v/>
      </c>
      <c r="S231" s="27" t="str">
        <f t="shared" si="17"/>
        <v/>
      </c>
      <c r="T231" s="27" t="str">
        <f t="shared" si="18"/>
        <v/>
      </c>
      <c r="U231" s="31" t="str">
        <f t="shared" si="19"/>
        <v/>
      </c>
    </row>
    <row r="232" spans="1:21" x14ac:dyDescent="0.25">
      <c r="A232" s="27" t="str">
        <f>IF(ISNUMBER(Regression_Predictions_Errors!A232),Regression_Predictions_Errors!A232,"")</f>
        <v/>
      </c>
      <c r="B232" s="27" t="str">
        <f>IF(ISNUMBER(Regression_Predictions_Errors!D232), Regression_Predictions_Errors!D232, "")</f>
        <v/>
      </c>
      <c r="R232" s="27" t="str">
        <f t="shared" si="16"/>
        <v/>
      </c>
      <c r="S232" s="27" t="str">
        <f t="shared" si="17"/>
        <v/>
      </c>
      <c r="T232" s="27" t="str">
        <f t="shared" si="18"/>
        <v/>
      </c>
      <c r="U232" s="31" t="str">
        <f t="shared" si="19"/>
        <v/>
      </c>
    </row>
    <row r="233" spans="1:21" x14ac:dyDescent="0.25">
      <c r="A233" s="27" t="str">
        <f>IF(ISNUMBER(Regression_Predictions_Errors!A233),Regression_Predictions_Errors!A233,"")</f>
        <v/>
      </c>
      <c r="B233" s="27" t="str">
        <f>IF(ISNUMBER(Regression_Predictions_Errors!D233), Regression_Predictions_Errors!D233, "")</f>
        <v/>
      </c>
      <c r="R233" s="27" t="str">
        <f t="shared" si="16"/>
        <v/>
      </c>
      <c r="S233" s="27" t="str">
        <f t="shared" si="17"/>
        <v/>
      </c>
      <c r="T233" s="27" t="str">
        <f t="shared" si="18"/>
        <v/>
      </c>
      <c r="U233" s="31" t="str">
        <f t="shared" si="19"/>
        <v/>
      </c>
    </row>
    <row r="234" spans="1:21" x14ac:dyDescent="0.25">
      <c r="A234" s="27" t="str">
        <f>IF(ISNUMBER(Regression_Predictions_Errors!A234),Regression_Predictions_Errors!A234,"")</f>
        <v/>
      </c>
      <c r="B234" s="27" t="str">
        <f>IF(ISNUMBER(Regression_Predictions_Errors!D234), Regression_Predictions_Errors!D234, "")</f>
        <v/>
      </c>
      <c r="R234" s="27" t="str">
        <f t="shared" si="16"/>
        <v/>
      </c>
      <c r="S234" s="27" t="str">
        <f t="shared" si="17"/>
        <v/>
      </c>
      <c r="T234" s="27" t="str">
        <f t="shared" si="18"/>
        <v/>
      </c>
      <c r="U234" s="31" t="str">
        <f t="shared" si="19"/>
        <v/>
      </c>
    </row>
    <row r="235" spans="1:21" x14ac:dyDescent="0.25">
      <c r="A235" s="27" t="str">
        <f>IF(ISNUMBER(Regression_Predictions_Errors!A235),Regression_Predictions_Errors!A235,"")</f>
        <v/>
      </c>
      <c r="B235" s="27" t="str">
        <f>IF(ISNUMBER(Regression_Predictions_Errors!D235), Regression_Predictions_Errors!D235, "")</f>
        <v/>
      </c>
      <c r="R235" s="27" t="str">
        <f t="shared" si="16"/>
        <v/>
      </c>
      <c r="S235" s="27" t="str">
        <f t="shared" si="17"/>
        <v/>
      </c>
      <c r="T235" s="27" t="str">
        <f t="shared" si="18"/>
        <v/>
      </c>
      <c r="U235" s="31" t="str">
        <f t="shared" si="19"/>
        <v/>
      </c>
    </row>
    <row r="236" spans="1:21" x14ac:dyDescent="0.25">
      <c r="A236" s="27" t="str">
        <f>IF(ISNUMBER(Regression_Predictions_Errors!A236),Regression_Predictions_Errors!A236,"")</f>
        <v/>
      </c>
      <c r="B236" s="27" t="str">
        <f>IF(ISNUMBER(Regression_Predictions_Errors!D236), Regression_Predictions_Errors!D236, "")</f>
        <v/>
      </c>
      <c r="R236" s="27" t="str">
        <f t="shared" si="16"/>
        <v/>
      </c>
      <c r="S236" s="27" t="str">
        <f t="shared" si="17"/>
        <v/>
      </c>
      <c r="T236" s="27" t="str">
        <f t="shared" si="18"/>
        <v/>
      </c>
      <c r="U236" s="31" t="str">
        <f t="shared" si="19"/>
        <v/>
      </c>
    </row>
    <row r="237" spans="1:21" x14ac:dyDescent="0.25">
      <c r="A237" s="27" t="str">
        <f>IF(ISNUMBER(Regression_Predictions_Errors!A237),Regression_Predictions_Errors!A237,"")</f>
        <v/>
      </c>
      <c r="B237" s="27" t="str">
        <f>IF(ISNUMBER(Regression_Predictions_Errors!D237), Regression_Predictions_Errors!D237, "")</f>
        <v/>
      </c>
      <c r="R237" s="27" t="str">
        <f t="shared" si="16"/>
        <v/>
      </c>
      <c r="S237" s="27" t="str">
        <f t="shared" si="17"/>
        <v/>
      </c>
      <c r="T237" s="27" t="str">
        <f t="shared" si="18"/>
        <v/>
      </c>
      <c r="U237" s="31" t="str">
        <f t="shared" si="19"/>
        <v/>
      </c>
    </row>
    <row r="238" spans="1:21" x14ac:dyDescent="0.25">
      <c r="A238" s="27" t="str">
        <f>IF(ISNUMBER(Regression_Predictions_Errors!A238),Regression_Predictions_Errors!A238,"")</f>
        <v/>
      </c>
      <c r="B238" s="27" t="str">
        <f>IF(ISNUMBER(Regression_Predictions_Errors!D238), Regression_Predictions_Errors!D238, "")</f>
        <v/>
      </c>
      <c r="R238" s="27" t="str">
        <f t="shared" si="16"/>
        <v/>
      </c>
      <c r="S238" s="27" t="str">
        <f t="shared" si="17"/>
        <v/>
      </c>
      <c r="T238" s="27" t="str">
        <f t="shared" si="18"/>
        <v/>
      </c>
      <c r="U238" s="31" t="str">
        <f t="shared" si="19"/>
        <v/>
      </c>
    </row>
    <row r="239" spans="1:21" x14ac:dyDescent="0.25">
      <c r="A239" s="27" t="str">
        <f>IF(ISNUMBER(Regression_Predictions_Errors!A239),Regression_Predictions_Errors!A239,"")</f>
        <v/>
      </c>
      <c r="B239" s="27" t="str">
        <f>IF(ISNUMBER(Regression_Predictions_Errors!D239), Regression_Predictions_Errors!D239, "")</f>
        <v/>
      </c>
      <c r="R239" s="27" t="str">
        <f t="shared" si="16"/>
        <v/>
      </c>
      <c r="S239" s="27" t="str">
        <f t="shared" si="17"/>
        <v/>
      </c>
      <c r="T239" s="27" t="str">
        <f t="shared" si="18"/>
        <v/>
      </c>
      <c r="U239" s="31" t="str">
        <f t="shared" si="19"/>
        <v/>
      </c>
    </row>
    <row r="240" spans="1:21" x14ac:dyDescent="0.25">
      <c r="A240" s="27" t="str">
        <f>IF(ISNUMBER(Regression_Predictions_Errors!A240),Regression_Predictions_Errors!A240,"")</f>
        <v/>
      </c>
      <c r="B240" s="27" t="str">
        <f>IF(ISNUMBER(Regression_Predictions_Errors!D240), Regression_Predictions_Errors!D240, "")</f>
        <v/>
      </c>
      <c r="R240" s="27" t="str">
        <f t="shared" si="16"/>
        <v/>
      </c>
      <c r="S240" s="27" t="str">
        <f t="shared" si="17"/>
        <v/>
      </c>
      <c r="T240" s="27" t="str">
        <f t="shared" si="18"/>
        <v/>
      </c>
      <c r="U240" s="31" t="str">
        <f t="shared" si="19"/>
        <v/>
      </c>
    </row>
    <row r="241" spans="1:21" x14ac:dyDescent="0.25">
      <c r="A241" s="27" t="str">
        <f>IF(ISNUMBER(Regression_Predictions_Errors!A241),Regression_Predictions_Errors!A241,"")</f>
        <v/>
      </c>
      <c r="B241" s="27" t="str">
        <f>IF(ISNUMBER(Regression_Predictions_Errors!D241), Regression_Predictions_Errors!D241, "")</f>
        <v/>
      </c>
      <c r="R241" s="27" t="str">
        <f t="shared" si="16"/>
        <v/>
      </c>
      <c r="S241" s="27" t="str">
        <f t="shared" si="17"/>
        <v/>
      </c>
      <c r="T241" s="27" t="str">
        <f t="shared" si="18"/>
        <v/>
      </c>
      <c r="U241" s="31" t="str">
        <f t="shared" si="19"/>
        <v/>
      </c>
    </row>
    <row r="242" spans="1:21" x14ac:dyDescent="0.25">
      <c r="A242" s="27" t="str">
        <f>IF(ISNUMBER(Regression_Predictions_Errors!A242),Regression_Predictions_Errors!A242,"")</f>
        <v/>
      </c>
      <c r="B242" s="27" t="str">
        <f>IF(ISNUMBER(Regression_Predictions_Errors!D242), Regression_Predictions_Errors!D242, "")</f>
        <v/>
      </c>
      <c r="R242" s="27" t="str">
        <f t="shared" si="16"/>
        <v/>
      </c>
      <c r="S242" s="27" t="str">
        <f t="shared" si="17"/>
        <v/>
      </c>
      <c r="T242" s="27" t="str">
        <f t="shared" si="18"/>
        <v/>
      </c>
      <c r="U242" s="31" t="str">
        <f t="shared" si="19"/>
        <v/>
      </c>
    </row>
    <row r="243" spans="1:21" x14ac:dyDescent="0.25">
      <c r="A243" s="27" t="str">
        <f>IF(ISNUMBER(Regression_Predictions_Errors!A243),Regression_Predictions_Errors!A243,"")</f>
        <v/>
      </c>
      <c r="B243" s="27" t="str">
        <f>IF(ISNUMBER(Regression_Predictions_Errors!D243), Regression_Predictions_Errors!D243, "")</f>
        <v/>
      </c>
      <c r="R243" s="27" t="str">
        <f t="shared" si="16"/>
        <v/>
      </c>
      <c r="S243" s="27" t="str">
        <f t="shared" si="17"/>
        <v/>
      </c>
      <c r="T243" s="27" t="str">
        <f t="shared" si="18"/>
        <v/>
      </c>
      <c r="U243" s="31" t="str">
        <f t="shared" si="19"/>
        <v/>
      </c>
    </row>
    <row r="244" spans="1:21" x14ac:dyDescent="0.25">
      <c r="A244" s="27" t="str">
        <f>IF(ISNUMBER(Regression_Predictions_Errors!A244),Regression_Predictions_Errors!A244,"")</f>
        <v/>
      </c>
      <c r="B244" s="27" t="str">
        <f>IF(ISNUMBER(Regression_Predictions_Errors!D244), Regression_Predictions_Errors!D244, "")</f>
        <v/>
      </c>
      <c r="R244" s="27" t="str">
        <f t="shared" si="16"/>
        <v/>
      </c>
      <c r="S244" s="27" t="str">
        <f t="shared" si="17"/>
        <v/>
      </c>
      <c r="T244" s="27" t="str">
        <f t="shared" si="18"/>
        <v/>
      </c>
      <c r="U244" s="31" t="str">
        <f t="shared" si="19"/>
        <v/>
      </c>
    </row>
    <row r="245" spans="1:21" x14ac:dyDescent="0.25">
      <c r="A245" s="27" t="str">
        <f>IF(ISNUMBER(Regression_Predictions_Errors!A245),Regression_Predictions_Errors!A245,"")</f>
        <v/>
      </c>
      <c r="B245" s="27" t="str">
        <f>IF(ISNUMBER(Regression_Predictions_Errors!D245), Regression_Predictions_Errors!D245, "")</f>
        <v/>
      </c>
      <c r="R245" s="27" t="str">
        <f t="shared" si="16"/>
        <v/>
      </c>
      <c r="S245" s="27" t="str">
        <f t="shared" si="17"/>
        <v/>
      </c>
      <c r="T245" s="27" t="str">
        <f t="shared" si="18"/>
        <v/>
      </c>
      <c r="U245" s="31" t="str">
        <f t="shared" si="19"/>
        <v/>
      </c>
    </row>
    <row r="246" spans="1:21" x14ac:dyDescent="0.25">
      <c r="A246" s="27" t="str">
        <f>IF(ISNUMBER(Regression_Predictions_Errors!A246),Regression_Predictions_Errors!A246,"")</f>
        <v/>
      </c>
      <c r="B246" s="27" t="str">
        <f>IF(ISNUMBER(Regression_Predictions_Errors!D246), Regression_Predictions_Errors!D246, "")</f>
        <v/>
      </c>
      <c r="R246" s="27" t="str">
        <f t="shared" si="16"/>
        <v/>
      </c>
      <c r="S246" s="27" t="str">
        <f t="shared" si="17"/>
        <v/>
      </c>
      <c r="T246" s="27" t="str">
        <f t="shared" si="18"/>
        <v/>
      </c>
      <c r="U246" s="31" t="str">
        <f t="shared" si="19"/>
        <v/>
      </c>
    </row>
    <row r="247" spans="1:21" x14ac:dyDescent="0.25">
      <c r="A247" s="27" t="str">
        <f>IF(ISNUMBER(Regression_Predictions_Errors!A247),Regression_Predictions_Errors!A247,"")</f>
        <v/>
      </c>
      <c r="B247" s="27" t="str">
        <f>IF(ISNUMBER(Regression_Predictions_Errors!D247), Regression_Predictions_Errors!D247, "")</f>
        <v/>
      </c>
      <c r="R247" s="27" t="str">
        <f t="shared" si="16"/>
        <v/>
      </c>
      <c r="S247" s="27" t="str">
        <f t="shared" si="17"/>
        <v/>
      </c>
      <c r="T247" s="27" t="str">
        <f t="shared" si="18"/>
        <v/>
      </c>
      <c r="U247" s="31" t="str">
        <f t="shared" si="19"/>
        <v/>
      </c>
    </row>
    <row r="248" spans="1:21" x14ac:dyDescent="0.25">
      <c r="A248" s="27" t="str">
        <f>IF(ISNUMBER(Regression_Predictions_Errors!A248),Regression_Predictions_Errors!A248,"")</f>
        <v/>
      </c>
      <c r="B248" s="27" t="str">
        <f>IF(ISNUMBER(Regression_Predictions_Errors!D248), Regression_Predictions_Errors!D248, "")</f>
        <v/>
      </c>
      <c r="R248" s="27" t="str">
        <f t="shared" si="16"/>
        <v/>
      </c>
      <c r="S248" s="27" t="str">
        <f t="shared" si="17"/>
        <v/>
      </c>
      <c r="T248" s="27" t="str">
        <f t="shared" si="18"/>
        <v/>
      </c>
      <c r="U248" s="31" t="str">
        <f t="shared" si="19"/>
        <v/>
      </c>
    </row>
    <row r="249" spans="1:21" x14ac:dyDescent="0.25">
      <c r="A249" s="27" t="str">
        <f>IF(ISNUMBER(Regression_Predictions_Errors!A249),Regression_Predictions_Errors!A249,"")</f>
        <v/>
      </c>
      <c r="B249" s="27" t="str">
        <f>IF(ISNUMBER(Regression_Predictions_Errors!D249), Regression_Predictions_Errors!D249, "")</f>
        <v/>
      </c>
      <c r="R249" s="27" t="str">
        <f t="shared" si="16"/>
        <v/>
      </c>
      <c r="S249" s="27" t="str">
        <f t="shared" si="17"/>
        <v/>
      </c>
      <c r="T249" s="27" t="str">
        <f t="shared" si="18"/>
        <v/>
      </c>
      <c r="U249" s="31" t="str">
        <f t="shared" si="19"/>
        <v/>
      </c>
    </row>
    <row r="250" spans="1:21" x14ac:dyDescent="0.25">
      <c r="A250" s="27" t="str">
        <f>IF(ISNUMBER(Regression_Predictions_Errors!A250),Regression_Predictions_Errors!A250,"")</f>
        <v/>
      </c>
      <c r="B250" s="27" t="str">
        <f>IF(ISNUMBER(Regression_Predictions_Errors!D250), Regression_Predictions_Errors!D250, "")</f>
        <v/>
      </c>
      <c r="R250" s="27" t="str">
        <f t="shared" si="16"/>
        <v/>
      </c>
      <c r="S250" s="27" t="str">
        <f t="shared" si="17"/>
        <v/>
      </c>
      <c r="T250" s="27" t="str">
        <f t="shared" si="18"/>
        <v/>
      </c>
      <c r="U250" s="31" t="str">
        <f t="shared" si="19"/>
        <v/>
      </c>
    </row>
    <row r="251" spans="1:21" x14ac:dyDescent="0.25">
      <c r="A251" s="27" t="str">
        <f>IF(ISNUMBER(Regression_Predictions_Errors!A251),Regression_Predictions_Errors!A251,"")</f>
        <v/>
      </c>
      <c r="B251" s="27" t="str">
        <f>IF(ISNUMBER(Regression_Predictions_Errors!D251), Regression_Predictions_Errors!D251, "")</f>
        <v/>
      </c>
      <c r="R251" s="27" t="str">
        <f t="shared" si="16"/>
        <v/>
      </c>
      <c r="S251" s="27" t="str">
        <f t="shared" si="17"/>
        <v/>
      </c>
      <c r="T251" s="27" t="str">
        <f t="shared" si="18"/>
        <v/>
      </c>
      <c r="U251" s="31" t="str">
        <f t="shared" si="19"/>
        <v/>
      </c>
    </row>
    <row r="252" spans="1:21" x14ac:dyDescent="0.25">
      <c r="A252" s="27" t="str">
        <f>IF(ISNUMBER(Regression_Predictions_Errors!A252),Regression_Predictions_Errors!A252,"")</f>
        <v/>
      </c>
      <c r="B252" s="27" t="str">
        <f>IF(ISNUMBER(Regression_Predictions_Errors!D252), Regression_Predictions_Errors!D252, "")</f>
        <v/>
      </c>
      <c r="R252" s="27" t="str">
        <f t="shared" si="16"/>
        <v/>
      </c>
      <c r="S252" s="27" t="str">
        <f t="shared" si="17"/>
        <v/>
      </c>
      <c r="T252" s="27" t="str">
        <f t="shared" si="18"/>
        <v/>
      </c>
      <c r="U252" s="31" t="str">
        <f t="shared" si="19"/>
        <v/>
      </c>
    </row>
    <row r="253" spans="1:21" x14ac:dyDescent="0.25">
      <c r="A253" s="27" t="str">
        <f>IF(ISNUMBER(Regression_Predictions_Errors!A253),Regression_Predictions_Errors!A253,"")</f>
        <v/>
      </c>
      <c r="B253" s="27" t="str">
        <f>IF(ISNUMBER(Regression_Predictions_Errors!D253), Regression_Predictions_Errors!D253, "")</f>
        <v/>
      </c>
      <c r="R253" s="27" t="str">
        <f t="shared" si="16"/>
        <v/>
      </c>
      <c r="S253" s="27" t="str">
        <f t="shared" si="17"/>
        <v/>
      </c>
      <c r="T253" s="27" t="str">
        <f t="shared" si="18"/>
        <v/>
      </c>
      <c r="U253" s="31" t="str">
        <f t="shared" si="19"/>
        <v/>
      </c>
    </row>
    <row r="254" spans="1:21" x14ac:dyDescent="0.25">
      <c r="A254" s="27" t="str">
        <f>IF(ISNUMBER(Regression_Predictions_Errors!A254),Regression_Predictions_Errors!A254,"")</f>
        <v/>
      </c>
      <c r="B254" s="27" t="str">
        <f>IF(ISNUMBER(Regression_Predictions_Errors!D254), Regression_Predictions_Errors!D254, "")</f>
        <v/>
      </c>
      <c r="R254" s="27" t="str">
        <f t="shared" si="16"/>
        <v/>
      </c>
      <c r="S254" s="27" t="str">
        <f t="shared" si="17"/>
        <v/>
      </c>
      <c r="T254" s="27" t="str">
        <f t="shared" si="18"/>
        <v/>
      </c>
      <c r="U254" s="31" t="str">
        <f t="shared" si="19"/>
        <v/>
      </c>
    </row>
    <row r="255" spans="1:21" x14ac:dyDescent="0.25">
      <c r="A255" s="27" t="str">
        <f>IF(ISNUMBER(Regression_Predictions_Errors!A255),Regression_Predictions_Errors!A255,"")</f>
        <v/>
      </c>
      <c r="B255" s="27" t="str">
        <f>IF(ISNUMBER(Regression_Predictions_Errors!D255), Regression_Predictions_Errors!D255, "")</f>
        <v/>
      </c>
      <c r="R255" s="27" t="str">
        <f t="shared" si="16"/>
        <v/>
      </c>
      <c r="S255" s="27" t="str">
        <f t="shared" si="17"/>
        <v/>
      </c>
      <c r="T255" s="27" t="str">
        <f t="shared" si="18"/>
        <v/>
      </c>
      <c r="U255" s="31" t="str">
        <f t="shared" si="19"/>
        <v/>
      </c>
    </row>
    <row r="256" spans="1:21" x14ac:dyDescent="0.25">
      <c r="A256" s="27" t="str">
        <f>IF(ISNUMBER(Regression_Predictions_Errors!A256),Regression_Predictions_Errors!A256,"")</f>
        <v/>
      </c>
      <c r="B256" s="27" t="str">
        <f>IF(ISNUMBER(Regression_Predictions_Errors!D256), Regression_Predictions_Errors!D256, "")</f>
        <v/>
      </c>
      <c r="R256" s="27" t="str">
        <f t="shared" si="16"/>
        <v/>
      </c>
      <c r="S256" s="27" t="str">
        <f t="shared" si="17"/>
        <v/>
      </c>
      <c r="T256" s="27" t="str">
        <f t="shared" si="18"/>
        <v/>
      </c>
      <c r="U256" s="31" t="str">
        <f t="shared" si="19"/>
        <v/>
      </c>
    </row>
    <row r="257" spans="1:21" x14ac:dyDescent="0.25">
      <c r="A257" s="27" t="str">
        <f>IF(ISNUMBER(Regression_Predictions_Errors!A257),Regression_Predictions_Errors!A257,"")</f>
        <v/>
      </c>
      <c r="B257" s="27" t="str">
        <f>IF(ISNUMBER(Regression_Predictions_Errors!D257), Regression_Predictions_Errors!D257, "")</f>
        <v/>
      </c>
      <c r="R257" s="27" t="str">
        <f t="shared" si="16"/>
        <v/>
      </c>
      <c r="S257" s="27" t="str">
        <f t="shared" si="17"/>
        <v/>
      </c>
      <c r="T257" s="27" t="str">
        <f t="shared" si="18"/>
        <v/>
      </c>
      <c r="U257" s="31" t="str">
        <f t="shared" si="19"/>
        <v/>
      </c>
    </row>
    <row r="258" spans="1:21" x14ac:dyDescent="0.25">
      <c r="A258" s="27" t="str">
        <f>IF(ISNUMBER(Regression_Predictions_Errors!A258),Regression_Predictions_Errors!A258,"")</f>
        <v/>
      </c>
      <c r="B258" s="27" t="str">
        <f>IF(ISNUMBER(Regression_Predictions_Errors!D258), Regression_Predictions_Errors!D258, "")</f>
        <v/>
      </c>
      <c r="R258" s="27" t="str">
        <f t="shared" si="16"/>
        <v/>
      </c>
      <c r="S258" s="27" t="str">
        <f t="shared" si="17"/>
        <v/>
      </c>
      <c r="T258" s="27" t="str">
        <f t="shared" si="18"/>
        <v/>
      </c>
      <c r="U258" s="31" t="str">
        <f t="shared" si="19"/>
        <v/>
      </c>
    </row>
    <row r="259" spans="1:21" x14ac:dyDescent="0.25">
      <c r="A259" s="27" t="str">
        <f>IF(ISNUMBER(Regression_Predictions_Errors!A259),Regression_Predictions_Errors!A259,"")</f>
        <v/>
      </c>
      <c r="B259" s="27" t="str">
        <f>IF(ISNUMBER(Regression_Predictions_Errors!D259), Regression_Predictions_Errors!D259, "")</f>
        <v/>
      </c>
      <c r="R259" s="27" t="str">
        <f t="shared" si="16"/>
        <v/>
      </c>
      <c r="S259" s="27" t="str">
        <f t="shared" si="17"/>
        <v/>
      </c>
      <c r="T259" s="27" t="str">
        <f t="shared" si="18"/>
        <v/>
      </c>
      <c r="U259" s="31" t="str">
        <f t="shared" si="19"/>
        <v/>
      </c>
    </row>
    <row r="260" spans="1:21" x14ac:dyDescent="0.25">
      <c r="A260" s="27" t="str">
        <f>IF(ISNUMBER(Regression_Predictions_Errors!A260),Regression_Predictions_Errors!A260,"")</f>
        <v/>
      </c>
      <c r="B260" s="27" t="str">
        <f>IF(ISNUMBER(Regression_Predictions_Errors!D260), Regression_Predictions_Errors!D260, "")</f>
        <v/>
      </c>
      <c r="R260" s="27" t="str">
        <f t="shared" si="16"/>
        <v/>
      </c>
      <c r="S260" s="27" t="str">
        <f t="shared" si="17"/>
        <v/>
      </c>
      <c r="T260" s="27" t="str">
        <f t="shared" si="18"/>
        <v/>
      </c>
      <c r="U260" s="31" t="str">
        <f t="shared" si="19"/>
        <v/>
      </c>
    </row>
    <row r="261" spans="1:21" x14ac:dyDescent="0.25">
      <c r="A261" s="27" t="str">
        <f>IF(ISNUMBER(Regression_Predictions_Errors!A261),Regression_Predictions_Errors!A261,"")</f>
        <v/>
      </c>
      <c r="B261" s="27" t="str">
        <f>IF(ISNUMBER(Regression_Predictions_Errors!D261), Regression_Predictions_Errors!D261, "")</f>
        <v/>
      </c>
      <c r="R261" s="27" t="str">
        <f t="shared" si="16"/>
        <v/>
      </c>
      <c r="S261" s="27" t="str">
        <f t="shared" si="17"/>
        <v/>
      </c>
      <c r="T261" s="27" t="str">
        <f t="shared" si="18"/>
        <v/>
      </c>
      <c r="U261" s="31" t="str">
        <f t="shared" si="19"/>
        <v/>
      </c>
    </row>
    <row r="262" spans="1:21" x14ac:dyDescent="0.25">
      <c r="A262" s="27" t="str">
        <f>IF(ISNUMBER(Regression_Predictions_Errors!A262),Regression_Predictions_Errors!A262,"")</f>
        <v/>
      </c>
      <c r="B262" s="27" t="str">
        <f>IF(ISNUMBER(Regression_Predictions_Errors!D262), Regression_Predictions_Errors!D262, "")</f>
        <v/>
      </c>
      <c r="R262" s="27" t="str">
        <f t="shared" si="16"/>
        <v/>
      </c>
      <c r="S262" s="27" t="str">
        <f t="shared" si="17"/>
        <v/>
      </c>
      <c r="T262" s="27" t="str">
        <f t="shared" si="18"/>
        <v/>
      </c>
      <c r="U262" s="31" t="str">
        <f t="shared" si="19"/>
        <v/>
      </c>
    </row>
    <row r="263" spans="1:21" x14ac:dyDescent="0.25">
      <c r="A263" s="27" t="str">
        <f>IF(ISNUMBER(Regression_Predictions_Errors!A263),Regression_Predictions_Errors!A263,"")</f>
        <v/>
      </c>
      <c r="B263" s="27" t="str">
        <f>IF(ISNUMBER(Regression_Predictions_Errors!D263), Regression_Predictions_Errors!D263, "")</f>
        <v/>
      </c>
      <c r="R263" s="27" t="str">
        <f t="shared" si="16"/>
        <v/>
      </c>
      <c r="S263" s="27" t="str">
        <f t="shared" si="17"/>
        <v/>
      </c>
      <c r="T263" s="27" t="str">
        <f t="shared" si="18"/>
        <v/>
      </c>
      <c r="U263" s="31" t="str">
        <f t="shared" si="19"/>
        <v/>
      </c>
    </row>
    <row r="264" spans="1:21" x14ac:dyDescent="0.25">
      <c r="A264" s="27" t="str">
        <f>IF(ISNUMBER(Regression_Predictions_Errors!A264),Regression_Predictions_Errors!A264,"")</f>
        <v/>
      </c>
      <c r="B264" s="27" t="str">
        <f>IF(ISNUMBER(Regression_Predictions_Errors!D264), Regression_Predictions_Errors!D264, "")</f>
        <v/>
      </c>
      <c r="R264" s="27" t="str">
        <f t="shared" si="16"/>
        <v/>
      </c>
      <c r="S264" s="27" t="str">
        <f t="shared" si="17"/>
        <v/>
      </c>
      <c r="T264" s="27" t="str">
        <f t="shared" si="18"/>
        <v/>
      </c>
      <c r="U264" s="31" t="str">
        <f t="shared" si="19"/>
        <v/>
      </c>
    </row>
    <row r="265" spans="1:21" x14ac:dyDescent="0.25">
      <c r="A265" s="27" t="str">
        <f>IF(ISNUMBER(Regression_Predictions_Errors!A265),Regression_Predictions_Errors!A265,"")</f>
        <v/>
      </c>
      <c r="B265" s="27" t="str">
        <f>IF(ISNUMBER(Regression_Predictions_Errors!D265), Regression_Predictions_Errors!D265, "")</f>
        <v/>
      </c>
      <c r="R265" s="27" t="str">
        <f t="shared" si="16"/>
        <v/>
      </c>
      <c r="S265" s="27" t="str">
        <f t="shared" si="17"/>
        <v/>
      </c>
      <c r="T265" s="27" t="str">
        <f t="shared" si="18"/>
        <v/>
      </c>
      <c r="U265" s="31" t="str">
        <f t="shared" si="19"/>
        <v/>
      </c>
    </row>
    <row r="266" spans="1:21" x14ac:dyDescent="0.25">
      <c r="A266" s="27" t="str">
        <f>IF(ISNUMBER(Regression_Predictions_Errors!A266),Regression_Predictions_Errors!A266,"")</f>
        <v/>
      </c>
      <c r="B266" s="27" t="str">
        <f>IF(ISNUMBER(Regression_Predictions_Errors!D266), Regression_Predictions_Errors!D266, "")</f>
        <v/>
      </c>
      <c r="R266" s="27" t="str">
        <f t="shared" si="16"/>
        <v/>
      </c>
      <c r="S266" s="27" t="str">
        <f t="shared" si="17"/>
        <v/>
      </c>
      <c r="T266" s="27" t="str">
        <f t="shared" si="18"/>
        <v/>
      </c>
      <c r="U266" s="31" t="str">
        <f t="shared" si="19"/>
        <v/>
      </c>
    </row>
    <row r="267" spans="1:21" x14ac:dyDescent="0.25">
      <c r="A267" s="27" t="str">
        <f>IF(ISNUMBER(Regression_Predictions_Errors!A267),Regression_Predictions_Errors!A267,"")</f>
        <v/>
      </c>
      <c r="B267" s="27" t="str">
        <f>IF(ISNUMBER(Regression_Predictions_Errors!D267), Regression_Predictions_Errors!D267, "")</f>
        <v/>
      </c>
      <c r="R267" s="27" t="str">
        <f t="shared" si="16"/>
        <v/>
      </c>
      <c r="S267" s="27" t="str">
        <f t="shared" si="17"/>
        <v/>
      </c>
      <c r="T267" s="27" t="str">
        <f t="shared" si="18"/>
        <v/>
      </c>
      <c r="U267" s="31" t="str">
        <f t="shared" si="19"/>
        <v/>
      </c>
    </row>
    <row r="268" spans="1:21" x14ac:dyDescent="0.25">
      <c r="A268" s="27" t="str">
        <f>IF(ISNUMBER(Regression_Predictions_Errors!A268),Regression_Predictions_Errors!A268,"")</f>
        <v/>
      </c>
      <c r="B268" s="27" t="str">
        <f>IF(ISNUMBER(Regression_Predictions_Errors!D268), Regression_Predictions_Errors!D268, "")</f>
        <v/>
      </c>
      <c r="R268" s="27" t="str">
        <f t="shared" si="16"/>
        <v/>
      </c>
      <c r="S268" s="27" t="str">
        <f t="shared" si="17"/>
        <v/>
      </c>
      <c r="T268" s="27" t="str">
        <f t="shared" si="18"/>
        <v/>
      </c>
      <c r="U268" s="31" t="str">
        <f t="shared" si="19"/>
        <v/>
      </c>
    </row>
    <row r="269" spans="1:21" x14ac:dyDescent="0.25">
      <c r="A269" s="27" t="str">
        <f>IF(ISNUMBER(Regression_Predictions_Errors!A269),Regression_Predictions_Errors!A269,"")</f>
        <v/>
      </c>
      <c r="B269" s="27" t="str">
        <f>IF(ISNUMBER(Regression_Predictions_Errors!D269), Regression_Predictions_Errors!D269, "")</f>
        <v/>
      </c>
      <c r="R269" s="27" t="str">
        <f t="shared" ref="R269:R332" si="20">IF(ISNUMBER(B269), ROW(B269)-1, "")</f>
        <v/>
      </c>
      <c r="S269" s="27" t="str">
        <f t="shared" ref="S269:S332" si="21">IF(ISNUMBER(B269),B269,"")</f>
        <v/>
      </c>
      <c r="T269" s="27" t="str">
        <f t="shared" ref="T269:T332" si="22">IF(ISNUMBER(S269), _xlfn.RANK.EQ(B269,B:B,1), "")</f>
        <v/>
      </c>
      <c r="U269" s="31" t="str">
        <f t="shared" ref="U269:U332" si="23">IF(ISNUMBER(T269), _xlfn.NORM.S.INV(T269/(COUNT(S:S)+1)), "")</f>
        <v/>
      </c>
    </row>
    <row r="270" spans="1:21" x14ac:dyDescent="0.25">
      <c r="A270" s="27" t="str">
        <f>IF(ISNUMBER(Regression_Predictions_Errors!A270),Regression_Predictions_Errors!A270,"")</f>
        <v/>
      </c>
      <c r="B270" s="27" t="str">
        <f>IF(ISNUMBER(Regression_Predictions_Errors!D270), Regression_Predictions_Errors!D270, "")</f>
        <v/>
      </c>
      <c r="R270" s="27" t="str">
        <f t="shared" si="20"/>
        <v/>
      </c>
      <c r="S270" s="27" t="str">
        <f t="shared" si="21"/>
        <v/>
      </c>
      <c r="T270" s="27" t="str">
        <f t="shared" si="22"/>
        <v/>
      </c>
      <c r="U270" s="31" t="str">
        <f t="shared" si="23"/>
        <v/>
      </c>
    </row>
    <row r="271" spans="1:21" x14ac:dyDescent="0.25">
      <c r="A271" s="27" t="str">
        <f>IF(ISNUMBER(Regression_Predictions_Errors!A271),Regression_Predictions_Errors!A271,"")</f>
        <v/>
      </c>
      <c r="B271" s="27" t="str">
        <f>IF(ISNUMBER(Regression_Predictions_Errors!D271), Regression_Predictions_Errors!D271, "")</f>
        <v/>
      </c>
      <c r="R271" s="27" t="str">
        <f t="shared" si="20"/>
        <v/>
      </c>
      <c r="S271" s="27" t="str">
        <f t="shared" si="21"/>
        <v/>
      </c>
      <c r="T271" s="27" t="str">
        <f t="shared" si="22"/>
        <v/>
      </c>
      <c r="U271" s="31" t="str">
        <f t="shared" si="23"/>
        <v/>
      </c>
    </row>
    <row r="272" spans="1:21" x14ac:dyDescent="0.25">
      <c r="A272" s="27" t="str">
        <f>IF(ISNUMBER(Regression_Predictions_Errors!A272),Regression_Predictions_Errors!A272,"")</f>
        <v/>
      </c>
      <c r="B272" s="27" t="str">
        <f>IF(ISNUMBER(Regression_Predictions_Errors!D272), Regression_Predictions_Errors!D272, "")</f>
        <v/>
      </c>
      <c r="R272" s="27" t="str">
        <f t="shared" si="20"/>
        <v/>
      </c>
      <c r="S272" s="27" t="str">
        <f t="shared" si="21"/>
        <v/>
      </c>
      <c r="T272" s="27" t="str">
        <f t="shared" si="22"/>
        <v/>
      </c>
      <c r="U272" s="31" t="str">
        <f t="shared" si="23"/>
        <v/>
      </c>
    </row>
    <row r="273" spans="1:21" x14ac:dyDescent="0.25">
      <c r="A273" s="27" t="str">
        <f>IF(ISNUMBER(Regression_Predictions_Errors!A273),Regression_Predictions_Errors!A273,"")</f>
        <v/>
      </c>
      <c r="B273" s="27" t="str">
        <f>IF(ISNUMBER(Regression_Predictions_Errors!D273), Regression_Predictions_Errors!D273, "")</f>
        <v/>
      </c>
      <c r="R273" s="27" t="str">
        <f t="shared" si="20"/>
        <v/>
      </c>
      <c r="S273" s="27" t="str">
        <f t="shared" si="21"/>
        <v/>
      </c>
      <c r="T273" s="27" t="str">
        <f t="shared" si="22"/>
        <v/>
      </c>
      <c r="U273" s="31" t="str">
        <f t="shared" si="23"/>
        <v/>
      </c>
    </row>
    <row r="274" spans="1:21" x14ac:dyDescent="0.25">
      <c r="A274" s="27" t="str">
        <f>IF(ISNUMBER(Regression_Predictions_Errors!A274),Regression_Predictions_Errors!A274,"")</f>
        <v/>
      </c>
      <c r="B274" s="27" t="str">
        <f>IF(ISNUMBER(Regression_Predictions_Errors!D274), Regression_Predictions_Errors!D274, "")</f>
        <v/>
      </c>
      <c r="R274" s="27" t="str">
        <f t="shared" si="20"/>
        <v/>
      </c>
      <c r="S274" s="27" t="str">
        <f t="shared" si="21"/>
        <v/>
      </c>
      <c r="T274" s="27" t="str">
        <f t="shared" si="22"/>
        <v/>
      </c>
      <c r="U274" s="31" t="str">
        <f t="shared" si="23"/>
        <v/>
      </c>
    </row>
    <row r="275" spans="1:21" x14ac:dyDescent="0.25">
      <c r="A275" s="27" t="str">
        <f>IF(ISNUMBER(Regression_Predictions_Errors!A275),Regression_Predictions_Errors!A275,"")</f>
        <v/>
      </c>
      <c r="B275" s="27" t="str">
        <f>IF(ISNUMBER(Regression_Predictions_Errors!D275), Regression_Predictions_Errors!D275, "")</f>
        <v/>
      </c>
      <c r="R275" s="27" t="str">
        <f t="shared" si="20"/>
        <v/>
      </c>
      <c r="S275" s="27" t="str">
        <f t="shared" si="21"/>
        <v/>
      </c>
      <c r="T275" s="27" t="str">
        <f t="shared" si="22"/>
        <v/>
      </c>
      <c r="U275" s="31" t="str">
        <f t="shared" si="23"/>
        <v/>
      </c>
    </row>
    <row r="276" spans="1:21" x14ac:dyDescent="0.25">
      <c r="A276" s="27" t="str">
        <f>IF(ISNUMBER(Regression_Predictions_Errors!A276),Regression_Predictions_Errors!A276,"")</f>
        <v/>
      </c>
      <c r="B276" s="27" t="str">
        <f>IF(ISNUMBER(Regression_Predictions_Errors!D276), Regression_Predictions_Errors!D276, "")</f>
        <v/>
      </c>
      <c r="R276" s="27" t="str">
        <f t="shared" si="20"/>
        <v/>
      </c>
      <c r="S276" s="27" t="str">
        <f t="shared" si="21"/>
        <v/>
      </c>
      <c r="T276" s="27" t="str">
        <f t="shared" si="22"/>
        <v/>
      </c>
      <c r="U276" s="31" t="str">
        <f t="shared" si="23"/>
        <v/>
      </c>
    </row>
    <row r="277" spans="1:21" x14ac:dyDescent="0.25">
      <c r="A277" s="27" t="str">
        <f>IF(ISNUMBER(Regression_Predictions_Errors!A277),Regression_Predictions_Errors!A277,"")</f>
        <v/>
      </c>
      <c r="B277" s="27" t="str">
        <f>IF(ISNUMBER(Regression_Predictions_Errors!D277), Regression_Predictions_Errors!D277, "")</f>
        <v/>
      </c>
      <c r="R277" s="27" t="str">
        <f t="shared" si="20"/>
        <v/>
      </c>
      <c r="S277" s="27" t="str">
        <f t="shared" si="21"/>
        <v/>
      </c>
      <c r="T277" s="27" t="str">
        <f t="shared" si="22"/>
        <v/>
      </c>
      <c r="U277" s="31" t="str">
        <f t="shared" si="23"/>
        <v/>
      </c>
    </row>
    <row r="278" spans="1:21" x14ac:dyDescent="0.25">
      <c r="A278" s="27" t="str">
        <f>IF(ISNUMBER(Regression_Predictions_Errors!A278),Regression_Predictions_Errors!A278,"")</f>
        <v/>
      </c>
      <c r="B278" s="27" t="str">
        <f>IF(ISNUMBER(Regression_Predictions_Errors!D278), Regression_Predictions_Errors!D278, "")</f>
        <v/>
      </c>
      <c r="R278" s="27" t="str">
        <f t="shared" si="20"/>
        <v/>
      </c>
      <c r="S278" s="27" t="str">
        <f t="shared" si="21"/>
        <v/>
      </c>
      <c r="T278" s="27" t="str">
        <f t="shared" si="22"/>
        <v/>
      </c>
      <c r="U278" s="31" t="str">
        <f t="shared" si="23"/>
        <v/>
      </c>
    </row>
    <row r="279" spans="1:21" x14ac:dyDescent="0.25">
      <c r="A279" s="27" t="str">
        <f>IF(ISNUMBER(Regression_Predictions_Errors!A279),Regression_Predictions_Errors!A279,"")</f>
        <v/>
      </c>
      <c r="B279" s="27" t="str">
        <f>IF(ISNUMBER(Regression_Predictions_Errors!D279), Regression_Predictions_Errors!D279, "")</f>
        <v/>
      </c>
      <c r="R279" s="27" t="str">
        <f t="shared" si="20"/>
        <v/>
      </c>
      <c r="S279" s="27" t="str">
        <f t="shared" si="21"/>
        <v/>
      </c>
      <c r="T279" s="27" t="str">
        <f t="shared" si="22"/>
        <v/>
      </c>
      <c r="U279" s="31" t="str">
        <f t="shared" si="23"/>
        <v/>
      </c>
    </row>
    <row r="280" spans="1:21" x14ac:dyDescent="0.25">
      <c r="A280" s="27" t="str">
        <f>IF(ISNUMBER(Regression_Predictions_Errors!A280),Regression_Predictions_Errors!A280,"")</f>
        <v/>
      </c>
      <c r="B280" s="27" t="str">
        <f>IF(ISNUMBER(Regression_Predictions_Errors!D280), Regression_Predictions_Errors!D280, "")</f>
        <v/>
      </c>
      <c r="R280" s="27" t="str">
        <f t="shared" si="20"/>
        <v/>
      </c>
      <c r="S280" s="27" t="str">
        <f t="shared" si="21"/>
        <v/>
      </c>
      <c r="T280" s="27" t="str">
        <f t="shared" si="22"/>
        <v/>
      </c>
      <c r="U280" s="31" t="str">
        <f t="shared" si="23"/>
        <v/>
      </c>
    </row>
    <row r="281" spans="1:21" x14ac:dyDescent="0.25">
      <c r="A281" s="27" t="str">
        <f>IF(ISNUMBER(Regression_Predictions_Errors!A281),Regression_Predictions_Errors!A281,"")</f>
        <v/>
      </c>
      <c r="B281" s="27" t="str">
        <f>IF(ISNUMBER(Regression_Predictions_Errors!D281), Regression_Predictions_Errors!D281, "")</f>
        <v/>
      </c>
      <c r="R281" s="27" t="str">
        <f t="shared" si="20"/>
        <v/>
      </c>
      <c r="S281" s="27" t="str">
        <f t="shared" si="21"/>
        <v/>
      </c>
      <c r="T281" s="27" t="str">
        <f t="shared" si="22"/>
        <v/>
      </c>
      <c r="U281" s="31" t="str">
        <f t="shared" si="23"/>
        <v/>
      </c>
    </row>
    <row r="282" spans="1:21" x14ac:dyDescent="0.25">
      <c r="A282" s="27" t="str">
        <f>IF(ISNUMBER(Regression_Predictions_Errors!A282),Regression_Predictions_Errors!A282,"")</f>
        <v/>
      </c>
      <c r="B282" s="27" t="str">
        <f>IF(ISNUMBER(Regression_Predictions_Errors!D282), Regression_Predictions_Errors!D282, "")</f>
        <v/>
      </c>
      <c r="R282" s="27" t="str">
        <f t="shared" si="20"/>
        <v/>
      </c>
      <c r="S282" s="27" t="str">
        <f t="shared" si="21"/>
        <v/>
      </c>
      <c r="T282" s="27" t="str">
        <f t="shared" si="22"/>
        <v/>
      </c>
      <c r="U282" s="31" t="str">
        <f t="shared" si="23"/>
        <v/>
      </c>
    </row>
    <row r="283" spans="1:21" x14ac:dyDescent="0.25">
      <c r="A283" s="27" t="str">
        <f>IF(ISNUMBER(Regression_Predictions_Errors!A283),Regression_Predictions_Errors!A283,"")</f>
        <v/>
      </c>
      <c r="B283" s="27" t="str">
        <f>IF(ISNUMBER(Regression_Predictions_Errors!D283), Regression_Predictions_Errors!D283, "")</f>
        <v/>
      </c>
      <c r="R283" s="27" t="str">
        <f t="shared" si="20"/>
        <v/>
      </c>
      <c r="S283" s="27" t="str">
        <f t="shared" si="21"/>
        <v/>
      </c>
      <c r="T283" s="27" t="str">
        <f t="shared" si="22"/>
        <v/>
      </c>
      <c r="U283" s="31" t="str">
        <f t="shared" si="23"/>
        <v/>
      </c>
    </row>
    <row r="284" spans="1:21" x14ac:dyDescent="0.25">
      <c r="A284" s="27" t="str">
        <f>IF(ISNUMBER(Regression_Predictions_Errors!A284),Regression_Predictions_Errors!A284,"")</f>
        <v/>
      </c>
      <c r="B284" s="27" t="str">
        <f>IF(ISNUMBER(Regression_Predictions_Errors!D284), Regression_Predictions_Errors!D284, "")</f>
        <v/>
      </c>
      <c r="R284" s="27" t="str">
        <f t="shared" si="20"/>
        <v/>
      </c>
      <c r="S284" s="27" t="str">
        <f t="shared" si="21"/>
        <v/>
      </c>
      <c r="T284" s="27" t="str">
        <f t="shared" si="22"/>
        <v/>
      </c>
      <c r="U284" s="31" t="str">
        <f t="shared" si="23"/>
        <v/>
      </c>
    </row>
    <row r="285" spans="1:21" x14ac:dyDescent="0.25">
      <c r="A285" s="27" t="str">
        <f>IF(ISNUMBER(Regression_Predictions_Errors!A285),Regression_Predictions_Errors!A285,"")</f>
        <v/>
      </c>
      <c r="B285" s="27" t="str">
        <f>IF(ISNUMBER(Regression_Predictions_Errors!D285), Regression_Predictions_Errors!D285, "")</f>
        <v/>
      </c>
      <c r="R285" s="27" t="str">
        <f t="shared" si="20"/>
        <v/>
      </c>
      <c r="S285" s="27" t="str">
        <f t="shared" si="21"/>
        <v/>
      </c>
      <c r="T285" s="27" t="str">
        <f t="shared" si="22"/>
        <v/>
      </c>
      <c r="U285" s="31" t="str">
        <f t="shared" si="23"/>
        <v/>
      </c>
    </row>
    <row r="286" spans="1:21" x14ac:dyDescent="0.25">
      <c r="A286" s="27" t="str">
        <f>IF(ISNUMBER(Regression_Predictions_Errors!A286),Regression_Predictions_Errors!A286,"")</f>
        <v/>
      </c>
      <c r="B286" s="27" t="str">
        <f>IF(ISNUMBER(Regression_Predictions_Errors!D286), Regression_Predictions_Errors!D286, "")</f>
        <v/>
      </c>
      <c r="R286" s="27" t="str">
        <f t="shared" si="20"/>
        <v/>
      </c>
      <c r="S286" s="27" t="str">
        <f t="shared" si="21"/>
        <v/>
      </c>
      <c r="T286" s="27" t="str">
        <f t="shared" si="22"/>
        <v/>
      </c>
      <c r="U286" s="31" t="str">
        <f t="shared" si="23"/>
        <v/>
      </c>
    </row>
    <row r="287" spans="1:21" x14ac:dyDescent="0.25">
      <c r="A287" s="27" t="str">
        <f>IF(ISNUMBER(Regression_Predictions_Errors!A287),Regression_Predictions_Errors!A287,"")</f>
        <v/>
      </c>
      <c r="B287" s="27" t="str">
        <f>IF(ISNUMBER(Regression_Predictions_Errors!D287), Regression_Predictions_Errors!D287, "")</f>
        <v/>
      </c>
      <c r="R287" s="27" t="str">
        <f t="shared" si="20"/>
        <v/>
      </c>
      <c r="S287" s="27" t="str">
        <f t="shared" si="21"/>
        <v/>
      </c>
      <c r="T287" s="27" t="str">
        <f t="shared" si="22"/>
        <v/>
      </c>
      <c r="U287" s="31" t="str">
        <f t="shared" si="23"/>
        <v/>
      </c>
    </row>
    <row r="288" spans="1:21" x14ac:dyDescent="0.25">
      <c r="A288" s="27" t="str">
        <f>IF(ISNUMBER(Regression_Predictions_Errors!A288),Regression_Predictions_Errors!A288,"")</f>
        <v/>
      </c>
      <c r="B288" s="27" t="str">
        <f>IF(ISNUMBER(Regression_Predictions_Errors!D288), Regression_Predictions_Errors!D288, "")</f>
        <v/>
      </c>
      <c r="R288" s="27" t="str">
        <f t="shared" si="20"/>
        <v/>
      </c>
      <c r="S288" s="27" t="str">
        <f t="shared" si="21"/>
        <v/>
      </c>
      <c r="T288" s="27" t="str">
        <f t="shared" si="22"/>
        <v/>
      </c>
      <c r="U288" s="31" t="str">
        <f t="shared" si="23"/>
        <v/>
      </c>
    </row>
    <row r="289" spans="1:21" x14ac:dyDescent="0.25">
      <c r="A289" s="27" t="str">
        <f>IF(ISNUMBER(Regression_Predictions_Errors!A289),Regression_Predictions_Errors!A289,"")</f>
        <v/>
      </c>
      <c r="B289" s="27" t="str">
        <f>IF(ISNUMBER(Regression_Predictions_Errors!D289), Regression_Predictions_Errors!D289, "")</f>
        <v/>
      </c>
      <c r="R289" s="27" t="str">
        <f t="shared" si="20"/>
        <v/>
      </c>
      <c r="S289" s="27" t="str">
        <f t="shared" si="21"/>
        <v/>
      </c>
      <c r="T289" s="27" t="str">
        <f t="shared" si="22"/>
        <v/>
      </c>
      <c r="U289" s="31" t="str">
        <f t="shared" si="23"/>
        <v/>
      </c>
    </row>
    <row r="290" spans="1:21" x14ac:dyDescent="0.25">
      <c r="A290" s="27" t="str">
        <f>IF(ISNUMBER(Regression_Predictions_Errors!A290),Regression_Predictions_Errors!A290,"")</f>
        <v/>
      </c>
      <c r="B290" s="27" t="str">
        <f>IF(ISNUMBER(Regression_Predictions_Errors!D290), Regression_Predictions_Errors!D290, "")</f>
        <v/>
      </c>
      <c r="R290" s="27" t="str">
        <f t="shared" si="20"/>
        <v/>
      </c>
      <c r="S290" s="27" t="str">
        <f t="shared" si="21"/>
        <v/>
      </c>
      <c r="T290" s="27" t="str">
        <f t="shared" si="22"/>
        <v/>
      </c>
      <c r="U290" s="31" t="str">
        <f t="shared" si="23"/>
        <v/>
      </c>
    </row>
    <row r="291" spans="1:21" x14ac:dyDescent="0.25">
      <c r="A291" s="27" t="str">
        <f>IF(ISNUMBER(Regression_Predictions_Errors!A291),Regression_Predictions_Errors!A291,"")</f>
        <v/>
      </c>
      <c r="B291" s="27" t="str">
        <f>IF(ISNUMBER(Regression_Predictions_Errors!D291), Regression_Predictions_Errors!D291, "")</f>
        <v/>
      </c>
      <c r="R291" s="27" t="str">
        <f t="shared" si="20"/>
        <v/>
      </c>
      <c r="S291" s="27" t="str">
        <f t="shared" si="21"/>
        <v/>
      </c>
      <c r="T291" s="27" t="str">
        <f t="shared" si="22"/>
        <v/>
      </c>
      <c r="U291" s="31" t="str">
        <f t="shared" si="23"/>
        <v/>
      </c>
    </row>
    <row r="292" spans="1:21" x14ac:dyDescent="0.25">
      <c r="A292" s="27" t="str">
        <f>IF(ISNUMBER(Regression_Predictions_Errors!A292),Regression_Predictions_Errors!A292,"")</f>
        <v/>
      </c>
      <c r="B292" s="27" t="str">
        <f>IF(ISNUMBER(Regression_Predictions_Errors!D292), Regression_Predictions_Errors!D292, "")</f>
        <v/>
      </c>
      <c r="R292" s="27" t="str">
        <f t="shared" si="20"/>
        <v/>
      </c>
      <c r="S292" s="27" t="str">
        <f t="shared" si="21"/>
        <v/>
      </c>
      <c r="T292" s="27" t="str">
        <f t="shared" si="22"/>
        <v/>
      </c>
      <c r="U292" s="31" t="str">
        <f t="shared" si="23"/>
        <v/>
      </c>
    </row>
    <row r="293" spans="1:21" x14ac:dyDescent="0.25">
      <c r="A293" s="27" t="str">
        <f>IF(ISNUMBER(Regression_Predictions_Errors!A293),Regression_Predictions_Errors!A293,"")</f>
        <v/>
      </c>
      <c r="B293" s="27" t="str">
        <f>IF(ISNUMBER(Regression_Predictions_Errors!D293), Regression_Predictions_Errors!D293, "")</f>
        <v/>
      </c>
      <c r="R293" s="27" t="str">
        <f t="shared" si="20"/>
        <v/>
      </c>
      <c r="S293" s="27" t="str">
        <f t="shared" si="21"/>
        <v/>
      </c>
      <c r="T293" s="27" t="str">
        <f t="shared" si="22"/>
        <v/>
      </c>
      <c r="U293" s="31" t="str">
        <f t="shared" si="23"/>
        <v/>
      </c>
    </row>
    <row r="294" spans="1:21" x14ac:dyDescent="0.25">
      <c r="A294" s="27" t="str">
        <f>IF(ISNUMBER(Regression_Predictions_Errors!A294),Regression_Predictions_Errors!A294,"")</f>
        <v/>
      </c>
      <c r="B294" s="27" t="str">
        <f>IF(ISNUMBER(Regression_Predictions_Errors!D294), Regression_Predictions_Errors!D294, "")</f>
        <v/>
      </c>
      <c r="R294" s="27" t="str">
        <f t="shared" si="20"/>
        <v/>
      </c>
      <c r="S294" s="27" t="str">
        <f t="shared" si="21"/>
        <v/>
      </c>
      <c r="T294" s="27" t="str">
        <f t="shared" si="22"/>
        <v/>
      </c>
      <c r="U294" s="31" t="str">
        <f t="shared" si="23"/>
        <v/>
      </c>
    </row>
    <row r="295" spans="1:21" x14ac:dyDescent="0.25">
      <c r="A295" s="27" t="str">
        <f>IF(ISNUMBER(Regression_Predictions_Errors!A295),Regression_Predictions_Errors!A295,"")</f>
        <v/>
      </c>
      <c r="B295" s="27" t="str">
        <f>IF(ISNUMBER(Regression_Predictions_Errors!D295), Regression_Predictions_Errors!D295, "")</f>
        <v/>
      </c>
      <c r="R295" s="27" t="str">
        <f t="shared" si="20"/>
        <v/>
      </c>
      <c r="S295" s="27" t="str">
        <f t="shared" si="21"/>
        <v/>
      </c>
      <c r="T295" s="27" t="str">
        <f t="shared" si="22"/>
        <v/>
      </c>
      <c r="U295" s="31" t="str">
        <f t="shared" si="23"/>
        <v/>
      </c>
    </row>
    <row r="296" spans="1:21" x14ac:dyDescent="0.25">
      <c r="A296" s="27" t="str">
        <f>IF(ISNUMBER(Regression_Predictions_Errors!A296),Regression_Predictions_Errors!A296,"")</f>
        <v/>
      </c>
      <c r="B296" s="27" t="str">
        <f>IF(ISNUMBER(Regression_Predictions_Errors!D296), Regression_Predictions_Errors!D296, "")</f>
        <v/>
      </c>
      <c r="R296" s="27" t="str">
        <f t="shared" si="20"/>
        <v/>
      </c>
      <c r="S296" s="27" t="str">
        <f t="shared" si="21"/>
        <v/>
      </c>
      <c r="T296" s="27" t="str">
        <f t="shared" si="22"/>
        <v/>
      </c>
      <c r="U296" s="31" t="str">
        <f t="shared" si="23"/>
        <v/>
      </c>
    </row>
    <row r="297" spans="1:21" x14ac:dyDescent="0.25">
      <c r="A297" s="27" t="str">
        <f>IF(ISNUMBER(Regression_Predictions_Errors!A297),Regression_Predictions_Errors!A297,"")</f>
        <v/>
      </c>
      <c r="B297" s="27" t="str">
        <f>IF(ISNUMBER(Regression_Predictions_Errors!D297), Regression_Predictions_Errors!D297, "")</f>
        <v/>
      </c>
      <c r="R297" s="27" t="str">
        <f t="shared" si="20"/>
        <v/>
      </c>
      <c r="S297" s="27" t="str">
        <f t="shared" si="21"/>
        <v/>
      </c>
      <c r="T297" s="27" t="str">
        <f t="shared" si="22"/>
        <v/>
      </c>
      <c r="U297" s="31" t="str">
        <f t="shared" si="23"/>
        <v/>
      </c>
    </row>
    <row r="298" spans="1:21" x14ac:dyDescent="0.25">
      <c r="A298" s="27" t="str">
        <f>IF(ISNUMBER(Regression_Predictions_Errors!A298),Regression_Predictions_Errors!A298,"")</f>
        <v/>
      </c>
      <c r="B298" s="27" t="str">
        <f>IF(ISNUMBER(Regression_Predictions_Errors!D298), Regression_Predictions_Errors!D298, "")</f>
        <v/>
      </c>
      <c r="R298" s="27" t="str">
        <f t="shared" si="20"/>
        <v/>
      </c>
      <c r="S298" s="27" t="str">
        <f t="shared" si="21"/>
        <v/>
      </c>
      <c r="T298" s="27" t="str">
        <f t="shared" si="22"/>
        <v/>
      </c>
      <c r="U298" s="31" t="str">
        <f t="shared" si="23"/>
        <v/>
      </c>
    </row>
    <row r="299" spans="1:21" x14ac:dyDescent="0.25">
      <c r="A299" s="27" t="str">
        <f>IF(ISNUMBER(Regression_Predictions_Errors!A299),Regression_Predictions_Errors!A299,"")</f>
        <v/>
      </c>
      <c r="B299" s="27" t="str">
        <f>IF(ISNUMBER(Regression_Predictions_Errors!D299), Regression_Predictions_Errors!D299, "")</f>
        <v/>
      </c>
      <c r="R299" s="27" t="str">
        <f t="shared" si="20"/>
        <v/>
      </c>
      <c r="S299" s="27" t="str">
        <f t="shared" si="21"/>
        <v/>
      </c>
      <c r="T299" s="27" t="str">
        <f t="shared" si="22"/>
        <v/>
      </c>
      <c r="U299" s="31" t="str">
        <f t="shared" si="23"/>
        <v/>
      </c>
    </row>
    <row r="300" spans="1:21" x14ac:dyDescent="0.25">
      <c r="A300" s="27" t="str">
        <f>IF(ISNUMBER(Regression_Predictions_Errors!A300),Regression_Predictions_Errors!A300,"")</f>
        <v/>
      </c>
      <c r="B300" s="27" t="str">
        <f>IF(ISNUMBER(Regression_Predictions_Errors!D300), Regression_Predictions_Errors!D300, "")</f>
        <v/>
      </c>
      <c r="R300" s="27" t="str">
        <f t="shared" si="20"/>
        <v/>
      </c>
      <c r="S300" s="27" t="str">
        <f t="shared" si="21"/>
        <v/>
      </c>
      <c r="T300" s="27" t="str">
        <f t="shared" si="22"/>
        <v/>
      </c>
      <c r="U300" s="31" t="str">
        <f t="shared" si="23"/>
        <v/>
      </c>
    </row>
    <row r="301" spans="1:21" x14ac:dyDescent="0.25">
      <c r="A301" s="27" t="str">
        <f>IF(ISNUMBER(Regression_Predictions_Errors!A301),Regression_Predictions_Errors!A301,"")</f>
        <v/>
      </c>
      <c r="B301" s="27" t="str">
        <f>IF(ISNUMBER(Regression_Predictions_Errors!D301), Regression_Predictions_Errors!D301, "")</f>
        <v/>
      </c>
      <c r="R301" s="27" t="str">
        <f t="shared" si="20"/>
        <v/>
      </c>
      <c r="S301" s="27" t="str">
        <f t="shared" si="21"/>
        <v/>
      </c>
      <c r="T301" s="27" t="str">
        <f t="shared" si="22"/>
        <v/>
      </c>
      <c r="U301" s="31" t="str">
        <f t="shared" si="23"/>
        <v/>
      </c>
    </row>
    <row r="302" spans="1:21" x14ac:dyDescent="0.25">
      <c r="A302" s="27" t="str">
        <f>IF(ISNUMBER(Regression_Predictions_Errors!A302),Regression_Predictions_Errors!A302,"")</f>
        <v/>
      </c>
      <c r="B302" s="27" t="str">
        <f>IF(ISNUMBER(Regression_Predictions_Errors!D302), Regression_Predictions_Errors!D302, "")</f>
        <v/>
      </c>
      <c r="R302" s="27" t="str">
        <f t="shared" si="20"/>
        <v/>
      </c>
      <c r="S302" s="27" t="str">
        <f t="shared" si="21"/>
        <v/>
      </c>
      <c r="T302" s="27" t="str">
        <f t="shared" si="22"/>
        <v/>
      </c>
      <c r="U302" s="31" t="str">
        <f t="shared" si="23"/>
        <v/>
      </c>
    </row>
    <row r="303" spans="1:21" x14ac:dyDescent="0.25">
      <c r="A303" s="27" t="str">
        <f>IF(ISNUMBER(Regression_Predictions_Errors!A303),Regression_Predictions_Errors!A303,"")</f>
        <v/>
      </c>
      <c r="B303" s="27" t="str">
        <f>IF(ISNUMBER(Regression_Predictions_Errors!D303), Regression_Predictions_Errors!D303, "")</f>
        <v/>
      </c>
      <c r="R303" s="27" t="str">
        <f t="shared" si="20"/>
        <v/>
      </c>
      <c r="S303" s="27" t="str">
        <f t="shared" si="21"/>
        <v/>
      </c>
      <c r="T303" s="27" t="str">
        <f t="shared" si="22"/>
        <v/>
      </c>
      <c r="U303" s="31" t="str">
        <f t="shared" si="23"/>
        <v/>
      </c>
    </row>
    <row r="304" spans="1:21" x14ac:dyDescent="0.25">
      <c r="A304" s="27" t="str">
        <f>IF(ISNUMBER(Regression_Predictions_Errors!A304),Regression_Predictions_Errors!A304,"")</f>
        <v/>
      </c>
      <c r="B304" s="27" t="str">
        <f>IF(ISNUMBER(Regression_Predictions_Errors!D304), Regression_Predictions_Errors!D304, "")</f>
        <v/>
      </c>
      <c r="R304" s="27" t="str">
        <f t="shared" si="20"/>
        <v/>
      </c>
      <c r="S304" s="27" t="str">
        <f t="shared" si="21"/>
        <v/>
      </c>
      <c r="T304" s="27" t="str">
        <f t="shared" si="22"/>
        <v/>
      </c>
      <c r="U304" s="31" t="str">
        <f t="shared" si="23"/>
        <v/>
      </c>
    </row>
    <row r="305" spans="1:21" x14ac:dyDescent="0.25">
      <c r="A305" s="27" t="str">
        <f>IF(ISNUMBER(Regression_Predictions_Errors!A305),Regression_Predictions_Errors!A305,"")</f>
        <v/>
      </c>
      <c r="B305" s="27" t="str">
        <f>IF(ISNUMBER(Regression_Predictions_Errors!D305), Regression_Predictions_Errors!D305, "")</f>
        <v/>
      </c>
      <c r="R305" s="27" t="str">
        <f t="shared" si="20"/>
        <v/>
      </c>
      <c r="S305" s="27" t="str">
        <f t="shared" si="21"/>
        <v/>
      </c>
      <c r="T305" s="27" t="str">
        <f t="shared" si="22"/>
        <v/>
      </c>
      <c r="U305" s="31" t="str">
        <f t="shared" si="23"/>
        <v/>
      </c>
    </row>
    <row r="306" spans="1:21" x14ac:dyDescent="0.25">
      <c r="A306" s="27" t="str">
        <f>IF(ISNUMBER(Regression_Predictions_Errors!A306),Regression_Predictions_Errors!A306,"")</f>
        <v/>
      </c>
      <c r="B306" s="27" t="str">
        <f>IF(ISNUMBER(Regression_Predictions_Errors!D306), Regression_Predictions_Errors!D306, "")</f>
        <v/>
      </c>
      <c r="R306" s="27" t="str">
        <f t="shared" si="20"/>
        <v/>
      </c>
      <c r="S306" s="27" t="str">
        <f t="shared" si="21"/>
        <v/>
      </c>
      <c r="T306" s="27" t="str">
        <f t="shared" si="22"/>
        <v/>
      </c>
      <c r="U306" s="31" t="str">
        <f t="shared" si="23"/>
        <v/>
      </c>
    </row>
    <row r="307" spans="1:21" x14ac:dyDescent="0.25">
      <c r="A307" s="27" t="str">
        <f>IF(ISNUMBER(Regression_Predictions_Errors!A307),Regression_Predictions_Errors!A307,"")</f>
        <v/>
      </c>
      <c r="B307" s="27" t="str">
        <f>IF(ISNUMBER(Regression_Predictions_Errors!D307), Regression_Predictions_Errors!D307, "")</f>
        <v/>
      </c>
      <c r="R307" s="27" t="str">
        <f t="shared" si="20"/>
        <v/>
      </c>
      <c r="S307" s="27" t="str">
        <f t="shared" si="21"/>
        <v/>
      </c>
      <c r="T307" s="27" t="str">
        <f t="shared" si="22"/>
        <v/>
      </c>
      <c r="U307" s="31" t="str">
        <f t="shared" si="23"/>
        <v/>
      </c>
    </row>
    <row r="308" spans="1:21" x14ac:dyDescent="0.25">
      <c r="A308" s="27" t="str">
        <f>IF(ISNUMBER(Regression_Predictions_Errors!A308),Regression_Predictions_Errors!A308,"")</f>
        <v/>
      </c>
      <c r="B308" s="27" t="str">
        <f>IF(ISNUMBER(Regression_Predictions_Errors!D308), Regression_Predictions_Errors!D308, "")</f>
        <v/>
      </c>
      <c r="R308" s="27" t="str">
        <f t="shared" si="20"/>
        <v/>
      </c>
      <c r="S308" s="27" t="str">
        <f t="shared" si="21"/>
        <v/>
      </c>
      <c r="T308" s="27" t="str">
        <f t="shared" si="22"/>
        <v/>
      </c>
      <c r="U308" s="31" t="str">
        <f t="shared" si="23"/>
        <v/>
      </c>
    </row>
    <row r="309" spans="1:21" x14ac:dyDescent="0.25">
      <c r="A309" s="27" t="str">
        <f>IF(ISNUMBER(Regression_Predictions_Errors!A309),Regression_Predictions_Errors!A309,"")</f>
        <v/>
      </c>
      <c r="B309" s="27" t="str">
        <f>IF(ISNUMBER(Regression_Predictions_Errors!D309), Regression_Predictions_Errors!D309, "")</f>
        <v/>
      </c>
      <c r="R309" s="27" t="str">
        <f t="shared" si="20"/>
        <v/>
      </c>
      <c r="S309" s="27" t="str">
        <f t="shared" si="21"/>
        <v/>
      </c>
      <c r="T309" s="27" t="str">
        <f t="shared" si="22"/>
        <v/>
      </c>
      <c r="U309" s="31" t="str">
        <f t="shared" si="23"/>
        <v/>
      </c>
    </row>
    <row r="310" spans="1:21" x14ac:dyDescent="0.25">
      <c r="A310" s="27" t="str">
        <f>IF(ISNUMBER(Regression_Predictions_Errors!A310),Regression_Predictions_Errors!A310,"")</f>
        <v/>
      </c>
      <c r="B310" s="27" t="str">
        <f>IF(ISNUMBER(Regression_Predictions_Errors!D310), Regression_Predictions_Errors!D310, "")</f>
        <v/>
      </c>
      <c r="R310" s="27" t="str">
        <f t="shared" si="20"/>
        <v/>
      </c>
      <c r="S310" s="27" t="str">
        <f t="shared" si="21"/>
        <v/>
      </c>
      <c r="T310" s="27" t="str">
        <f t="shared" si="22"/>
        <v/>
      </c>
      <c r="U310" s="31" t="str">
        <f t="shared" si="23"/>
        <v/>
      </c>
    </row>
    <row r="311" spans="1:21" x14ac:dyDescent="0.25">
      <c r="A311" s="27" t="str">
        <f>IF(ISNUMBER(Regression_Predictions_Errors!A311),Regression_Predictions_Errors!A311,"")</f>
        <v/>
      </c>
      <c r="B311" s="27" t="str">
        <f>IF(ISNUMBER(Regression_Predictions_Errors!D311), Regression_Predictions_Errors!D311, "")</f>
        <v/>
      </c>
      <c r="R311" s="27" t="str">
        <f t="shared" si="20"/>
        <v/>
      </c>
      <c r="S311" s="27" t="str">
        <f t="shared" si="21"/>
        <v/>
      </c>
      <c r="T311" s="27" t="str">
        <f t="shared" si="22"/>
        <v/>
      </c>
      <c r="U311" s="31" t="str">
        <f t="shared" si="23"/>
        <v/>
      </c>
    </row>
    <row r="312" spans="1:21" x14ac:dyDescent="0.25">
      <c r="A312" s="27" t="str">
        <f>IF(ISNUMBER(Regression_Predictions_Errors!A312),Regression_Predictions_Errors!A312,"")</f>
        <v/>
      </c>
      <c r="B312" s="27" t="str">
        <f>IF(ISNUMBER(Regression_Predictions_Errors!D312), Regression_Predictions_Errors!D312, "")</f>
        <v/>
      </c>
      <c r="R312" s="27" t="str">
        <f t="shared" si="20"/>
        <v/>
      </c>
      <c r="S312" s="27" t="str">
        <f t="shared" si="21"/>
        <v/>
      </c>
      <c r="T312" s="27" t="str">
        <f t="shared" si="22"/>
        <v/>
      </c>
      <c r="U312" s="31" t="str">
        <f t="shared" si="23"/>
        <v/>
      </c>
    </row>
    <row r="313" spans="1:21" x14ac:dyDescent="0.25">
      <c r="A313" s="27" t="str">
        <f>IF(ISNUMBER(Regression_Predictions_Errors!A313),Regression_Predictions_Errors!A313,"")</f>
        <v/>
      </c>
      <c r="B313" s="27" t="str">
        <f>IF(ISNUMBER(Regression_Predictions_Errors!D313), Regression_Predictions_Errors!D313, "")</f>
        <v/>
      </c>
      <c r="R313" s="27" t="str">
        <f t="shared" si="20"/>
        <v/>
      </c>
      <c r="S313" s="27" t="str">
        <f t="shared" si="21"/>
        <v/>
      </c>
      <c r="T313" s="27" t="str">
        <f t="shared" si="22"/>
        <v/>
      </c>
      <c r="U313" s="31" t="str">
        <f t="shared" si="23"/>
        <v/>
      </c>
    </row>
    <row r="314" spans="1:21" x14ac:dyDescent="0.25">
      <c r="A314" s="27" t="str">
        <f>IF(ISNUMBER(Regression_Predictions_Errors!A314),Regression_Predictions_Errors!A314,"")</f>
        <v/>
      </c>
      <c r="B314" s="27" t="str">
        <f>IF(ISNUMBER(Regression_Predictions_Errors!D314), Regression_Predictions_Errors!D314, "")</f>
        <v/>
      </c>
      <c r="R314" s="27" t="str">
        <f t="shared" si="20"/>
        <v/>
      </c>
      <c r="S314" s="27" t="str">
        <f t="shared" si="21"/>
        <v/>
      </c>
      <c r="T314" s="27" t="str">
        <f t="shared" si="22"/>
        <v/>
      </c>
      <c r="U314" s="31" t="str">
        <f t="shared" si="23"/>
        <v/>
      </c>
    </row>
    <row r="315" spans="1:21" x14ac:dyDescent="0.25">
      <c r="A315" s="27" t="str">
        <f>IF(ISNUMBER(Regression_Predictions_Errors!A315),Regression_Predictions_Errors!A315,"")</f>
        <v/>
      </c>
      <c r="B315" s="27" t="str">
        <f>IF(ISNUMBER(Regression_Predictions_Errors!D315), Regression_Predictions_Errors!D315, "")</f>
        <v/>
      </c>
      <c r="R315" s="27" t="str">
        <f t="shared" si="20"/>
        <v/>
      </c>
      <c r="S315" s="27" t="str">
        <f t="shared" si="21"/>
        <v/>
      </c>
      <c r="T315" s="27" t="str">
        <f t="shared" si="22"/>
        <v/>
      </c>
      <c r="U315" s="31" t="str">
        <f t="shared" si="23"/>
        <v/>
      </c>
    </row>
    <row r="316" spans="1:21" x14ac:dyDescent="0.25">
      <c r="A316" s="27" t="str">
        <f>IF(ISNUMBER(Regression_Predictions_Errors!A316),Regression_Predictions_Errors!A316,"")</f>
        <v/>
      </c>
      <c r="B316" s="27" t="str">
        <f>IF(ISNUMBER(Regression_Predictions_Errors!D316), Regression_Predictions_Errors!D316, "")</f>
        <v/>
      </c>
      <c r="R316" s="27" t="str">
        <f t="shared" si="20"/>
        <v/>
      </c>
      <c r="S316" s="27" t="str">
        <f t="shared" si="21"/>
        <v/>
      </c>
      <c r="T316" s="27" t="str">
        <f t="shared" si="22"/>
        <v/>
      </c>
      <c r="U316" s="31" t="str">
        <f t="shared" si="23"/>
        <v/>
      </c>
    </row>
    <row r="317" spans="1:21" x14ac:dyDescent="0.25">
      <c r="A317" s="27" t="str">
        <f>IF(ISNUMBER(Regression_Predictions_Errors!A317),Regression_Predictions_Errors!A317,"")</f>
        <v/>
      </c>
      <c r="B317" s="27" t="str">
        <f>IF(ISNUMBER(Regression_Predictions_Errors!D317), Regression_Predictions_Errors!D317, "")</f>
        <v/>
      </c>
      <c r="R317" s="27" t="str">
        <f t="shared" si="20"/>
        <v/>
      </c>
      <c r="S317" s="27" t="str">
        <f t="shared" si="21"/>
        <v/>
      </c>
      <c r="T317" s="27" t="str">
        <f t="shared" si="22"/>
        <v/>
      </c>
      <c r="U317" s="31" t="str">
        <f t="shared" si="23"/>
        <v/>
      </c>
    </row>
    <row r="318" spans="1:21" x14ac:dyDescent="0.25">
      <c r="A318" s="27" t="str">
        <f>IF(ISNUMBER(Regression_Predictions_Errors!A318),Regression_Predictions_Errors!A318,"")</f>
        <v/>
      </c>
      <c r="B318" s="27" t="str">
        <f>IF(ISNUMBER(Regression_Predictions_Errors!D318), Regression_Predictions_Errors!D318, "")</f>
        <v/>
      </c>
      <c r="R318" s="27" t="str">
        <f t="shared" si="20"/>
        <v/>
      </c>
      <c r="S318" s="27" t="str">
        <f t="shared" si="21"/>
        <v/>
      </c>
      <c r="T318" s="27" t="str">
        <f t="shared" si="22"/>
        <v/>
      </c>
      <c r="U318" s="31" t="str">
        <f t="shared" si="23"/>
        <v/>
      </c>
    </row>
    <row r="319" spans="1:21" x14ac:dyDescent="0.25">
      <c r="A319" s="27" t="str">
        <f>IF(ISNUMBER(Regression_Predictions_Errors!A319),Regression_Predictions_Errors!A319,"")</f>
        <v/>
      </c>
      <c r="B319" s="27" t="str">
        <f>IF(ISNUMBER(Regression_Predictions_Errors!D319), Regression_Predictions_Errors!D319, "")</f>
        <v/>
      </c>
      <c r="R319" s="27" t="str">
        <f t="shared" si="20"/>
        <v/>
      </c>
      <c r="S319" s="27" t="str">
        <f t="shared" si="21"/>
        <v/>
      </c>
      <c r="T319" s="27" t="str">
        <f t="shared" si="22"/>
        <v/>
      </c>
      <c r="U319" s="31" t="str">
        <f t="shared" si="23"/>
        <v/>
      </c>
    </row>
    <row r="320" spans="1:21" x14ac:dyDescent="0.25">
      <c r="A320" s="27" t="str">
        <f>IF(ISNUMBER(Regression_Predictions_Errors!A320),Regression_Predictions_Errors!A320,"")</f>
        <v/>
      </c>
      <c r="B320" s="27" t="str">
        <f>IF(ISNUMBER(Regression_Predictions_Errors!D320), Regression_Predictions_Errors!D320, "")</f>
        <v/>
      </c>
      <c r="R320" s="27" t="str">
        <f t="shared" si="20"/>
        <v/>
      </c>
      <c r="S320" s="27" t="str">
        <f t="shared" si="21"/>
        <v/>
      </c>
      <c r="T320" s="27" t="str">
        <f t="shared" si="22"/>
        <v/>
      </c>
      <c r="U320" s="31" t="str">
        <f t="shared" si="23"/>
        <v/>
      </c>
    </row>
    <row r="321" spans="1:21" x14ac:dyDescent="0.25">
      <c r="A321" s="27" t="str">
        <f>IF(ISNUMBER(Regression_Predictions_Errors!A321),Regression_Predictions_Errors!A321,"")</f>
        <v/>
      </c>
      <c r="B321" s="27" t="str">
        <f>IF(ISNUMBER(Regression_Predictions_Errors!D321), Regression_Predictions_Errors!D321, "")</f>
        <v/>
      </c>
      <c r="R321" s="27" t="str">
        <f t="shared" si="20"/>
        <v/>
      </c>
      <c r="S321" s="27" t="str">
        <f t="shared" si="21"/>
        <v/>
      </c>
      <c r="T321" s="27" t="str">
        <f t="shared" si="22"/>
        <v/>
      </c>
      <c r="U321" s="31" t="str">
        <f t="shared" si="23"/>
        <v/>
      </c>
    </row>
    <row r="322" spans="1:21" x14ac:dyDescent="0.25">
      <c r="A322" s="27" t="str">
        <f>IF(ISNUMBER(Regression_Predictions_Errors!A322),Regression_Predictions_Errors!A322,"")</f>
        <v/>
      </c>
      <c r="B322" s="27" t="str">
        <f>IF(ISNUMBER(Regression_Predictions_Errors!D322), Regression_Predictions_Errors!D322, "")</f>
        <v/>
      </c>
      <c r="R322" s="27" t="str">
        <f t="shared" si="20"/>
        <v/>
      </c>
      <c r="S322" s="27" t="str">
        <f t="shared" si="21"/>
        <v/>
      </c>
      <c r="T322" s="27" t="str">
        <f t="shared" si="22"/>
        <v/>
      </c>
      <c r="U322" s="31" t="str">
        <f t="shared" si="23"/>
        <v/>
      </c>
    </row>
    <row r="323" spans="1:21" x14ac:dyDescent="0.25">
      <c r="A323" s="27" t="str">
        <f>IF(ISNUMBER(Regression_Predictions_Errors!A323),Regression_Predictions_Errors!A323,"")</f>
        <v/>
      </c>
      <c r="B323" s="27" t="str">
        <f>IF(ISNUMBER(Regression_Predictions_Errors!D323), Regression_Predictions_Errors!D323, "")</f>
        <v/>
      </c>
      <c r="R323" s="27" t="str">
        <f t="shared" si="20"/>
        <v/>
      </c>
      <c r="S323" s="27" t="str">
        <f t="shared" si="21"/>
        <v/>
      </c>
      <c r="T323" s="27" t="str">
        <f t="shared" si="22"/>
        <v/>
      </c>
      <c r="U323" s="31" t="str">
        <f t="shared" si="23"/>
        <v/>
      </c>
    </row>
    <row r="324" spans="1:21" x14ac:dyDescent="0.25">
      <c r="A324" s="27" t="str">
        <f>IF(ISNUMBER(Regression_Predictions_Errors!A324),Regression_Predictions_Errors!A324,"")</f>
        <v/>
      </c>
      <c r="B324" s="27" t="str">
        <f>IF(ISNUMBER(Regression_Predictions_Errors!D324), Regression_Predictions_Errors!D324, "")</f>
        <v/>
      </c>
      <c r="R324" s="27" t="str">
        <f t="shared" si="20"/>
        <v/>
      </c>
      <c r="S324" s="27" t="str">
        <f t="shared" si="21"/>
        <v/>
      </c>
      <c r="T324" s="27" t="str">
        <f t="shared" si="22"/>
        <v/>
      </c>
      <c r="U324" s="31" t="str">
        <f t="shared" si="23"/>
        <v/>
      </c>
    </row>
    <row r="325" spans="1:21" x14ac:dyDescent="0.25">
      <c r="A325" s="27" t="str">
        <f>IF(ISNUMBER(Regression_Predictions_Errors!A325),Regression_Predictions_Errors!A325,"")</f>
        <v/>
      </c>
      <c r="B325" s="27" t="str">
        <f>IF(ISNUMBER(Regression_Predictions_Errors!D325), Regression_Predictions_Errors!D325, "")</f>
        <v/>
      </c>
      <c r="R325" s="27" t="str">
        <f t="shared" si="20"/>
        <v/>
      </c>
      <c r="S325" s="27" t="str">
        <f t="shared" si="21"/>
        <v/>
      </c>
      <c r="T325" s="27" t="str">
        <f t="shared" si="22"/>
        <v/>
      </c>
      <c r="U325" s="31" t="str">
        <f t="shared" si="23"/>
        <v/>
      </c>
    </row>
    <row r="326" spans="1:21" x14ac:dyDescent="0.25">
      <c r="A326" s="27" t="str">
        <f>IF(ISNUMBER(Regression_Predictions_Errors!A326),Regression_Predictions_Errors!A326,"")</f>
        <v/>
      </c>
      <c r="B326" s="27" t="str">
        <f>IF(ISNUMBER(Regression_Predictions_Errors!D326), Regression_Predictions_Errors!D326, "")</f>
        <v/>
      </c>
      <c r="R326" s="27" t="str">
        <f t="shared" si="20"/>
        <v/>
      </c>
      <c r="S326" s="27" t="str">
        <f t="shared" si="21"/>
        <v/>
      </c>
      <c r="T326" s="27" t="str">
        <f t="shared" si="22"/>
        <v/>
      </c>
      <c r="U326" s="31" t="str">
        <f t="shared" si="23"/>
        <v/>
      </c>
    </row>
    <row r="327" spans="1:21" x14ac:dyDescent="0.25">
      <c r="A327" s="27" t="str">
        <f>IF(ISNUMBER(Regression_Predictions_Errors!A327),Regression_Predictions_Errors!A327,"")</f>
        <v/>
      </c>
      <c r="B327" s="27" t="str">
        <f>IF(ISNUMBER(Regression_Predictions_Errors!D327), Regression_Predictions_Errors!D327, "")</f>
        <v/>
      </c>
      <c r="R327" s="27" t="str">
        <f t="shared" si="20"/>
        <v/>
      </c>
      <c r="S327" s="27" t="str">
        <f t="shared" si="21"/>
        <v/>
      </c>
      <c r="T327" s="27" t="str">
        <f t="shared" si="22"/>
        <v/>
      </c>
      <c r="U327" s="31" t="str">
        <f t="shared" si="23"/>
        <v/>
      </c>
    </row>
    <row r="328" spans="1:21" x14ac:dyDescent="0.25">
      <c r="A328" s="27" t="str">
        <f>IF(ISNUMBER(Regression_Predictions_Errors!A328),Regression_Predictions_Errors!A328,"")</f>
        <v/>
      </c>
      <c r="B328" s="27" t="str">
        <f>IF(ISNUMBER(Regression_Predictions_Errors!D328), Regression_Predictions_Errors!D328, "")</f>
        <v/>
      </c>
      <c r="R328" s="27" t="str">
        <f t="shared" si="20"/>
        <v/>
      </c>
      <c r="S328" s="27" t="str">
        <f t="shared" si="21"/>
        <v/>
      </c>
      <c r="T328" s="27" t="str">
        <f t="shared" si="22"/>
        <v/>
      </c>
      <c r="U328" s="31" t="str">
        <f t="shared" si="23"/>
        <v/>
      </c>
    </row>
    <row r="329" spans="1:21" x14ac:dyDescent="0.25">
      <c r="A329" s="27" t="str">
        <f>IF(ISNUMBER(Regression_Predictions_Errors!A329),Regression_Predictions_Errors!A329,"")</f>
        <v/>
      </c>
      <c r="B329" s="27" t="str">
        <f>IF(ISNUMBER(Regression_Predictions_Errors!D329), Regression_Predictions_Errors!D329, "")</f>
        <v/>
      </c>
      <c r="R329" s="27" t="str">
        <f t="shared" si="20"/>
        <v/>
      </c>
      <c r="S329" s="27" t="str">
        <f t="shared" si="21"/>
        <v/>
      </c>
      <c r="T329" s="27" t="str">
        <f t="shared" si="22"/>
        <v/>
      </c>
      <c r="U329" s="31" t="str">
        <f t="shared" si="23"/>
        <v/>
      </c>
    </row>
    <row r="330" spans="1:21" x14ac:dyDescent="0.25">
      <c r="A330" s="27" t="str">
        <f>IF(ISNUMBER(Regression_Predictions_Errors!A330),Regression_Predictions_Errors!A330,"")</f>
        <v/>
      </c>
      <c r="B330" s="27" t="str">
        <f>IF(ISNUMBER(Regression_Predictions_Errors!D330), Regression_Predictions_Errors!D330, "")</f>
        <v/>
      </c>
      <c r="R330" s="27" t="str">
        <f t="shared" si="20"/>
        <v/>
      </c>
      <c r="S330" s="27" t="str">
        <f t="shared" si="21"/>
        <v/>
      </c>
      <c r="T330" s="27" t="str">
        <f t="shared" si="22"/>
        <v/>
      </c>
      <c r="U330" s="31" t="str">
        <f t="shared" si="23"/>
        <v/>
      </c>
    </row>
    <row r="331" spans="1:21" x14ac:dyDescent="0.25">
      <c r="A331" s="27" t="str">
        <f>IF(ISNUMBER(Regression_Predictions_Errors!A331),Regression_Predictions_Errors!A331,"")</f>
        <v/>
      </c>
      <c r="B331" s="27" t="str">
        <f>IF(ISNUMBER(Regression_Predictions_Errors!D331), Regression_Predictions_Errors!D331, "")</f>
        <v/>
      </c>
      <c r="R331" s="27" t="str">
        <f t="shared" si="20"/>
        <v/>
      </c>
      <c r="S331" s="27" t="str">
        <f t="shared" si="21"/>
        <v/>
      </c>
      <c r="T331" s="27" t="str">
        <f t="shared" si="22"/>
        <v/>
      </c>
      <c r="U331" s="31" t="str">
        <f t="shared" si="23"/>
        <v/>
      </c>
    </row>
    <row r="332" spans="1:21" x14ac:dyDescent="0.25">
      <c r="A332" s="27" t="str">
        <f>IF(ISNUMBER(Regression_Predictions_Errors!A332),Regression_Predictions_Errors!A332,"")</f>
        <v/>
      </c>
      <c r="B332" s="27" t="str">
        <f>IF(ISNUMBER(Regression_Predictions_Errors!D332), Regression_Predictions_Errors!D332, "")</f>
        <v/>
      </c>
      <c r="R332" s="27" t="str">
        <f t="shared" si="20"/>
        <v/>
      </c>
      <c r="S332" s="27" t="str">
        <f t="shared" si="21"/>
        <v/>
      </c>
      <c r="T332" s="27" t="str">
        <f t="shared" si="22"/>
        <v/>
      </c>
      <c r="U332" s="31" t="str">
        <f t="shared" si="23"/>
        <v/>
      </c>
    </row>
    <row r="333" spans="1:21" x14ac:dyDescent="0.25">
      <c r="A333" s="27" t="str">
        <f>IF(ISNUMBER(Regression_Predictions_Errors!A333),Regression_Predictions_Errors!A333,"")</f>
        <v/>
      </c>
      <c r="B333" s="27" t="str">
        <f>IF(ISNUMBER(Regression_Predictions_Errors!D333), Regression_Predictions_Errors!D333, "")</f>
        <v/>
      </c>
      <c r="R333" s="27" t="str">
        <f t="shared" ref="R333:R396" si="24">IF(ISNUMBER(B333), ROW(B333)-1, "")</f>
        <v/>
      </c>
      <c r="S333" s="27" t="str">
        <f t="shared" ref="S333:S396" si="25">IF(ISNUMBER(B333),B333,"")</f>
        <v/>
      </c>
      <c r="T333" s="27" t="str">
        <f t="shared" ref="T333:T396" si="26">IF(ISNUMBER(S333), _xlfn.RANK.EQ(B333,B:B,1), "")</f>
        <v/>
      </c>
      <c r="U333" s="31" t="str">
        <f t="shared" ref="U333:U396" si="27">IF(ISNUMBER(T333), _xlfn.NORM.S.INV(T333/(COUNT(S:S)+1)), "")</f>
        <v/>
      </c>
    </row>
    <row r="334" spans="1:21" x14ac:dyDescent="0.25">
      <c r="A334" s="27" t="str">
        <f>IF(ISNUMBER(Regression_Predictions_Errors!A334),Regression_Predictions_Errors!A334,"")</f>
        <v/>
      </c>
      <c r="B334" s="27" t="str">
        <f>IF(ISNUMBER(Regression_Predictions_Errors!D334), Regression_Predictions_Errors!D334, "")</f>
        <v/>
      </c>
      <c r="R334" s="27" t="str">
        <f t="shared" si="24"/>
        <v/>
      </c>
      <c r="S334" s="27" t="str">
        <f t="shared" si="25"/>
        <v/>
      </c>
      <c r="T334" s="27" t="str">
        <f t="shared" si="26"/>
        <v/>
      </c>
      <c r="U334" s="31" t="str">
        <f t="shared" si="27"/>
        <v/>
      </c>
    </row>
    <row r="335" spans="1:21" x14ac:dyDescent="0.25">
      <c r="A335" s="27" t="str">
        <f>IF(ISNUMBER(Regression_Predictions_Errors!A335),Regression_Predictions_Errors!A335,"")</f>
        <v/>
      </c>
      <c r="B335" s="27" t="str">
        <f>IF(ISNUMBER(Regression_Predictions_Errors!D335), Regression_Predictions_Errors!D335, "")</f>
        <v/>
      </c>
      <c r="R335" s="27" t="str">
        <f t="shared" si="24"/>
        <v/>
      </c>
      <c r="S335" s="27" t="str">
        <f t="shared" si="25"/>
        <v/>
      </c>
      <c r="T335" s="27" t="str">
        <f t="shared" si="26"/>
        <v/>
      </c>
      <c r="U335" s="31" t="str">
        <f t="shared" si="27"/>
        <v/>
      </c>
    </row>
    <row r="336" spans="1:21" x14ac:dyDescent="0.25">
      <c r="A336" s="27" t="str">
        <f>IF(ISNUMBER(Regression_Predictions_Errors!A336),Regression_Predictions_Errors!A336,"")</f>
        <v/>
      </c>
      <c r="B336" s="27" t="str">
        <f>IF(ISNUMBER(Regression_Predictions_Errors!D336), Regression_Predictions_Errors!D336, "")</f>
        <v/>
      </c>
      <c r="R336" s="27" t="str">
        <f t="shared" si="24"/>
        <v/>
      </c>
      <c r="S336" s="27" t="str">
        <f t="shared" si="25"/>
        <v/>
      </c>
      <c r="T336" s="27" t="str">
        <f t="shared" si="26"/>
        <v/>
      </c>
      <c r="U336" s="31" t="str">
        <f t="shared" si="27"/>
        <v/>
      </c>
    </row>
    <row r="337" spans="1:21" x14ac:dyDescent="0.25">
      <c r="A337" s="27" t="str">
        <f>IF(ISNUMBER(Regression_Predictions_Errors!A337),Regression_Predictions_Errors!A337,"")</f>
        <v/>
      </c>
      <c r="B337" s="27" t="str">
        <f>IF(ISNUMBER(Regression_Predictions_Errors!D337), Regression_Predictions_Errors!D337, "")</f>
        <v/>
      </c>
      <c r="R337" s="27" t="str">
        <f t="shared" si="24"/>
        <v/>
      </c>
      <c r="S337" s="27" t="str">
        <f t="shared" si="25"/>
        <v/>
      </c>
      <c r="T337" s="27" t="str">
        <f t="shared" si="26"/>
        <v/>
      </c>
      <c r="U337" s="31" t="str">
        <f t="shared" si="27"/>
        <v/>
      </c>
    </row>
    <row r="338" spans="1:21" x14ac:dyDescent="0.25">
      <c r="A338" s="27" t="str">
        <f>IF(ISNUMBER(Regression_Predictions_Errors!A338),Regression_Predictions_Errors!A338,"")</f>
        <v/>
      </c>
      <c r="B338" s="27" t="str">
        <f>IF(ISNUMBER(Regression_Predictions_Errors!D338), Regression_Predictions_Errors!D338, "")</f>
        <v/>
      </c>
      <c r="R338" s="27" t="str">
        <f t="shared" si="24"/>
        <v/>
      </c>
      <c r="S338" s="27" t="str">
        <f t="shared" si="25"/>
        <v/>
      </c>
      <c r="T338" s="27" t="str">
        <f t="shared" si="26"/>
        <v/>
      </c>
      <c r="U338" s="31" t="str">
        <f t="shared" si="27"/>
        <v/>
      </c>
    </row>
    <row r="339" spans="1:21" x14ac:dyDescent="0.25">
      <c r="A339" s="27" t="str">
        <f>IF(ISNUMBER(Regression_Predictions_Errors!A339),Regression_Predictions_Errors!A339,"")</f>
        <v/>
      </c>
      <c r="B339" s="27" t="str">
        <f>IF(ISNUMBER(Regression_Predictions_Errors!D339), Regression_Predictions_Errors!D339, "")</f>
        <v/>
      </c>
      <c r="R339" s="27" t="str">
        <f t="shared" si="24"/>
        <v/>
      </c>
      <c r="S339" s="27" t="str">
        <f t="shared" si="25"/>
        <v/>
      </c>
      <c r="T339" s="27" t="str">
        <f t="shared" si="26"/>
        <v/>
      </c>
      <c r="U339" s="31" t="str">
        <f t="shared" si="27"/>
        <v/>
      </c>
    </row>
    <row r="340" spans="1:21" x14ac:dyDescent="0.25">
      <c r="A340" s="27" t="str">
        <f>IF(ISNUMBER(Regression_Predictions_Errors!A340),Regression_Predictions_Errors!A340,"")</f>
        <v/>
      </c>
      <c r="B340" s="27" t="str">
        <f>IF(ISNUMBER(Regression_Predictions_Errors!D340), Regression_Predictions_Errors!D340, "")</f>
        <v/>
      </c>
      <c r="R340" s="27" t="str">
        <f t="shared" si="24"/>
        <v/>
      </c>
      <c r="S340" s="27" t="str">
        <f t="shared" si="25"/>
        <v/>
      </c>
      <c r="T340" s="27" t="str">
        <f t="shared" si="26"/>
        <v/>
      </c>
      <c r="U340" s="31" t="str">
        <f t="shared" si="27"/>
        <v/>
      </c>
    </row>
    <row r="341" spans="1:21" x14ac:dyDescent="0.25">
      <c r="A341" s="27" t="str">
        <f>IF(ISNUMBER(Regression_Predictions_Errors!A341),Regression_Predictions_Errors!A341,"")</f>
        <v/>
      </c>
      <c r="B341" s="27" t="str">
        <f>IF(ISNUMBER(Regression_Predictions_Errors!D341), Regression_Predictions_Errors!D341, "")</f>
        <v/>
      </c>
      <c r="R341" s="27" t="str">
        <f t="shared" si="24"/>
        <v/>
      </c>
      <c r="S341" s="27" t="str">
        <f t="shared" si="25"/>
        <v/>
      </c>
      <c r="T341" s="27" t="str">
        <f t="shared" si="26"/>
        <v/>
      </c>
      <c r="U341" s="31" t="str">
        <f t="shared" si="27"/>
        <v/>
      </c>
    </row>
    <row r="342" spans="1:21" x14ac:dyDescent="0.25">
      <c r="A342" s="27" t="str">
        <f>IF(ISNUMBER(Regression_Predictions_Errors!A342),Regression_Predictions_Errors!A342,"")</f>
        <v/>
      </c>
      <c r="B342" s="27" t="str">
        <f>IF(ISNUMBER(Regression_Predictions_Errors!D342), Regression_Predictions_Errors!D342, "")</f>
        <v/>
      </c>
      <c r="R342" s="27" t="str">
        <f t="shared" si="24"/>
        <v/>
      </c>
      <c r="S342" s="27" t="str">
        <f t="shared" si="25"/>
        <v/>
      </c>
      <c r="T342" s="27" t="str">
        <f t="shared" si="26"/>
        <v/>
      </c>
      <c r="U342" s="31" t="str">
        <f t="shared" si="27"/>
        <v/>
      </c>
    </row>
    <row r="343" spans="1:21" x14ac:dyDescent="0.25">
      <c r="A343" s="27" t="str">
        <f>IF(ISNUMBER(Regression_Predictions_Errors!A343),Regression_Predictions_Errors!A343,"")</f>
        <v/>
      </c>
      <c r="B343" s="27" t="str">
        <f>IF(ISNUMBER(Regression_Predictions_Errors!D343), Regression_Predictions_Errors!D343, "")</f>
        <v/>
      </c>
      <c r="R343" s="27" t="str">
        <f t="shared" si="24"/>
        <v/>
      </c>
      <c r="S343" s="27" t="str">
        <f t="shared" si="25"/>
        <v/>
      </c>
      <c r="T343" s="27" t="str">
        <f t="shared" si="26"/>
        <v/>
      </c>
      <c r="U343" s="31" t="str">
        <f t="shared" si="27"/>
        <v/>
      </c>
    </row>
    <row r="344" spans="1:21" x14ac:dyDescent="0.25">
      <c r="A344" s="27" t="str">
        <f>IF(ISNUMBER(Regression_Predictions_Errors!A344),Regression_Predictions_Errors!A344,"")</f>
        <v/>
      </c>
      <c r="B344" s="27" t="str">
        <f>IF(ISNUMBER(Regression_Predictions_Errors!D344), Regression_Predictions_Errors!D344, "")</f>
        <v/>
      </c>
      <c r="R344" s="27" t="str">
        <f t="shared" si="24"/>
        <v/>
      </c>
      <c r="S344" s="27" t="str">
        <f t="shared" si="25"/>
        <v/>
      </c>
      <c r="T344" s="27" t="str">
        <f t="shared" si="26"/>
        <v/>
      </c>
      <c r="U344" s="31" t="str">
        <f t="shared" si="27"/>
        <v/>
      </c>
    </row>
    <row r="345" spans="1:21" x14ac:dyDescent="0.25">
      <c r="A345" s="27" t="str">
        <f>IF(ISNUMBER(Regression_Predictions_Errors!A345),Regression_Predictions_Errors!A345,"")</f>
        <v/>
      </c>
      <c r="B345" s="27" t="str">
        <f>IF(ISNUMBER(Regression_Predictions_Errors!D345), Regression_Predictions_Errors!D345, "")</f>
        <v/>
      </c>
      <c r="R345" s="27" t="str">
        <f t="shared" si="24"/>
        <v/>
      </c>
      <c r="S345" s="27" t="str">
        <f t="shared" si="25"/>
        <v/>
      </c>
      <c r="T345" s="27" t="str">
        <f t="shared" si="26"/>
        <v/>
      </c>
      <c r="U345" s="31" t="str">
        <f t="shared" si="27"/>
        <v/>
      </c>
    </row>
    <row r="346" spans="1:21" x14ac:dyDescent="0.25">
      <c r="A346" s="27" t="str">
        <f>IF(ISNUMBER(Regression_Predictions_Errors!A346),Regression_Predictions_Errors!A346,"")</f>
        <v/>
      </c>
      <c r="B346" s="27" t="str">
        <f>IF(ISNUMBER(Regression_Predictions_Errors!D346), Regression_Predictions_Errors!D346, "")</f>
        <v/>
      </c>
      <c r="R346" s="27" t="str">
        <f t="shared" si="24"/>
        <v/>
      </c>
      <c r="S346" s="27" t="str">
        <f t="shared" si="25"/>
        <v/>
      </c>
      <c r="T346" s="27" t="str">
        <f t="shared" si="26"/>
        <v/>
      </c>
      <c r="U346" s="31" t="str">
        <f t="shared" si="27"/>
        <v/>
      </c>
    </row>
    <row r="347" spans="1:21" x14ac:dyDescent="0.25">
      <c r="A347" s="27" t="str">
        <f>IF(ISNUMBER(Regression_Predictions_Errors!A347),Regression_Predictions_Errors!A347,"")</f>
        <v/>
      </c>
      <c r="B347" s="27" t="str">
        <f>IF(ISNUMBER(Regression_Predictions_Errors!D347), Regression_Predictions_Errors!D347, "")</f>
        <v/>
      </c>
      <c r="R347" s="27" t="str">
        <f t="shared" si="24"/>
        <v/>
      </c>
      <c r="S347" s="27" t="str">
        <f t="shared" si="25"/>
        <v/>
      </c>
      <c r="T347" s="27" t="str">
        <f t="shared" si="26"/>
        <v/>
      </c>
      <c r="U347" s="31" t="str">
        <f t="shared" si="27"/>
        <v/>
      </c>
    </row>
    <row r="348" spans="1:21" x14ac:dyDescent="0.25">
      <c r="A348" s="27" t="str">
        <f>IF(ISNUMBER(Regression_Predictions_Errors!A348),Regression_Predictions_Errors!A348,"")</f>
        <v/>
      </c>
      <c r="B348" s="27" t="str">
        <f>IF(ISNUMBER(Regression_Predictions_Errors!D348), Regression_Predictions_Errors!D348, "")</f>
        <v/>
      </c>
      <c r="R348" s="27" t="str">
        <f t="shared" si="24"/>
        <v/>
      </c>
      <c r="S348" s="27" t="str">
        <f t="shared" si="25"/>
        <v/>
      </c>
      <c r="T348" s="27" t="str">
        <f t="shared" si="26"/>
        <v/>
      </c>
      <c r="U348" s="31" t="str">
        <f t="shared" si="27"/>
        <v/>
      </c>
    </row>
    <row r="349" spans="1:21" x14ac:dyDescent="0.25">
      <c r="A349" s="27" t="str">
        <f>IF(ISNUMBER(Regression_Predictions_Errors!A349),Regression_Predictions_Errors!A349,"")</f>
        <v/>
      </c>
      <c r="B349" s="27" t="str">
        <f>IF(ISNUMBER(Regression_Predictions_Errors!D349), Regression_Predictions_Errors!D349, "")</f>
        <v/>
      </c>
      <c r="R349" s="27" t="str">
        <f t="shared" si="24"/>
        <v/>
      </c>
      <c r="S349" s="27" t="str">
        <f t="shared" si="25"/>
        <v/>
      </c>
      <c r="T349" s="27" t="str">
        <f t="shared" si="26"/>
        <v/>
      </c>
      <c r="U349" s="31" t="str">
        <f t="shared" si="27"/>
        <v/>
      </c>
    </row>
    <row r="350" spans="1:21" x14ac:dyDescent="0.25">
      <c r="A350" s="27" t="str">
        <f>IF(ISNUMBER(Regression_Predictions_Errors!A350),Regression_Predictions_Errors!A350,"")</f>
        <v/>
      </c>
      <c r="B350" s="27" t="str">
        <f>IF(ISNUMBER(Regression_Predictions_Errors!D350), Regression_Predictions_Errors!D350, "")</f>
        <v/>
      </c>
      <c r="R350" s="27" t="str">
        <f t="shared" si="24"/>
        <v/>
      </c>
      <c r="S350" s="27" t="str">
        <f t="shared" si="25"/>
        <v/>
      </c>
      <c r="T350" s="27" t="str">
        <f t="shared" si="26"/>
        <v/>
      </c>
      <c r="U350" s="31" t="str">
        <f t="shared" si="27"/>
        <v/>
      </c>
    </row>
    <row r="351" spans="1:21" x14ac:dyDescent="0.25">
      <c r="A351" s="27" t="str">
        <f>IF(ISNUMBER(Regression_Predictions_Errors!A351),Regression_Predictions_Errors!A351,"")</f>
        <v/>
      </c>
      <c r="B351" s="27" t="str">
        <f>IF(ISNUMBER(Regression_Predictions_Errors!D351), Regression_Predictions_Errors!D351, "")</f>
        <v/>
      </c>
      <c r="R351" s="27" t="str">
        <f t="shared" si="24"/>
        <v/>
      </c>
      <c r="S351" s="27" t="str">
        <f t="shared" si="25"/>
        <v/>
      </c>
      <c r="T351" s="27" t="str">
        <f t="shared" si="26"/>
        <v/>
      </c>
      <c r="U351" s="31" t="str">
        <f t="shared" si="27"/>
        <v/>
      </c>
    </row>
    <row r="352" spans="1:21" x14ac:dyDescent="0.25">
      <c r="A352" s="27" t="str">
        <f>IF(ISNUMBER(Regression_Predictions_Errors!A352),Regression_Predictions_Errors!A352,"")</f>
        <v/>
      </c>
      <c r="B352" s="27" t="str">
        <f>IF(ISNUMBER(Regression_Predictions_Errors!D352), Regression_Predictions_Errors!D352, "")</f>
        <v/>
      </c>
      <c r="R352" s="27" t="str">
        <f t="shared" si="24"/>
        <v/>
      </c>
      <c r="S352" s="27" t="str">
        <f t="shared" si="25"/>
        <v/>
      </c>
      <c r="T352" s="27" t="str">
        <f t="shared" si="26"/>
        <v/>
      </c>
      <c r="U352" s="31" t="str">
        <f t="shared" si="27"/>
        <v/>
      </c>
    </row>
    <row r="353" spans="1:21" x14ac:dyDescent="0.25">
      <c r="A353" s="27" t="str">
        <f>IF(ISNUMBER(Regression_Predictions_Errors!A353),Regression_Predictions_Errors!A353,"")</f>
        <v/>
      </c>
      <c r="B353" s="27" t="str">
        <f>IF(ISNUMBER(Regression_Predictions_Errors!D353), Regression_Predictions_Errors!D353, "")</f>
        <v/>
      </c>
      <c r="R353" s="27" t="str">
        <f t="shared" si="24"/>
        <v/>
      </c>
      <c r="S353" s="27" t="str">
        <f t="shared" si="25"/>
        <v/>
      </c>
      <c r="T353" s="27" t="str">
        <f t="shared" si="26"/>
        <v/>
      </c>
      <c r="U353" s="31" t="str">
        <f t="shared" si="27"/>
        <v/>
      </c>
    </row>
    <row r="354" spans="1:21" x14ac:dyDescent="0.25">
      <c r="A354" s="27" t="str">
        <f>IF(ISNUMBER(Regression_Predictions_Errors!A354),Regression_Predictions_Errors!A354,"")</f>
        <v/>
      </c>
      <c r="B354" s="27" t="str">
        <f>IF(ISNUMBER(Regression_Predictions_Errors!D354), Regression_Predictions_Errors!D354, "")</f>
        <v/>
      </c>
      <c r="R354" s="27" t="str">
        <f t="shared" si="24"/>
        <v/>
      </c>
      <c r="S354" s="27" t="str">
        <f t="shared" si="25"/>
        <v/>
      </c>
      <c r="T354" s="27" t="str">
        <f t="shared" si="26"/>
        <v/>
      </c>
      <c r="U354" s="31" t="str">
        <f t="shared" si="27"/>
        <v/>
      </c>
    </row>
    <row r="355" spans="1:21" x14ac:dyDescent="0.25">
      <c r="A355" s="27" t="str">
        <f>IF(ISNUMBER(Regression_Predictions_Errors!A355),Regression_Predictions_Errors!A355,"")</f>
        <v/>
      </c>
      <c r="B355" s="27" t="str">
        <f>IF(ISNUMBER(Regression_Predictions_Errors!D355), Regression_Predictions_Errors!D355, "")</f>
        <v/>
      </c>
      <c r="R355" s="27" t="str">
        <f t="shared" si="24"/>
        <v/>
      </c>
      <c r="S355" s="27" t="str">
        <f t="shared" si="25"/>
        <v/>
      </c>
      <c r="T355" s="27" t="str">
        <f t="shared" si="26"/>
        <v/>
      </c>
      <c r="U355" s="31" t="str">
        <f t="shared" si="27"/>
        <v/>
      </c>
    </row>
    <row r="356" spans="1:21" x14ac:dyDescent="0.25">
      <c r="A356" s="27" t="str">
        <f>IF(ISNUMBER(Regression_Predictions_Errors!A356),Regression_Predictions_Errors!A356,"")</f>
        <v/>
      </c>
      <c r="B356" s="27" t="str">
        <f>IF(ISNUMBER(Regression_Predictions_Errors!D356), Regression_Predictions_Errors!D356, "")</f>
        <v/>
      </c>
      <c r="R356" s="27" t="str">
        <f t="shared" si="24"/>
        <v/>
      </c>
      <c r="S356" s="27" t="str">
        <f t="shared" si="25"/>
        <v/>
      </c>
      <c r="T356" s="27" t="str">
        <f t="shared" si="26"/>
        <v/>
      </c>
      <c r="U356" s="31" t="str">
        <f t="shared" si="27"/>
        <v/>
      </c>
    </row>
    <row r="357" spans="1:21" x14ac:dyDescent="0.25">
      <c r="A357" s="27" t="str">
        <f>IF(ISNUMBER(Regression_Predictions_Errors!A357),Regression_Predictions_Errors!A357,"")</f>
        <v/>
      </c>
      <c r="B357" s="27" t="str">
        <f>IF(ISNUMBER(Regression_Predictions_Errors!D357), Regression_Predictions_Errors!D357, "")</f>
        <v/>
      </c>
      <c r="R357" s="27" t="str">
        <f t="shared" si="24"/>
        <v/>
      </c>
      <c r="S357" s="27" t="str">
        <f t="shared" si="25"/>
        <v/>
      </c>
      <c r="T357" s="27" t="str">
        <f t="shared" si="26"/>
        <v/>
      </c>
      <c r="U357" s="31" t="str">
        <f t="shared" si="27"/>
        <v/>
      </c>
    </row>
    <row r="358" spans="1:21" x14ac:dyDescent="0.25">
      <c r="A358" s="27" t="str">
        <f>IF(ISNUMBER(Regression_Predictions_Errors!A358),Regression_Predictions_Errors!A358,"")</f>
        <v/>
      </c>
      <c r="B358" s="27" t="str">
        <f>IF(ISNUMBER(Regression_Predictions_Errors!D358), Regression_Predictions_Errors!D358, "")</f>
        <v/>
      </c>
      <c r="R358" s="27" t="str">
        <f t="shared" si="24"/>
        <v/>
      </c>
      <c r="S358" s="27" t="str">
        <f t="shared" si="25"/>
        <v/>
      </c>
      <c r="T358" s="27" t="str">
        <f t="shared" si="26"/>
        <v/>
      </c>
      <c r="U358" s="31" t="str">
        <f t="shared" si="27"/>
        <v/>
      </c>
    </row>
    <row r="359" spans="1:21" x14ac:dyDescent="0.25">
      <c r="A359" s="27" t="str">
        <f>IF(ISNUMBER(Regression_Predictions_Errors!A359),Regression_Predictions_Errors!A359,"")</f>
        <v/>
      </c>
      <c r="B359" s="27" t="str">
        <f>IF(ISNUMBER(Regression_Predictions_Errors!D359), Regression_Predictions_Errors!D359, "")</f>
        <v/>
      </c>
      <c r="R359" s="27" t="str">
        <f t="shared" si="24"/>
        <v/>
      </c>
      <c r="S359" s="27" t="str">
        <f t="shared" si="25"/>
        <v/>
      </c>
      <c r="T359" s="27" t="str">
        <f t="shared" si="26"/>
        <v/>
      </c>
      <c r="U359" s="31" t="str">
        <f t="shared" si="27"/>
        <v/>
      </c>
    </row>
    <row r="360" spans="1:21" x14ac:dyDescent="0.25">
      <c r="A360" s="27" t="str">
        <f>IF(ISNUMBER(Regression_Predictions_Errors!A360),Regression_Predictions_Errors!A360,"")</f>
        <v/>
      </c>
      <c r="B360" s="27" t="str">
        <f>IF(ISNUMBER(Regression_Predictions_Errors!D360), Regression_Predictions_Errors!D360, "")</f>
        <v/>
      </c>
      <c r="R360" s="27" t="str">
        <f t="shared" si="24"/>
        <v/>
      </c>
      <c r="S360" s="27" t="str">
        <f t="shared" si="25"/>
        <v/>
      </c>
      <c r="T360" s="27" t="str">
        <f t="shared" si="26"/>
        <v/>
      </c>
      <c r="U360" s="31" t="str">
        <f t="shared" si="27"/>
        <v/>
      </c>
    </row>
    <row r="361" spans="1:21" x14ac:dyDescent="0.25">
      <c r="A361" s="27" t="str">
        <f>IF(ISNUMBER(Regression_Predictions_Errors!A361),Regression_Predictions_Errors!A361,"")</f>
        <v/>
      </c>
      <c r="B361" s="27" t="str">
        <f>IF(ISNUMBER(Regression_Predictions_Errors!D361), Regression_Predictions_Errors!D361, "")</f>
        <v/>
      </c>
      <c r="R361" s="27" t="str">
        <f t="shared" si="24"/>
        <v/>
      </c>
      <c r="S361" s="27" t="str">
        <f t="shared" si="25"/>
        <v/>
      </c>
      <c r="T361" s="27" t="str">
        <f t="shared" si="26"/>
        <v/>
      </c>
      <c r="U361" s="31" t="str">
        <f t="shared" si="27"/>
        <v/>
      </c>
    </row>
    <row r="362" spans="1:21" x14ac:dyDescent="0.25">
      <c r="A362" s="27" t="str">
        <f>IF(ISNUMBER(Regression_Predictions_Errors!A362),Regression_Predictions_Errors!A362,"")</f>
        <v/>
      </c>
      <c r="B362" s="27" t="str">
        <f>IF(ISNUMBER(Regression_Predictions_Errors!D362), Regression_Predictions_Errors!D362, "")</f>
        <v/>
      </c>
      <c r="R362" s="27" t="str">
        <f t="shared" si="24"/>
        <v/>
      </c>
      <c r="S362" s="27" t="str">
        <f t="shared" si="25"/>
        <v/>
      </c>
      <c r="T362" s="27" t="str">
        <f t="shared" si="26"/>
        <v/>
      </c>
      <c r="U362" s="31" t="str">
        <f t="shared" si="27"/>
        <v/>
      </c>
    </row>
    <row r="363" spans="1:21" x14ac:dyDescent="0.25">
      <c r="A363" s="27" t="str">
        <f>IF(ISNUMBER(Regression_Predictions_Errors!A363),Regression_Predictions_Errors!A363,"")</f>
        <v/>
      </c>
      <c r="B363" s="27" t="str">
        <f>IF(ISNUMBER(Regression_Predictions_Errors!D363), Regression_Predictions_Errors!D363, "")</f>
        <v/>
      </c>
      <c r="R363" s="27" t="str">
        <f t="shared" si="24"/>
        <v/>
      </c>
      <c r="S363" s="27" t="str">
        <f t="shared" si="25"/>
        <v/>
      </c>
      <c r="T363" s="27" t="str">
        <f t="shared" si="26"/>
        <v/>
      </c>
      <c r="U363" s="31" t="str">
        <f t="shared" si="27"/>
        <v/>
      </c>
    </row>
    <row r="364" spans="1:21" x14ac:dyDescent="0.25">
      <c r="A364" s="27" t="str">
        <f>IF(ISNUMBER(Regression_Predictions_Errors!A364),Regression_Predictions_Errors!A364,"")</f>
        <v/>
      </c>
      <c r="B364" s="27" t="str">
        <f>IF(ISNUMBER(Regression_Predictions_Errors!D364), Regression_Predictions_Errors!D364, "")</f>
        <v/>
      </c>
      <c r="R364" s="27" t="str">
        <f t="shared" si="24"/>
        <v/>
      </c>
      <c r="S364" s="27" t="str">
        <f t="shared" si="25"/>
        <v/>
      </c>
      <c r="T364" s="27" t="str">
        <f t="shared" si="26"/>
        <v/>
      </c>
      <c r="U364" s="31" t="str">
        <f t="shared" si="27"/>
        <v/>
      </c>
    </row>
    <row r="365" spans="1:21" x14ac:dyDescent="0.25">
      <c r="A365" s="27" t="str">
        <f>IF(ISNUMBER(Regression_Predictions_Errors!A365),Regression_Predictions_Errors!A365,"")</f>
        <v/>
      </c>
      <c r="B365" s="27" t="str">
        <f>IF(ISNUMBER(Regression_Predictions_Errors!D365), Regression_Predictions_Errors!D365, "")</f>
        <v/>
      </c>
      <c r="R365" s="27" t="str">
        <f t="shared" si="24"/>
        <v/>
      </c>
      <c r="S365" s="27" t="str">
        <f t="shared" si="25"/>
        <v/>
      </c>
      <c r="T365" s="27" t="str">
        <f t="shared" si="26"/>
        <v/>
      </c>
      <c r="U365" s="31" t="str">
        <f t="shared" si="27"/>
        <v/>
      </c>
    </row>
    <row r="366" spans="1:21" x14ac:dyDescent="0.25">
      <c r="A366" s="27" t="str">
        <f>IF(ISNUMBER(Regression_Predictions_Errors!A366),Regression_Predictions_Errors!A366,"")</f>
        <v/>
      </c>
      <c r="B366" s="27" t="str">
        <f>IF(ISNUMBER(Regression_Predictions_Errors!D366), Regression_Predictions_Errors!D366, "")</f>
        <v/>
      </c>
      <c r="R366" s="27" t="str">
        <f t="shared" si="24"/>
        <v/>
      </c>
      <c r="S366" s="27" t="str">
        <f t="shared" si="25"/>
        <v/>
      </c>
      <c r="T366" s="27" t="str">
        <f t="shared" si="26"/>
        <v/>
      </c>
      <c r="U366" s="31" t="str">
        <f t="shared" si="27"/>
        <v/>
      </c>
    </row>
    <row r="367" spans="1:21" x14ac:dyDescent="0.25">
      <c r="A367" s="27" t="str">
        <f>IF(ISNUMBER(Regression_Predictions_Errors!A367),Regression_Predictions_Errors!A367,"")</f>
        <v/>
      </c>
      <c r="B367" s="27" t="str">
        <f>IF(ISNUMBER(Regression_Predictions_Errors!D367), Regression_Predictions_Errors!D367, "")</f>
        <v/>
      </c>
      <c r="R367" s="27" t="str">
        <f t="shared" si="24"/>
        <v/>
      </c>
      <c r="S367" s="27" t="str">
        <f t="shared" si="25"/>
        <v/>
      </c>
      <c r="T367" s="27" t="str">
        <f t="shared" si="26"/>
        <v/>
      </c>
      <c r="U367" s="31" t="str">
        <f t="shared" si="27"/>
        <v/>
      </c>
    </row>
    <row r="368" spans="1:21" x14ac:dyDescent="0.25">
      <c r="A368" s="27" t="str">
        <f>IF(ISNUMBER(Regression_Predictions_Errors!A368),Regression_Predictions_Errors!A368,"")</f>
        <v/>
      </c>
      <c r="B368" s="27" t="str">
        <f>IF(ISNUMBER(Regression_Predictions_Errors!D368), Regression_Predictions_Errors!D368, "")</f>
        <v/>
      </c>
      <c r="R368" s="27" t="str">
        <f t="shared" si="24"/>
        <v/>
      </c>
      <c r="S368" s="27" t="str">
        <f t="shared" si="25"/>
        <v/>
      </c>
      <c r="T368" s="27" t="str">
        <f t="shared" si="26"/>
        <v/>
      </c>
      <c r="U368" s="31" t="str">
        <f t="shared" si="27"/>
        <v/>
      </c>
    </row>
    <row r="369" spans="1:21" x14ac:dyDescent="0.25">
      <c r="A369" s="27" t="str">
        <f>IF(ISNUMBER(Regression_Predictions_Errors!A369),Regression_Predictions_Errors!A369,"")</f>
        <v/>
      </c>
      <c r="B369" s="27" t="str">
        <f>IF(ISNUMBER(Regression_Predictions_Errors!D369), Regression_Predictions_Errors!D369, "")</f>
        <v/>
      </c>
      <c r="R369" s="27" t="str">
        <f t="shared" si="24"/>
        <v/>
      </c>
      <c r="S369" s="27" t="str">
        <f t="shared" si="25"/>
        <v/>
      </c>
      <c r="T369" s="27" t="str">
        <f t="shared" si="26"/>
        <v/>
      </c>
      <c r="U369" s="31" t="str">
        <f t="shared" si="27"/>
        <v/>
      </c>
    </row>
    <row r="370" spans="1:21" x14ac:dyDescent="0.25">
      <c r="A370" s="27" t="str">
        <f>IF(ISNUMBER(Regression_Predictions_Errors!A370),Regression_Predictions_Errors!A370,"")</f>
        <v/>
      </c>
      <c r="B370" s="27" t="str">
        <f>IF(ISNUMBER(Regression_Predictions_Errors!D370), Regression_Predictions_Errors!D370, "")</f>
        <v/>
      </c>
      <c r="R370" s="27" t="str">
        <f t="shared" si="24"/>
        <v/>
      </c>
      <c r="S370" s="27" t="str">
        <f t="shared" si="25"/>
        <v/>
      </c>
      <c r="T370" s="27" t="str">
        <f t="shared" si="26"/>
        <v/>
      </c>
      <c r="U370" s="31" t="str">
        <f t="shared" si="27"/>
        <v/>
      </c>
    </row>
    <row r="371" spans="1:21" x14ac:dyDescent="0.25">
      <c r="A371" s="27" t="str">
        <f>IF(ISNUMBER(Regression_Predictions_Errors!A371),Regression_Predictions_Errors!A371,"")</f>
        <v/>
      </c>
      <c r="B371" s="27" t="str">
        <f>IF(ISNUMBER(Regression_Predictions_Errors!D371), Regression_Predictions_Errors!D371, "")</f>
        <v/>
      </c>
      <c r="R371" s="27" t="str">
        <f t="shared" si="24"/>
        <v/>
      </c>
      <c r="S371" s="27" t="str">
        <f t="shared" si="25"/>
        <v/>
      </c>
      <c r="T371" s="27" t="str">
        <f t="shared" si="26"/>
        <v/>
      </c>
      <c r="U371" s="31" t="str">
        <f t="shared" si="27"/>
        <v/>
      </c>
    </row>
    <row r="372" spans="1:21" x14ac:dyDescent="0.25">
      <c r="A372" s="27" t="str">
        <f>IF(ISNUMBER(Regression_Predictions_Errors!A372),Regression_Predictions_Errors!A372,"")</f>
        <v/>
      </c>
      <c r="B372" s="27" t="str">
        <f>IF(ISNUMBER(Regression_Predictions_Errors!D372), Regression_Predictions_Errors!D372, "")</f>
        <v/>
      </c>
      <c r="R372" s="27" t="str">
        <f t="shared" si="24"/>
        <v/>
      </c>
      <c r="S372" s="27" t="str">
        <f t="shared" si="25"/>
        <v/>
      </c>
      <c r="T372" s="27" t="str">
        <f t="shared" si="26"/>
        <v/>
      </c>
      <c r="U372" s="31" t="str">
        <f t="shared" si="27"/>
        <v/>
      </c>
    </row>
    <row r="373" spans="1:21" x14ac:dyDescent="0.25">
      <c r="A373" s="27" t="str">
        <f>IF(ISNUMBER(Regression_Predictions_Errors!A373),Regression_Predictions_Errors!A373,"")</f>
        <v/>
      </c>
      <c r="B373" s="27" t="str">
        <f>IF(ISNUMBER(Regression_Predictions_Errors!D373), Regression_Predictions_Errors!D373, "")</f>
        <v/>
      </c>
      <c r="R373" s="27" t="str">
        <f t="shared" si="24"/>
        <v/>
      </c>
      <c r="S373" s="27" t="str">
        <f t="shared" si="25"/>
        <v/>
      </c>
      <c r="T373" s="27" t="str">
        <f t="shared" si="26"/>
        <v/>
      </c>
      <c r="U373" s="31" t="str">
        <f t="shared" si="27"/>
        <v/>
      </c>
    </row>
    <row r="374" spans="1:21" x14ac:dyDescent="0.25">
      <c r="A374" s="27" t="str">
        <f>IF(ISNUMBER(Regression_Predictions_Errors!A374),Regression_Predictions_Errors!A374,"")</f>
        <v/>
      </c>
      <c r="B374" s="27" t="str">
        <f>IF(ISNUMBER(Regression_Predictions_Errors!D374), Regression_Predictions_Errors!D374, "")</f>
        <v/>
      </c>
      <c r="R374" s="27" t="str">
        <f t="shared" si="24"/>
        <v/>
      </c>
      <c r="S374" s="27" t="str">
        <f t="shared" si="25"/>
        <v/>
      </c>
      <c r="T374" s="27" t="str">
        <f t="shared" si="26"/>
        <v/>
      </c>
      <c r="U374" s="31" t="str">
        <f t="shared" si="27"/>
        <v/>
      </c>
    </row>
    <row r="375" spans="1:21" x14ac:dyDescent="0.25">
      <c r="A375" s="27" t="str">
        <f>IF(ISNUMBER(Regression_Predictions_Errors!A375),Regression_Predictions_Errors!A375,"")</f>
        <v/>
      </c>
      <c r="B375" s="27" t="str">
        <f>IF(ISNUMBER(Regression_Predictions_Errors!D375), Regression_Predictions_Errors!D375, "")</f>
        <v/>
      </c>
      <c r="R375" s="27" t="str">
        <f t="shared" si="24"/>
        <v/>
      </c>
      <c r="S375" s="27" t="str">
        <f t="shared" si="25"/>
        <v/>
      </c>
      <c r="T375" s="27" t="str">
        <f t="shared" si="26"/>
        <v/>
      </c>
      <c r="U375" s="31" t="str">
        <f t="shared" si="27"/>
        <v/>
      </c>
    </row>
    <row r="376" spans="1:21" x14ac:dyDescent="0.25">
      <c r="A376" s="27" t="str">
        <f>IF(ISNUMBER(Regression_Predictions_Errors!A376),Regression_Predictions_Errors!A376,"")</f>
        <v/>
      </c>
      <c r="B376" s="27" t="str">
        <f>IF(ISNUMBER(Regression_Predictions_Errors!D376), Regression_Predictions_Errors!D376, "")</f>
        <v/>
      </c>
      <c r="R376" s="27" t="str">
        <f t="shared" si="24"/>
        <v/>
      </c>
      <c r="S376" s="27" t="str">
        <f t="shared" si="25"/>
        <v/>
      </c>
      <c r="T376" s="27" t="str">
        <f t="shared" si="26"/>
        <v/>
      </c>
      <c r="U376" s="31" t="str">
        <f t="shared" si="27"/>
        <v/>
      </c>
    </row>
    <row r="377" spans="1:21" x14ac:dyDescent="0.25">
      <c r="A377" s="27" t="str">
        <f>IF(ISNUMBER(Regression_Predictions_Errors!A377),Regression_Predictions_Errors!A377,"")</f>
        <v/>
      </c>
      <c r="B377" s="27" t="str">
        <f>IF(ISNUMBER(Regression_Predictions_Errors!D377), Regression_Predictions_Errors!D377, "")</f>
        <v/>
      </c>
      <c r="R377" s="27" t="str">
        <f t="shared" si="24"/>
        <v/>
      </c>
      <c r="S377" s="27" t="str">
        <f t="shared" si="25"/>
        <v/>
      </c>
      <c r="T377" s="27" t="str">
        <f t="shared" si="26"/>
        <v/>
      </c>
      <c r="U377" s="31" t="str">
        <f t="shared" si="27"/>
        <v/>
      </c>
    </row>
    <row r="378" spans="1:21" x14ac:dyDescent="0.25">
      <c r="A378" s="27" t="str">
        <f>IF(ISNUMBER(Regression_Predictions_Errors!A378),Regression_Predictions_Errors!A378,"")</f>
        <v/>
      </c>
      <c r="B378" s="27" t="str">
        <f>IF(ISNUMBER(Regression_Predictions_Errors!D378), Regression_Predictions_Errors!D378, "")</f>
        <v/>
      </c>
      <c r="R378" s="27" t="str">
        <f t="shared" si="24"/>
        <v/>
      </c>
      <c r="S378" s="27" t="str">
        <f t="shared" si="25"/>
        <v/>
      </c>
      <c r="T378" s="27" t="str">
        <f t="shared" si="26"/>
        <v/>
      </c>
      <c r="U378" s="31" t="str">
        <f t="shared" si="27"/>
        <v/>
      </c>
    </row>
    <row r="379" spans="1:21" x14ac:dyDescent="0.25">
      <c r="A379" s="27" t="str">
        <f>IF(ISNUMBER(Regression_Predictions_Errors!A379),Regression_Predictions_Errors!A379,"")</f>
        <v/>
      </c>
      <c r="B379" s="27" t="str">
        <f>IF(ISNUMBER(Regression_Predictions_Errors!D379), Regression_Predictions_Errors!D379, "")</f>
        <v/>
      </c>
      <c r="R379" s="27" t="str">
        <f t="shared" si="24"/>
        <v/>
      </c>
      <c r="S379" s="27" t="str">
        <f t="shared" si="25"/>
        <v/>
      </c>
      <c r="T379" s="27" t="str">
        <f t="shared" si="26"/>
        <v/>
      </c>
      <c r="U379" s="31" t="str">
        <f t="shared" si="27"/>
        <v/>
      </c>
    </row>
    <row r="380" spans="1:21" x14ac:dyDescent="0.25">
      <c r="A380" s="27" t="str">
        <f>IF(ISNUMBER(Regression_Predictions_Errors!A380),Regression_Predictions_Errors!A380,"")</f>
        <v/>
      </c>
      <c r="B380" s="27" t="str">
        <f>IF(ISNUMBER(Regression_Predictions_Errors!D380), Regression_Predictions_Errors!D380, "")</f>
        <v/>
      </c>
      <c r="R380" s="27" t="str">
        <f t="shared" si="24"/>
        <v/>
      </c>
      <c r="S380" s="27" t="str">
        <f t="shared" si="25"/>
        <v/>
      </c>
      <c r="T380" s="27" t="str">
        <f t="shared" si="26"/>
        <v/>
      </c>
      <c r="U380" s="31" t="str">
        <f t="shared" si="27"/>
        <v/>
      </c>
    </row>
    <row r="381" spans="1:21" x14ac:dyDescent="0.25">
      <c r="A381" s="27" t="str">
        <f>IF(ISNUMBER(Regression_Predictions_Errors!A381),Regression_Predictions_Errors!A381,"")</f>
        <v/>
      </c>
      <c r="B381" s="27" t="str">
        <f>IF(ISNUMBER(Regression_Predictions_Errors!D381), Regression_Predictions_Errors!D381, "")</f>
        <v/>
      </c>
      <c r="R381" s="27" t="str">
        <f t="shared" si="24"/>
        <v/>
      </c>
      <c r="S381" s="27" t="str">
        <f t="shared" si="25"/>
        <v/>
      </c>
      <c r="T381" s="27" t="str">
        <f t="shared" si="26"/>
        <v/>
      </c>
      <c r="U381" s="31" t="str">
        <f t="shared" si="27"/>
        <v/>
      </c>
    </row>
    <row r="382" spans="1:21" x14ac:dyDescent="0.25">
      <c r="A382" s="27" t="str">
        <f>IF(ISNUMBER(Regression_Predictions_Errors!A382),Regression_Predictions_Errors!A382,"")</f>
        <v/>
      </c>
      <c r="B382" s="27" t="str">
        <f>IF(ISNUMBER(Regression_Predictions_Errors!D382), Regression_Predictions_Errors!D382, "")</f>
        <v/>
      </c>
      <c r="R382" s="27" t="str">
        <f t="shared" si="24"/>
        <v/>
      </c>
      <c r="S382" s="27" t="str">
        <f t="shared" si="25"/>
        <v/>
      </c>
      <c r="T382" s="27" t="str">
        <f t="shared" si="26"/>
        <v/>
      </c>
      <c r="U382" s="31" t="str">
        <f t="shared" si="27"/>
        <v/>
      </c>
    </row>
    <row r="383" spans="1:21" x14ac:dyDescent="0.25">
      <c r="A383" s="27" t="str">
        <f>IF(ISNUMBER(Regression_Predictions_Errors!A383),Regression_Predictions_Errors!A383,"")</f>
        <v/>
      </c>
      <c r="B383" s="27" t="str">
        <f>IF(ISNUMBER(Regression_Predictions_Errors!D383), Regression_Predictions_Errors!D383, "")</f>
        <v/>
      </c>
      <c r="R383" s="27" t="str">
        <f t="shared" si="24"/>
        <v/>
      </c>
      <c r="S383" s="27" t="str">
        <f t="shared" si="25"/>
        <v/>
      </c>
      <c r="T383" s="27" t="str">
        <f t="shared" si="26"/>
        <v/>
      </c>
      <c r="U383" s="31" t="str">
        <f t="shared" si="27"/>
        <v/>
      </c>
    </row>
    <row r="384" spans="1:21" x14ac:dyDescent="0.25">
      <c r="A384" s="27" t="str">
        <f>IF(ISNUMBER(Regression_Predictions_Errors!A384),Regression_Predictions_Errors!A384,"")</f>
        <v/>
      </c>
      <c r="B384" s="27" t="str">
        <f>IF(ISNUMBER(Regression_Predictions_Errors!D384), Regression_Predictions_Errors!D384, "")</f>
        <v/>
      </c>
      <c r="R384" s="27" t="str">
        <f t="shared" si="24"/>
        <v/>
      </c>
      <c r="S384" s="27" t="str">
        <f t="shared" si="25"/>
        <v/>
      </c>
      <c r="T384" s="27" t="str">
        <f t="shared" si="26"/>
        <v/>
      </c>
      <c r="U384" s="31" t="str">
        <f t="shared" si="27"/>
        <v/>
      </c>
    </row>
    <row r="385" spans="1:21" x14ac:dyDescent="0.25">
      <c r="A385" s="27" t="str">
        <f>IF(ISNUMBER(Regression_Predictions_Errors!A385),Regression_Predictions_Errors!A385,"")</f>
        <v/>
      </c>
      <c r="B385" s="27" t="str">
        <f>IF(ISNUMBER(Regression_Predictions_Errors!D385), Regression_Predictions_Errors!D385, "")</f>
        <v/>
      </c>
      <c r="R385" s="27" t="str">
        <f t="shared" si="24"/>
        <v/>
      </c>
      <c r="S385" s="27" t="str">
        <f t="shared" si="25"/>
        <v/>
      </c>
      <c r="T385" s="27" t="str">
        <f t="shared" si="26"/>
        <v/>
      </c>
      <c r="U385" s="31" t="str">
        <f t="shared" si="27"/>
        <v/>
      </c>
    </row>
    <row r="386" spans="1:21" x14ac:dyDescent="0.25">
      <c r="A386" s="27" t="str">
        <f>IF(ISNUMBER(Regression_Predictions_Errors!A386),Regression_Predictions_Errors!A386,"")</f>
        <v/>
      </c>
      <c r="B386" s="27" t="str">
        <f>IF(ISNUMBER(Regression_Predictions_Errors!D386), Regression_Predictions_Errors!D386, "")</f>
        <v/>
      </c>
      <c r="R386" s="27" t="str">
        <f t="shared" si="24"/>
        <v/>
      </c>
      <c r="S386" s="27" t="str">
        <f t="shared" si="25"/>
        <v/>
      </c>
      <c r="T386" s="27" t="str">
        <f t="shared" si="26"/>
        <v/>
      </c>
      <c r="U386" s="31" t="str">
        <f t="shared" si="27"/>
        <v/>
      </c>
    </row>
    <row r="387" spans="1:21" x14ac:dyDescent="0.25">
      <c r="A387" s="27" t="str">
        <f>IF(ISNUMBER(Regression_Predictions_Errors!A387),Regression_Predictions_Errors!A387,"")</f>
        <v/>
      </c>
      <c r="B387" s="27" t="str">
        <f>IF(ISNUMBER(Regression_Predictions_Errors!D387), Regression_Predictions_Errors!D387, "")</f>
        <v/>
      </c>
      <c r="R387" s="27" t="str">
        <f t="shared" si="24"/>
        <v/>
      </c>
      <c r="S387" s="27" t="str">
        <f t="shared" si="25"/>
        <v/>
      </c>
      <c r="T387" s="27" t="str">
        <f t="shared" si="26"/>
        <v/>
      </c>
      <c r="U387" s="31" t="str">
        <f t="shared" si="27"/>
        <v/>
      </c>
    </row>
    <row r="388" spans="1:21" x14ac:dyDescent="0.25">
      <c r="A388" s="27" t="str">
        <f>IF(ISNUMBER(Regression_Predictions_Errors!A388),Regression_Predictions_Errors!A388,"")</f>
        <v/>
      </c>
      <c r="B388" s="27" t="str">
        <f>IF(ISNUMBER(Regression_Predictions_Errors!D388), Regression_Predictions_Errors!D388, "")</f>
        <v/>
      </c>
      <c r="R388" s="27" t="str">
        <f t="shared" si="24"/>
        <v/>
      </c>
      <c r="S388" s="27" t="str">
        <f t="shared" si="25"/>
        <v/>
      </c>
      <c r="T388" s="27" t="str">
        <f t="shared" si="26"/>
        <v/>
      </c>
      <c r="U388" s="31" t="str">
        <f t="shared" si="27"/>
        <v/>
      </c>
    </row>
    <row r="389" spans="1:21" x14ac:dyDescent="0.25">
      <c r="A389" s="27" t="str">
        <f>IF(ISNUMBER(Regression_Predictions_Errors!A389),Regression_Predictions_Errors!A389,"")</f>
        <v/>
      </c>
      <c r="B389" s="27" t="str">
        <f>IF(ISNUMBER(Regression_Predictions_Errors!D389), Regression_Predictions_Errors!D389, "")</f>
        <v/>
      </c>
      <c r="R389" s="27" t="str">
        <f t="shared" si="24"/>
        <v/>
      </c>
      <c r="S389" s="27" t="str">
        <f t="shared" si="25"/>
        <v/>
      </c>
      <c r="T389" s="27" t="str">
        <f t="shared" si="26"/>
        <v/>
      </c>
      <c r="U389" s="31" t="str">
        <f t="shared" si="27"/>
        <v/>
      </c>
    </row>
    <row r="390" spans="1:21" x14ac:dyDescent="0.25">
      <c r="A390" s="27" t="str">
        <f>IF(ISNUMBER(Regression_Predictions_Errors!A390),Regression_Predictions_Errors!A390,"")</f>
        <v/>
      </c>
      <c r="B390" s="27" t="str">
        <f>IF(ISNUMBER(Regression_Predictions_Errors!D390), Regression_Predictions_Errors!D390, "")</f>
        <v/>
      </c>
      <c r="R390" s="27" t="str">
        <f t="shared" si="24"/>
        <v/>
      </c>
      <c r="S390" s="27" t="str">
        <f t="shared" si="25"/>
        <v/>
      </c>
      <c r="T390" s="27" t="str">
        <f t="shared" si="26"/>
        <v/>
      </c>
      <c r="U390" s="31" t="str">
        <f t="shared" si="27"/>
        <v/>
      </c>
    </row>
    <row r="391" spans="1:21" x14ac:dyDescent="0.25">
      <c r="A391" s="27" t="str">
        <f>IF(ISNUMBER(Regression_Predictions_Errors!A391),Regression_Predictions_Errors!A391,"")</f>
        <v/>
      </c>
      <c r="B391" s="27" t="str">
        <f>IF(ISNUMBER(Regression_Predictions_Errors!D391), Regression_Predictions_Errors!D391, "")</f>
        <v/>
      </c>
      <c r="R391" s="27" t="str">
        <f t="shared" si="24"/>
        <v/>
      </c>
      <c r="S391" s="27" t="str">
        <f t="shared" si="25"/>
        <v/>
      </c>
      <c r="T391" s="27" t="str">
        <f t="shared" si="26"/>
        <v/>
      </c>
      <c r="U391" s="31" t="str">
        <f t="shared" si="27"/>
        <v/>
      </c>
    </row>
    <row r="392" spans="1:21" x14ac:dyDescent="0.25">
      <c r="A392" s="27" t="str">
        <f>IF(ISNUMBER(Regression_Predictions_Errors!A392),Regression_Predictions_Errors!A392,"")</f>
        <v/>
      </c>
      <c r="B392" s="27" t="str">
        <f>IF(ISNUMBER(Regression_Predictions_Errors!D392), Regression_Predictions_Errors!D392, "")</f>
        <v/>
      </c>
      <c r="R392" s="27" t="str">
        <f t="shared" si="24"/>
        <v/>
      </c>
      <c r="S392" s="27" t="str">
        <f t="shared" si="25"/>
        <v/>
      </c>
      <c r="T392" s="27" t="str">
        <f t="shared" si="26"/>
        <v/>
      </c>
      <c r="U392" s="31" t="str">
        <f t="shared" si="27"/>
        <v/>
      </c>
    </row>
    <row r="393" spans="1:21" x14ac:dyDescent="0.25">
      <c r="A393" s="27" t="str">
        <f>IF(ISNUMBER(Regression_Predictions_Errors!A393),Regression_Predictions_Errors!A393,"")</f>
        <v/>
      </c>
      <c r="B393" s="27" t="str">
        <f>IF(ISNUMBER(Regression_Predictions_Errors!D393), Regression_Predictions_Errors!D393, "")</f>
        <v/>
      </c>
      <c r="R393" s="27" t="str">
        <f t="shared" si="24"/>
        <v/>
      </c>
      <c r="S393" s="27" t="str">
        <f t="shared" si="25"/>
        <v/>
      </c>
      <c r="T393" s="27" t="str">
        <f t="shared" si="26"/>
        <v/>
      </c>
      <c r="U393" s="31" t="str">
        <f t="shared" si="27"/>
        <v/>
      </c>
    </row>
    <row r="394" spans="1:21" x14ac:dyDescent="0.25">
      <c r="A394" s="27" t="str">
        <f>IF(ISNUMBER(Regression_Predictions_Errors!A394),Regression_Predictions_Errors!A394,"")</f>
        <v/>
      </c>
      <c r="B394" s="27" t="str">
        <f>IF(ISNUMBER(Regression_Predictions_Errors!D394), Regression_Predictions_Errors!D394, "")</f>
        <v/>
      </c>
      <c r="R394" s="27" t="str">
        <f t="shared" si="24"/>
        <v/>
      </c>
      <c r="S394" s="27" t="str">
        <f t="shared" si="25"/>
        <v/>
      </c>
      <c r="T394" s="27" t="str">
        <f t="shared" si="26"/>
        <v/>
      </c>
      <c r="U394" s="31" t="str">
        <f t="shared" si="27"/>
        <v/>
      </c>
    </row>
    <row r="395" spans="1:21" x14ac:dyDescent="0.25">
      <c r="A395" s="27" t="str">
        <f>IF(ISNUMBER(Regression_Predictions_Errors!A395),Regression_Predictions_Errors!A395,"")</f>
        <v/>
      </c>
      <c r="B395" s="27" t="str">
        <f>IF(ISNUMBER(Regression_Predictions_Errors!D395), Regression_Predictions_Errors!D395, "")</f>
        <v/>
      </c>
      <c r="R395" s="27" t="str">
        <f t="shared" si="24"/>
        <v/>
      </c>
      <c r="S395" s="27" t="str">
        <f t="shared" si="25"/>
        <v/>
      </c>
      <c r="T395" s="27" t="str">
        <f t="shared" si="26"/>
        <v/>
      </c>
      <c r="U395" s="31" t="str">
        <f t="shared" si="27"/>
        <v/>
      </c>
    </row>
    <row r="396" spans="1:21" x14ac:dyDescent="0.25">
      <c r="A396" s="27" t="str">
        <f>IF(ISNUMBER(Regression_Predictions_Errors!A396),Regression_Predictions_Errors!A396,"")</f>
        <v/>
      </c>
      <c r="B396" s="27" t="str">
        <f>IF(ISNUMBER(Regression_Predictions_Errors!D396), Regression_Predictions_Errors!D396, "")</f>
        <v/>
      </c>
      <c r="R396" s="27" t="str">
        <f t="shared" si="24"/>
        <v/>
      </c>
      <c r="S396" s="27" t="str">
        <f t="shared" si="25"/>
        <v/>
      </c>
      <c r="T396" s="27" t="str">
        <f t="shared" si="26"/>
        <v/>
      </c>
      <c r="U396" s="31" t="str">
        <f t="shared" si="27"/>
        <v/>
      </c>
    </row>
    <row r="397" spans="1:21" x14ac:dyDescent="0.25">
      <c r="A397" s="27" t="str">
        <f>IF(ISNUMBER(Regression_Predictions_Errors!A397),Regression_Predictions_Errors!A397,"")</f>
        <v/>
      </c>
      <c r="B397" s="27" t="str">
        <f>IF(ISNUMBER(Regression_Predictions_Errors!D397), Regression_Predictions_Errors!D397, "")</f>
        <v/>
      </c>
      <c r="R397" s="27" t="str">
        <f t="shared" ref="R397:R460" si="28">IF(ISNUMBER(B397), ROW(B397)-1, "")</f>
        <v/>
      </c>
      <c r="S397" s="27" t="str">
        <f t="shared" ref="S397:S460" si="29">IF(ISNUMBER(B397),B397,"")</f>
        <v/>
      </c>
      <c r="T397" s="27" t="str">
        <f t="shared" ref="T397:T460" si="30">IF(ISNUMBER(S397), _xlfn.RANK.EQ(B397,B:B,1), "")</f>
        <v/>
      </c>
      <c r="U397" s="31" t="str">
        <f t="shared" ref="U397:U460" si="31">IF(ISNUMBER(T397), _xlfn.NORM.S.INV(T397/(COUNT(S:S)+1)), "")</f>
        <v/>
      </c>
    </row>
    <row r="398" spans="1:21" x14ac:dyDescent="0.25">
      <c r="A398" s="27" t="str">
        <f>IF(ISNUMBER(Regression_Predictions_Errors!A398),Regression_Predictions_Errors!A398,"")</f>
        <v/>
      </c>
      <c r="B398" s="27" t="str">
        <f>IF(ISNUMBER(Regression_Predictions_Errors!D398), Regression_Predictions_Errors!D398, "")</f>
        <v/>
      </c>
      <c r="R398" s="27" t="str">
        <f t="shared" si="28"/>
        <v/>
      </c>
      <c r="S398" s="27" t="str">
        <f t="shared" si="29"/>
        <v/>
      </c>
      <c r="T398" s="27" t="str">
        <f t="shared" si="30"/>
        <v/>
      </c>
      <c r="U398" s="31" t="str">
        <f t="shared" si="31"/>
        <v/>
      </c>
    </row>
    <row r="399" spans="1:21" x14ac:dyDescent="0.25">
      <c r="A399" s="27" t="str">
        <f>IF(ISNUMBER(Regression_Predictions_Errors!A399),Regression_Predictions_Errors!A399,"")</f>
        <v/>
      </c>
      <c r="B399" s="27" t="str">
        <f>IF(ISNUMBER(Regression_Predictions_Errors!D399), Regression_Predictions_Errors!D399, "")</f>
        <v/>
      </c>
      <c r="R399" s="27" t="str">
        <f t="shared" si="28"/>
        <v/>
      </c>
      <c r="S399" s="27" t="str">
        <f t="shared" si="29"/>
        <v/>
      </c>
      <c r="T399" s="27" t="str">
        <f t="shared" si="30"/>
        <v/>
      </c>
      <c r="U399" s="31" t="str">
        <f t="shared" si="31"/>
        <v/>
      </c>
    </row>
    <row r="400" spans="1:21" x14ac:dyDescent="0.25">
      <c r="A400" s="27" t="str">
        <f>IF(ISNUMBER(Regression_Predictions_Errors!A400),Regression_Predictions_Errors!A400,"")</f>
        <v/>
      </c>
      <c r="B400" s="27" t="str">
        <f>IF(ISNUMBER(Regression_Predictions_Errors!D400), Regression_Predictions_Errors!D400, "")</f>
        <v/>
      </c>
      <c r="R400" s="27" t="str">
        <f t="shared" si="28"/>
        <v/>
      </c>
      <c r="S400" s="27" t="str">
        <f t="shared" si="29"/>
        <v/>
      </c>
      <c r="T400" s="27" t="str">
        <f t="shared" si="30"/>
        <v/>
      </c>
      <c r="U400" s="31" t="str">
        <f t="shared" si="31"/>
        <v/>
      </c>
    </row>
    <row r="401" spans="1:21" x14ac:dyDescent="0.25">
      <c r="A401" s="27" t="str">
        <f>IF(ISNUMBER(Regression_Predictions_Errors!A401),Regression_Predictions_Errors!A401,"")</f>
        <v/>
      </c>
      <c r="B401" s="27" t="str">
        <f>IF(ISNUMBER(Regression_Predictions_Errors!D401), Regression_Predictions_Errors!D401, "")</f>
        <v/>
      </c>
      <c r="R401" s="27" t="str">
        <f t="shared" si="28"/>
        <v/>
      </c>
      <c r="S401" s="27" t="str">
        <f t="shared" si="29"/>
        <v/>
      </c>
      <c r="T401" s="27" t="str">
        <f t="shared" si="30"/>
        <v/>
      </c>
      <c r="U401" s="31" t="str">
        <f t="shared" si="31"/>
        <v/>
      </c>
    </row>
    <row r="402" spans="1:21" x14ac:dyDescent="0.25">
      <c r="A402" s="27" t="str">
        <f>IF(ISNUMBER(Regression_Predictions_Errors!A402),Regression_Predictions_Errors!A402,"")</f>
        <v/>
      </c>
      <c r="B402" s="27" t="str">
        <f>IF(ISNUMBER(Regression_Predictions_Errors!D402), Regression_Predictions_Errors!D402, "")</f>
        <v/>
      </c>
      <c r="R402" s="27" t="str">
        <f t="shared" si="28"/>
        <v/>
      </c>
      <c r="S402" s="27" t="str">
        <f t="shared" si="29"/>
        <v/>
      </c>
      <c r="T402" s="27" t="str">
        <f t="shared" si="30"/>
        <v/>
      </c>
      <c r="U402" s="31" t="str">
        <f t="shared" si="31"/>
        <v/>
      </c>
    </row>
    <row r="403" spans="1:21" x14ac:dyDescent="0.25">
      <c r="A403" s="27" t="str">
        <f>IF(ISNUMBER(Regression_Predictions_Errors!A403),Regression_Predictions_Errors!A403,"")</f>
        <v/>
      </c>
      <c r="B403" s="27" t="str">
        <f>IF(ISNUMBER(Regression_Predictions_Errors!D403), Regression_Predictions_Errors!D403, "")</f>
        <v/>
      </c>
      <c r="R403" s="27" t="str">
        <f t="shared" si="28"/>
        <v/>
      </c>
      <c r="S403" s="27" t="str">
        <f t="shared" si="29"/>
        <v/>
      </c>
      <c r="T403" s="27" t="str">
        <f t="shared" si="30"/>
        <v/>
      </c>
      <c r="U403" s="31" t="str">
        <f t="shared" si="31"/>
        <v/>
      </c>
    </row>
    <row r="404" spans="1:21" x14ac:dyDescent="0.25">
      <c r="A404" s="27" t="str">
        <f>IF(ISNUMBER(Regression_Predictions_Errors!A404),Regression_Predictions_Errors!A404,"")</f>
        <v/>
      </c>
      <c r="B404" s="27" t="str">
        <f>IF(ISNUMBER(Regression_Predictions_Errors!D404), Regression_Predictions_Errors!D404, "")</f>
        <v/>
      </c>
      <c r="R404" s="27" t="str">
        <f t="shared" si="28"/>
        <v/>
      </c>
      <c r="S404" s="27" t="str">
        <f t="shared" si="29"/>
        <v/>
      </c>
      <c r="T404" s="27" t="str">
        <f t="shared" si="30"/>
        <v/>
      </c>
      <c r="U404" s="31" t="str">
        <f t="shared" si="31"/>
        <v/>
      </c>
    </row>
    <row r="405" spans="1:21" x14ac:dyDescent="0.25">
      <c r="A405" s="27" t="str">
        <f>IF(ISNUMBER(Regression_Predictions_Errors!A405),Regression_Predictions_Errors!A405,"")</f>
        <v/>
      </c>
      <c r="B405" s="27" t="str">
        <f>IF(ISNUMBER(Regression_Predictions_Errors!D405), Regression_Predictions_Errors!D405, "")</f>
        <v/>
      </c>
      <c r="R405" s="27" t="str">
        <f t="shared" si="28"/>
        <v/>
      </c>
      <c r="S405" s="27" t="str">
        <f t="shared" si="29"/>
        <v/>
      </c>
      <c r="T405" s="27" t="str">
        <f t="shared" si="30"/>
        <v/>
      </c>
      <c r="U405" s="31" t="str">
        <f t="shared" si="31"/>
        <v/>
      </c>
    </row>
    <row r="406" spans="1:21" x14ac:dyDescent="0.25">
      <c r="A406" s="27" t="str">
        <f>IF(ISNUMBER(Regression_Predictions_Errors!A406),Regression_Predictions_Errors!A406,"")</f>
        <v/>
      </c>
      <c r="B406" s="27" t="str">
        <f>IF(ISNUMBER(Regression_Predictions_Errors!D406), Regression_Predictions_Errors!D406, "")</f>
        <v/>
      </c>
      <c r="R406" s="27" t="str">
        <f t="shared" si="28"/>
        <v/>
      </c>
      <c r="S406" s="27" t="str">
        <f t="shared" si="29"/>
        <v/>
      </c>
      <c r="T406" s="27" t="str">
        <f t="shared" si="30"/>
        <v/>
      </c>
      <c r="U406" s="31" t="str">
        <f t="shared" si="31"/>
        <v/>
      </c>
    </row>
    <row r="407" spans="1:21" x14ac:dyDescent="0.25">
      <c r="A407" s="27" t="str">
        <f>IF(ISNUMBER(Regression_Predictions_Errors!A407),Regression_Predictions_Errors!A407,"")</f>
        <v/>
      </c>
      <c r="B407" s="27" t="str">
        <f>IF(ISNUMBER(Regression_Predictions_Errors!D407), Regression_Predictions_Errors!D407, "")</f>
        <v/>
      </c>
      <c r="R407" s="27" t="str">
        <f t="shared" si="28"/>
        <v/>
      </c>
      <c r="S407" s="27" t="str">
        <f t="shared" si="29"/>
        <v/>
      </c>
      <c r="T407" s="27" t="str">
        <f t="shared" si="30"/>
        <v/>
      </c>
      <c r="U407" s="31" t="str">
        <f t="shared" si="31"/>
        <v/>
      </c>
    </row>
    <row r="408" spans="1:21" x14ac:dyDescent="0.25">
      <c r="A408" s="27" t="str">
        <f>IF(ISNUMBER(Regression_Predictions_Errors!A408),Regression_Predictions_Errors!A408,"")</f>
        <v/>
      </c>
      <c r="B408" s="27" t="str">
        <f>IF(ISNUMBER(Regression_Predictions_Errors!D408), Regression_Predictions_Errors!D408, "")</f>
        <v/>
      </c>
      <c r="R408" s="27" t="str">
        <f t="shared" si="28"/>
        <v/>
      </c>
      <c r="S408" s="27" t="str">
        <f t="shared" si="29"/>
        <v/>
      </c>
      <c r="T408" s="27" t="str">
        <f t="shared" si="30"/>
        <v/>
      </c>
      <c r="U408" s="31" t="str">
        <f t="shared" si="31"/>
        <v/>
      </c>
    </row>
    <row r="409" spans="1:21" x14ac:dyDescent="0.25">
      <c r="A409" s="27" t="str">
        <f>IF(ISNUMBER(Regression_Predictions_Errors!A409),Regression_Predictions_Errors!A409,"")</f>
        <v/>
      </c>
      <c r="B409" s="27" t="str">
        <f>IF(ISNUMBER(Regression_Predictions_Errors!D409), Regression_Predictions_Errors!D409, "")</f>
        <v/>
      </c>
      <c r="R409" s="27" t="str">
        <f t="shared" si="28"/>
        <v/>
      </c>
      <c r="S409" s="27" t="str">
        <f t="shared" si="29"/>
        <v/>
      </c>
      <c r="T409" s="27" t="str">
        <f t="shared" si="30"/>
        <v/>
      </c>
      <c r="U409" s="31" t="str">
        <f t="shared" si="31"/>
        <v/>
      </c>
    </row>
    <row r="410" spans="1:21" x14ac:dyDescent="0.25">
      <c r="A410" s="27" t="str">
        <f>IF(ISNUMBER(Regression_Predictions_Errors!A410),Regression_Predictions_Errors!A410,"")</f>
        <v/>
      </c>
      <c r="B410" s="27" t="str">
        <f>IF(ISNUMBER(Regression_Predictions_Errors!D410), Regression_Predictions_Errors!D410, "")</f>
        <v/>
      </c>
      <c r="R410" s="27" t="str">
        <f t="shared" si="28"/>
        <v/>
      </c>
      <c r="S410" s="27" t="str">
        <f t="shared" si="29"/>
        <v/>
      </c>
      <c r="T410" s="27" t="str">
        <f t="shared" si="30"/>
        <v/>
      </c>
      <c r="U410" s="31" t="str">
        <f t="shared" si="31"/>
        <v/>
      </c>
    </row>
    <row r="411" spans="1:21" x14ac:dyDescent="0.25">
      <c r="A411" s="27" t="str">
        <f>IF(ISNUMBER(Regression_Predictions_Errors!A411),Regression_Predictions_Errors!A411,"")</f>
        <v/>
      </c>
      <c r="B411" s="27" t="str">
        <f>IF(ISNUMBER(Regression_Predictions_Errors!D411), Regression_Predictions_Errors!D411, "")</f>
        <v/>
      </c>
      <c r="R411" s="27" t="str">
        <f t="shared" si="28"/>
        <v/>
      </c>
      <c r="S411" s="27" t="str">
        <f t="shared" si="29"/>
        <v/>
      </c>
      <c r="T411" s="27" t="str">
        <f t="shared" si="30"/>
        <v/>
      </c>
      <c r="U411" s="31" t="str">
        <f t="shared" si="31"/>
        <v/>
      </c>
    </row>
    <row r="412" spans="1:21" x14ac:dyDescent="0.25">
      <c r="A412" s="27" t="str">
        <f>IF(ISNUMBER(Regression_Predictions_Errors!A412),Regression_Predictions_Errors!A412,"")</f>
        <v/>
      </c>
      <c r="B412" s="27" t="str">
        <f>IF(ISNUMBER(Regression_Predictions_Errors!D412), Regression_Predictions_Errors!D412, "")</f>
        <v/>
      </c>
      <c r="R412" s="27" t="str">
        <f t="shared" si="28"/>
        <v/>
      </c>
      <c r="S412" s="27" t="str">
        <f t="shared" si="29"/>
        <v/>
      </c>
      <c r="T412" s="27" t="str">
        <f t="shared" si="30"/>
        <v/>
      </c>
      <c r="U412" s="31" t="str">
        <f t="shared" si="31"/>
        <v/>
      </c>
    </row>
    <row r="413" spans="1:21" x14ac:dyDescent="0.25">
      <c r="A413" s="27" t="str">
        <f>IF(ISNUMBER(Regression_Predictions_Errors!A413),Regression_Predictions_Errors!A413,"")</f>
        <v/>
      </c>
      <c r="B413" s="27" t="str">
        <f>IF(ISNUMBER(Regression_Predictions_Errors!D413), Regression_Predictions_Errors!D413, "")</f>
        <v/>
      </c>
      <c r="R413" s="27" t="str">
        <f t="shared" si="28"/>
        <v/>
      </c>
      <c r="S413" s="27" t="str">
        <f t="shared" si="29"/>
        <v/>
      </c>
      <c r="T413" s="27" t="str">
        <f t="shared" si="30"/>
        <v/>
      </c>
      <c r="U413" s="31" t="str">
        <f t="shared" si="31"/>
        <v/>
      </c>
    </row>
    <row r="414" spans="1:21" x14ac:dyDescent="0.25">
      <c r="A414" s="27" t="str">
        <f>IF(ISNUMBER(Regression_Predictions_Errors!A414),Regression_Predictions_Errors!A414,"")</f>
        <v/>
      </c>
      <c r="B414" s="27" t="str">
        <f>IF(ISNUMBER(Regression_Predictions_Errors!D414), Regression_Predictions_Errors!D414, "")</f>
        <v/>
      </c>
      <c r="R414" s="27" t="str">
        <f t="shared" si="28"/>
        <v/>
      </c>
      <c r="S414" s="27" t="str">
        <f t="shared" si="29"/>
        <v/>
      </c>
      <c r="T414" s="27" t="str">
        <f t="shared" si="30"/>
        <v/>
      </c>
      <c r="U414" s="31" t="str">
        <f t="shared" si="31"/>
        <v/>
      </c>
    </row>
    <row r="415" spans="1:21" x14ac:dyDescent="0.25">
      <c r="A415" s="27" t="str">
        <f>IF(ISNUMBER(Regression_Predictions_Errors!A415),Regression_Predictions_Errors!A415,"")</f>
        <v/>
      </c>
      <c r="B415" s="27" t="str">
        <f>IF(ISNUMBER(Regression_Predictions_Errors!D415), Regression_Predictions_Errors!D415, "")</f>
        <v/>
      </c>
      <c r="R415" s="27" t="str">
        <f t="shared" si="28"/>
        <v/>
      </c>
      <c r="S415" s="27" t="str">
        <f t="shared" si="29"/>
        <v/>
      </c>
      <c r="T415" s="27" t="str">
        <f t="shared" si="30"/>
        <v/>
      </c>
      <c r="U415" s="31" t="str">
        <f t="shared" si="31"/>
        <v/>
      </c>
    </row>
    <row r="416" spans="1:21" x14ac:dyDescent="0.25">
      <c r="A416" s="27" t="str">
        <f>IF(ISNUMBER(Regression_Predictions_Errors!A416),Regression_Predictions_Errors!A416,"")</f>
        <v/>
      </c>
      <c r="B416" s="27" t="str">
        <f>IF(ISNUMBER(Regression_Predictions_Errors!D416), Regression_Predictions_Errors!D416, "")</f>
        <v/>
      </c>
      <c r="R416" s="27" t="str">
        <f t="shared" si="28"/>
        <v/>
      </c>
      <c r="S416" s="27" t="str">
        <f t="shared" si="29"/>
        <v/>
      </c>
      <c r="T416" s="27" t="str">
        <f t="shared" si="30"/>
        <v/>
      </c>
      <c r="U416" s="31" t="str">
        <f t="shared" si="31"/>
        <v/>
      </c>
    </row>
    <row r="417" spans="1:21" x14ac:dyDescent="0.25">
      <c r="A417" s="27" t="str">
        <f>IF(ISNUMBER(Regression_Predictions_Errors!A417),Regression_Predictions_Errors!A417,"")</f>
        <v/>
      </c>
      <c r="B417" s="27" t="str">
        <f>IF(ISNUMBER(Regression_Predictions_Errors!D417), Regression_Predictions_Errors!D417, "")</f>
        <v/>
      </c>
      <c r="R417" s="27" t="str">
        <f t="shared" si="28"/>
        <v/>
      </c>
      <c r="S417" s="27" t="str">
        <f t="shared" si="29"/>
        <v/>
      </c>
      <c r="T417" s="27" t="str">
        <f t="shared" si="30"/>
        <v/>
      </c>
      <c r="U417" s="31" t="str">
        <f t="shared" si="31"/>
        <v/>
      </c>
    </row>
    <row r="418" spans="1:21" x14ac:dyDescent="0.25">
      <c r="A418" s="27" t="str">
        <f>IF(ISNUMBER(Regression_Predictions_Errors!A418),Regression_Predictions_Errors!A418,"")</f>
        <v/>
      </c>
      <c r="B418" s="27" t="str">
        <f>IF(ISNUMBER(Regression_Predictions_Errors!D418), Regression_Predictions_Errors!D418, "")</f>
        <v/>
      </c>
      <c r="R418" s="27" t="str">
        <f t="shared" si="28"/>
        <v/>
      </c>
      <c r="S418" s="27" t="str">
        <f t="shared" si="29"/>
        <v/>
      </c>
      <c r="T418" s="27" t="str">
        <f t="shared" si="30"/>
        <v/>
      </c>
      <c r="U418" s="31" t="str">
        <f t="shared" si="31"/>
        <v/>
      </c>
    </row>
    <row r="419" spans="1:21" x14ac:dyDescent="0.25">
      <c r="A419" s="27" t="str">
        <f>IF(ISNUMBER(Regression_Predictions_Errors!A419),Regression_Predictions_Errors!A419,"")</f>
        <v/>
      </c>
      <c r="B419" s="27" t="str">
        <f>IF(ISNUMBER(Regression_Predictions_Errors!D419), Regression_Predictions_Errors!D419, "")</f>
        <v/>
      </c>
      <c r="R419" s="27" t="str">
        <f t="shared" si="28"/>
        <v/>
      </c>
      <c r="S419" s="27" t="str">
        <f t="shared" si="29"/>
        <v/>
      </c>
      <c r="T419" s="27" t="str">
        <f t="shared" si="30"/>
        <v/>
      </c>
      <c r="U419" s="31" t="str">
        <f t="shared" si="31"/>
        <v/>
      </c>
    </row>
    <row r="420" spans="1:21" x14ac:dyDescent="0.25">
      <c r="A420" s="27" t="str">
        <f>IF(ISNUMBER(Regression_Predictions_Errors!A420),Regression_Predictions_Errors!A420,"")</f>
        <v/>
      </c>
      <c r="B420" s="27" t="str">
        <f>IF(ISNUMBER(Regression_Predictions_Errors!D420), Regression_Predictions_Errors!D420, "")</f>
        <v/>
      </c>
      <c r="R420" s="27" t="str">
        <f t="shared" si="28"/>
        <v/>
      </c>
      <c r="S420" s="27" t="str">
        <f t="shared" si="29"/>
        <v/>
      </c>
      <c r="T420" s="27" t="str">
        <f t="shared" si="30"/>
        <v/>
      </c>
      <c r="U420" s="31" t="str">
        <f t="shared" si="31"/>
        <v/>
      </c>
    </row>
    <row r="421" spans="1:21" x14ac:dyDescent="0.25">
      <c r="A421" s="27" t="str">
        <f>IF(ISNUMBER(Regression_Predictions_Errors!A421),Regression_Predictions_Errors!A421,"")</f>
        <v/>
      </c>
      <c r="B421" s="27" t="str">
        <f>IF(ISNUMBER(Regression_Predictions_Errors!D421), Regression_Predictions_Errors!D421, "")</f>
        <v/>
      </c>
      <c r="R421" s="27" t="str">
        <f t="shared" si="28"/>
        <v/>
      </c>
      <c r="S421" s="27" t="str">
        <f t="shared" si="29"/>
        <v/>
      </c>
      <c r="T421" s="27" t="str">
        <f t="shared" si="30"/>
        <v/>
      </c>
      <c r="U421" s="31" t="str">
        <f t="shared" si="31"/>
        <v/>
      </c>
    </row>
    <row r="422" spans="1:21" x14ac:dyDescent="0.25">
      <c r="A422" s="27" t="str">
        <f>IF(ISNUMBER(Regression_Predictions_Errors!A422),Regression_Predictions_Errors!A422,"")</f>
        <v/>
      </c>
      <c r="B422" s="27" t="str">
        <f>IF(ISNUMBER(Regression_Predictions_Errors!D422), Regression_Predictions_Errors!D422, "")</f>
        <v/>
      </c>
      <c r="R422" s="27" t="str">
        <f t="shared" si="28"/>
        <v/>
      </c>
      <c r="S422" s="27" t="str">
        <f t="shared" si="29"/>
        <v/>
      </c>
      <c r="T422" s="27" t="str">
        <f t="shared" si="30"/>
        <v/>
      </c>
      <c r="U422" s="31" t="str">
        <f t="shared" si="31"/>
        <v/>
      </c>
    </row>
    <row r="423" spans="1:21" x14ac:dyDescent="0.25">
      <c r="A423" s="27" t="str">
        <f>IF(ISNUMBER(Regression_Predictions_Errors!A423),Regression_Predictions_Errors!A423,"")</f>
        <v/>
      </c>
      <c r="B423" s="27" t="str">
        <f>IF(ISNUMBER(Regression_Predictions_Errors!D423), Regression_Predictions_Errors!D423, "")</f>
        <v/>
      </c>
      <c r="R423" s="27" t="str">
        <f t="shared" si="28"/>
        <v/>
      </c>
      <c r="S423" s="27" t="str">
        <f t="shared" si="29"/>
        <v/>
      </c>
      <c r="T423" s="27" t="str">
        <f t="shared" si="30"/>
        <v/>
      </c>
      <c r="U423" s="31" t="str">
        <f t="shared" si="31"/>
        <v/>
      </c>
    </row>
    <row r="424" spans="1:21" x14ac:dyDescent="0.25">
      <c r="A424" s="27" t="str">
        <f>IF(ISNUMBER(Regression_Predictions_Errors!A424),Regression_Predictions_Errors!A424,"")</f>
        <v/>
      </c>
      <c r="B424" s="27" t="str">
        <f>IF(ISNUMBER(Regression_Predictions_Errors!D424), Regression_Predictions_Errors!D424, "")</f>
        <v/>
      </c>
      <c r="R424" s="27" t="str">
        <f t="shared" si="28"/>
        <v/>
      </c>
      <c r="S424" s="27" t="str">
        <f t="shared" si="29"/>
        <v/>
      </c>
      <c r="T424" s="27" t="str">
        <f t="shared" si="30"/>
        <v/>
      </c>
      <c r="U424" s="31" t="str">
        <f t="shared" si="31"/>
        <v/>
      </c>
    </row>
    <row r="425" spans="1:21" x14ac:dyDescent="0.25">
      <c r="A425" s="27" t="str">
        <f>IF(ISNUMBER(Regression_Predictions_Errors!A425),Regression_Predictions_Errors!A425,"")</f>
        <v/>
      </c>
      <c r="B425" s="27" t="str">
        <f>IF(ISNUMBER(Regression_Predictions_Errors!D425), Regression_Predictions_Errors!D425, "")</f>
        <v/>
      </c>
      <c r="R425" s="27" t="str">
        <f t="shared" si="28"/>
        <v/>
      </c>
      <c r="S425" s="27" t="str">
        <f t="shared" si="29"/>
        <v/>
      </c>
      <c r="T425" s="27" t="str">
        <f t="shared" si="30"/>
        <v/>
      </c>
      <c r="U425" s="31" t="str">
        <f t="shared" si="31"/>
        <v/>
      </c>
    </row>
    <row r="426" spans="1:21" x14ac:dyDescent="0.25">
      <c r="A426" s="27" t="str">
        <f>IF(ISNUMBER(Regression_Predictions_Errors!A426),Regression_Predictions_Errors!A426,"")</f>
        <v/>
      </c>
      <c r="B426" s="27" t="str">
        <f>IF(ISNUMBER(Regression_Predictions_Errors!D426), Regression_Predictions_Errors!D426, "")</f>
        <v/>
      </c>
      <c r="R426" s="27" t="str">
        <f t="shared" si="28"/>
        <v/>
      </c>
      <c r="S426" s="27" t="str">
        <f t="shared" si="29"/>
        <v/>
      </c>
      <c r="T426" s="27" t="str">
        <f t="shared" si="30"/>
        <v/>
      </c>
      <c r="U426" s="31" t="str">
        <f t="shared" si="31"/>
        <v/>
      </c>
    </row>
    <row r="427" spans="1:21" x14ac:dyDescent="0.25">
      <c r="A427" s="27" t="str">
        <f>IF(ISNUMBER(Regression_Predictions_Errors!A427),Regression_Predictions_Errors!A427,"")</f>
        <v/>
      </c>
      <c r="B427" s="27" t="str">
        <f>IF(ISNUMBER(Regression_Predictions_Errors!D427), Regression_Predictions_Errors!D427, "")</f>
        <v/>
      </c>
      <c r="R427" s="27" t="str">
        <f t="shared" si="28"/>
        <v/>
      </c>
      <c r="S427" s="27" t="str">
        <f t="shared" si="29"/>
        <v/>
      </c>
      <c r="T427" s="27" t="str">
        <f t="shared" si="30"/>
        <v/>
      </c>
      <c r="U427" s="31" t="str">
        <f t="shared" si="31"/>
        <v/>
      </c>
    </row>
    <row r="428" spans="1:21" x14ac:dyDescent="0.25">
      <c r="A428" s="27" t="str">
        <f>IF(ISNUMBER(Regression_Predictions_Errors!A428),Regression_Predictions_Errors!A428,"")</f>
        <v/>
      </c>
      <c r="B428" s="27" t="str">
        <f>IF(ISNUMBER(Regression_Predictions_Errors!D428), Regression_Predictions_Errors!D428, "")</f>
        <v/>
      </c>
      <c r="R428" s="27" t="str">
        <f t="shared" si="28"/>
        <v/>
      </c>
      <c r="S428" s="27" t="str">
        <f t="shared" si="29"/>
        <v/>
      </c>
      <c r="T428" s="27" t="str">
        <f t="shared" si="30"/>
        <v/>
      </c>
      <c r="U428" s="31" t="str">
        <f t="shared" si="31"/>
        <v/>
      </c>
    </row>
    <row r="429" spans="1:21" x14ac:dyDescent="0.25">
      <c r="A429" s="27" t="str">
        <f>IF(ISNUMBER(Regression_Predictions_Errors!A429),Regression_Predictions_Errors!A429,"")</f>
        <v/>
      </c>
      <c r="B429" s="27" t="str">
        <f>IF(ISNUMBER(Regression_Predictions_Errors!D429), Regression_Predictions_Errors!D429, "")</f>
        <v/>
      </c>
      <c r="R429" s="27" t="str">
        <f t="shared" si="28"/>
        <v/>
      </c>
      <c r="S429" s="27" t="str">
        <f t="shared" si="29"/>
        <v/>
      </c>
      <c r="T429" s="27" t="str">
        <f t="shared" si="30"/>
        <v/>
      </c>
      <c r="U429" s="31" t="str">
        <f t="shared" si="31"/>
        <v/>
      </c>
    </row>
    <row r="430" spans="1:21" x14ac:dyDescent="0.25">
      <c r="A430" s="27" t="str">
        <f>IF(ISNUMBER(Regression_Predictions_Errors!A430),Regression_Predictions_Errors!A430,"")</f>
        <v/>
      </c>
      <c r="B430" s="27" t="str">
        <f>IF(ISNUMBER(Regression_Predictions_Errors!D430), Regression_Predictions_Errors!D430, "")</f>
        <v/>
      </c>
      <c r="R430" s="27" t="str">
        <f t="shared" si="28"/>
        <v/>
      </c>
      <c r="S430" s="27" t="str">
        <f t="shared" si="29"/>
        <v/>
      </c>
      <c r="T430" s="27" t="str">
        <f t="shared" si="30"/>
        <v/>
      </c>
      <c r="U430" s="31" t="str">
        <f t="shared" si="31"/>
        <v/>
      </c>
    </row>
    <row r="431" spans="1:21" x14ac:dyDescent="0.25">
      <c r="A431" s="27" t="str">
        <f>IF(ISNUMBER(Regression_Predictions_Errors!A431),Regression_Predictions_Errors!A431,"")</f>
        <v/>
      </c>
      <c r="B431" s="27" t="str">
        <f>IF(ISNUMBER(Regression_Predictions_Errors!D431), Regression_Predictions_Errors!D431, "")</f>
        <v/>
      </c>
      <c r="R431" s="27" t="str">
        <f t="shared" si="28"/>
        <v/>
      </c>
      <c r="S431" s="27" t="str">
        <f t="shared" si="29"/>
        <v/>
      </c>
      <c r="T431" s="27" t="str">
        <f t="shared" si="30"/>
        <v/>
      </c>
      <c r="U431" s="31" t="str">
        <f t="shared" si="31"/>
        <v/>
      </c>
    </row>
    <row r="432" spans="1:21" x14ac:dyDescent="0.25">
      <c r="A432" s="27" t="str">
        <f>IF(ISNUMBER(Regression_Predictions_Errors!A432),Regression_Predictions_Errors!A432,"")</f>
        <v/>
      </c>
      <c r="B432" s="27" t="str">
        <f>IF(ISNUMBER(Regression_Predictions_Errors!D432), Regression_Predictions_Errors!D432, "")</f>
        <v/>
      </c>
      <c r="R432" s="27" t="str">
        <f t="shared" si="28"/>
        <v/>
      </c>
      <c r="S432" s="27" t="str">
        <f t="shared" si="29"/>
        <v/>
      </c>
      <c r="T432" s="27" t="str">
        <f t="shared" si="30"/>
        <v/>
      </c>
      <c r="U432" s="31" t="str">
        <f t="shared" si="31"/>
        <v/>
      </c>
    </row>
    <row r="433" spans="1:21" x14ac:dyDescent="0.25">
      <c r="A433" s="27" t="str">
        <f>IF(ISNUMBER(Regression_Predictions_Errors!A433),Regression_Predictions_Errors!A433,"")</f>
        <v/>
      </c>
      <c r="B433" s="27" t="str">
        <f>IF(ISNUMBER(Regression_Predictions_Errors!D433), Regression_Predictions_Errors!D433, "")</f>
        <v/>
      </c>
      <c r="R433" s="27" t="str">
        <f t="shared" si="28"/>
        <v/>
      </c>
      <c r="S433" s="27" t="str">
        <f t="shared" si="29"/>
        <v/>
      </c>
      <c r="T433" s="27" t="str">
        <f t="shared" si="30"/>
        <v/>
      </c>
      <c r="U433" s="31" t="str">
        <f t="shared" si="31"/>
        <v/>
      </c>
    </row>
    <row r="434" spans="1:21" x14ac:dyDescent="0.25">
      <c r="A434" s="27" t="str">
        <f>IF(ISNUMBER(Regression_Predictions_Errors!A434),Regression_Predictions_Errors!A434,"")</f>
        <v/>
      </c>
      <c r="B434" s="27" t="str">
        <f>IF(ISNUMBER(Regression_Predictions_Errors!D434), Regression_Predictions_Errors!D434, "")</f>
        <v/>
      </c>
      <c r="R434" s="27" t="str">
        <f t="shared" si="28"/>
        <v/>
      </c>
      <c r="S434" s="27" t="str">
        <f t="shared" si="29"/>
        <v/>
      </c>
      <c r="T434" s="27" t="str">
        <f t="shared" si="30"/>
        <v/>
      </c>
      <c r="U434" s="31" t="str">
        <f t="shared" si="31"/>
        <v/>
      </c>
    </row>
    <row r="435" spans="1:21" x14ac:dyDescent="0.25">
      <c r="A435" s="27" t="str">
        <f>IF(ISNUMBER(Regression_Predictions_Errors!A435),Regression_Predictions_Errors!A435,"")</f>
        <v/>
      </c>
      <c r="B435" s="27" t="str">
        <f>IF(ISNUMBER(Regression_Predictions_Errors!D435), Regression_Predictions_Errors!D435, "")</f>
        <v/>
      </c>
      <c r="R435" s="27" t="str">
        <f t="shared" si="28"/>
        <v/>
      </c>
      <c r="S435" s="27" t="str">
        <f t="shared" si="29"/>
        <v/>
      </c>
      <c r="T435" s="27" t="str">
        <f t="shared" si="30"/>
        <v/>
      </c>
      <c r="U435" s="31" t="str">
        <f t="shared" si="31"/>
        <v/>
      </c>
    </row>
    <row r="436" spans="1:21" x14ac:dyDescent="0.25">
      <c r="A436" s="27" t="str">
        <f>IF(ISNUMBER(Regression_Predictions_Errors!A436),Regression_Predictions_Errors!A436,"")</f>
        <v/>
      </c>
      <c r="B436" s="27" t="str">
        <f>IF(ISNUMBER(Regression_Predictions_Errors!D436), Regression_Predictions_Errors!D436, "")</f>
        <v/>
      </c>
      <c r="R436" s="27" t="str">
        <f t="shared" si="28"/>
        <v/>
      </c>
      <c r="S436" s="27" t="str">
        <f t="shared" si="29"/>
        <v/>
      </c>
      <c r="T436" s="27" t="str">
        <f t="shared" si="30"/>
        <v/>
      </c>
      <c r="U436" s="31" t="str">
        <f t="shared" si="31"/>
        <v/>
      </c>
    </row>
    <row r="437" spans="1:21" x14ac:dyDescent="0.25">
      <c r="A437" s="27" t="str">
        <f>IF(ISNUMBER(Regression_Predictions_Errors!A437),Regression_Predictions_Errors!A437,"")</f>
        <v/>
      </c>
      <c r="B437" s="27" t="str">
        <f>IF(ISNUMBER(Regression_Predictions_Errors!D437), Regression_Predictions_Errors!D437, "")</f>
        <v/>
      </c>
      <c r="R437" s="27" t="str">
        <f t="shared" si="28"/>
        <v/>
      </c>
      <c r="S437" s="27" t="str">
        <f t="shared" si="29"/>
        <v/>
      </c>
      <c r="T437" s="27" t="str">
        <f t="shared" si="30"/>
        <v/>
      </c>
      <c r="U437" s="31" t="str">
        <f t="shared" si="31"/>
        <v/>
      </c>
    </row>
    <row r="438" spans="1:21" x14ac:dyDescent="0.25">
      <c r="A438" s="27" t="str">
        <f>IF(ISNUMBER(Regression_Predictions_Errors!A438),Regression_Predictions_Errors!A438,"")</f>
        <v/>
      </c>
      <c r="B438" s="27" t="str">
        <f>IF(ISNUMBER(Regression_Predictions_Errors!D438), Regression_Predictions_Errors!D438, "")</f>
        <v/>
      </c>
      <c r="R438" s="27" t="str">
        <f t="shared" si="28"/>
        <v/>
      </c>
      <c r="S438" s="27" t="str">
        <f t="shared" si="29"/>
        <v/>
      </c>
      <c r="T438" s="27" t="str">
        <f t="shared" si="30"/>
        <v/>
      </c>
      <c r="U438" s="31" t="str">
        <f t="shared" si="31"/>
        <v/>
      </c>
    </row>
    <row r="439" spans="1:21" x14ac:dyDescent="0.25">
      <c r="A439" s="27" t="str">
        <f>IF(ISNUMBER(Regression_Predictions_Errors!A439),Regression_Predictions_Errors!A439,"")</f>
        <v/>
      </c>
      <c r="B439" s="27" t="str">
        <f>IF(ISNUMBER(Regression_Predictions_Errors!D439), Regression_Predictions_Errors!D439, "")</f>
        <v/>
      </c>
      <c r="R439" s="27" t="str">
        <f t="shared" si="28"/>
        <v/>
      </c>
      <c r="S439" s="27" t="str">
        <f t="shared" si="29"/>
        <v/>
      </c>
      <c r="T439" s="27" t="str">
        <f t="shared" si="30"/>
        <v/>
      </c>
      <c r="U439" s="31" t="str">
        <f t="shared" si="31"/>
        <v/>
      </c>
    </row>
    <row r="440" spans="1:21" x14ac:dyDescent="0.25">
      <c r="A440" s="27" t="str">
        <f>IF(ISNUMBER(Regression_Predictions_Errors!A440),Regression_Predictions_Errors!A440,"")</f>
        <v/>
      </c>
      <c r="B440" s="27" t="str">
        <f>IF(ISNUMBER(Regression_Predictions_Errors!D440), Regression_Predictions_Errors!D440, "")</f>
        <v/>
      </c>
      <c r="R440" s="27" t="str">
        <f t="shared" si="28"/>
        <v/>
      </c>
      <c r="S440" s="27" t="str">
        <f t="shared" si="29"/>
        <v/>
      </c>
      <c r="T440" s="27" t="str">
        <f t="shared" si="30"/>
        <v/>
      </c>
      <c r="U440" s="31" t="str">
        <f t="shared" si="31"/>
        <v/>
      </c>
    </row>
    <row r="441" spans="1:21" x14ac:dyDescent="0.25">
      <c r="A441" s="27" t="str">
        <f>IF(ISNUMBER(Regression_Predictions_Errors!A441),Regression_Predictions_Errors!A441,"")</f>
        <v/>
      </c>
      <c r="B441" s="27" t="str">
        <f>IF(ISNUMBER(Regression_Predictions_Errors!D441), Regression_Predictions_Errors!D441, "")</f>
        <v/>
      </c>
      <c r="R441" s="27" t="str">
        <f t="shared" si="28"/>
        <v/>
      </c>
      <c r="S441" s="27" t="str">
        <f t="shared" si="29"/>
        <v/>
      </c>
      <c r="T441" s="27" t="str">
        <f t="shared" si="30"/>
        <v/>
      </c>
      <c r="U441" s="31" t="str">
        <f t="shared" si="31"/>
        <v/>
      </c>
    </row>
    <row r="442" spans="1:21" x14ac:dyDescent="0.25">
      <c r="A442" s="27" t="str">
        <f>IF(ISNUMBER(Regression_Predictions_Errors!A442),Regression_Predictions_Errors!A442,"")</f>
        <v/>
      </c>
      <c r="B442" s="27" t="str">
        <f>IF(ISNUMBER(Regression_Predictions_Errors!D442), Regression_Predictions_Errors!D442, "")</f>
        <v/>
      </c>
      <c r="R442" s="27" t="str">
        <f t="shared" si="28"/>
        <v/>
      </c>
      <c r="S442" s="27" t="str">
        <f t="shared" si="29"/>
        <v/>
      </c>
      <c r="T442" s="27" t="str">
        <f t="shared" si="30"/>
        <v/>
      </c>
      <c r="U442" s="31" t="str">
        <f t="shared" si="31"/>
        <v/>
      </c>
    </row>
    <row r="443" spans="1:21" x14ac:dyDescent="0.25">
      <c r="A443" s="27" t="str">
        <f>IF(ISNUMBER(Regression_Predictions_Errors!A443),Regression_Predictions_Errors!A443,"")</f>
        <v/>
      </c>
      <c r="B443" s="27" t="str">
        <f>IF(ISNUMBER(Regression_Predictions_Errors!D443), Regression_Predictions_Errors!D443, "")</f>
        <v/>
      </c>
      <c r="R443" s="27" t="str">
        <f t="shared" si="28"/>
        <v/>
      </c>
      <c r="S443" s="27" t="str">
        <f t="shared" si="29"/>
        <v/>
      </c>
      <c r="T443" s="27" t="str">
        <f t="shared" si="30"/>
        <v/>
      </c>
      <c r="U443" s="31" t="str">
        <f t="shared" si="31"/>
        <v/>
      </c>
    </row>
    <row r="444" spans="1:21" x14ac:dyDescent="0.25">
      <c r="A444" s="27" t="str">
        <f>IF(ISNUMBER(Regression_Predictions_Errors!A444),Regression_Predictions_Errors!A444,"")</f>
        <v/>
      </c>
      <c r="B444" s="27" t="str">
        <f>IF(ISNUMBER(Regression_Predictions_Errors!D444), Regression_Predictions_Errors!D444, "")</f>
        <v/>
      </c>
      <c r="R444" s="27" t="str">
        <f t="shared" si="28"/>
        <v/>
      </c>
      <c r="S444" s="27" t="str">
        <f t="shared" si="29"/>
        <v/>
      </c>
      <c r="T444" s="27" t="str">
        <f t="shared" si="30"/>
        <v/>
      </c>
      <c r="U444" s="31" t="str">
        <f t="shared" si="31"/>
        <v/>
      </c>
    </row>
    <row r="445" spans="1:21" x14ac:dyDescent="0.25">
      <c r="A445" s="27" t="str">
        <f>IF(ISNUMBER(Regression_Predictions_Errors!A445),Regression_Predictions_Errors!A445,"")</f>
        <v/>
      </c>
      <c r="B445" s="27" t="str">
        <f>IF(ISNUMBER(Regression_Predictions_Errors!D445), Regression_Predictions_Errors!D445, "")</f>
        <v/>
      </c>
      <c r="R445" s="27" t="str">
        <f t="shared" si="28"/>
        <v/>
      </c>
      <c r="S445" s="27" t="str">
        <f t="shared" si="29"/>
        <v/>
      </c>
      <c r="T445" s="27" t="str">
        <f t="shared" si="30"/>
        <v/>
      </c>
      <c r="U445" s="31" t="str">
        <f t="shared" si="31"/>
        <v/>
      </c>
    </row>
    <row r="446" spans="1:21" x14ac:dyDescent="0.25">
      <c r="A446" s="27" t="str">
        <f>IF(ISNUMBER(Regression_Predictions_Errors!A446),Regression_Predictions_Errors!A446,"")</f>
        <v/>
      </c>
      <c r="B446" s="27" t="str">
        <f>IF(ISNUMBER(Regression_Predictions_Errors!D446), Regression_Predictions_Errors!D446, "")</f>
        <v/>
      </c>
      <c r="R446" s="27" t="str">
        <f t="shared" si="28"/>
        <v/>
      </c>
      <c r="S446" s="27" t="str">
        <f t="shared" si="29"/>
        <v/>
      </c>
      <c r="T446" s="27" t="str">
        <f t="shared" si="30"/>
        <v/>
      </c>
      <c r="U446" s="31" t="str">
        <f t="shared" si="31"/>
        <v/>
      </c>
    </row>
    <row r="447" spans="1:21" x14ac:dyDescent="0.25">
      <c r="A447" s="27" t="str">
        <f>IF(ISNUMBER(Regression_Predictions_Errors!A447),Regression_Predictions_Errors!A447,"")</f>
        <v/>
      </c>
      <c r="B447" s="27" t="str">
        <f>IF(ISNUMBER(Regression_Predictions_Errors!D447), Regression_Predictions_Errors!D447, "")</f>
        <v/>
      </c>
      <c r="R447" s="27" t="str">
        <f t="shared" si="28"/>
        <v/>
      </c>
      <c r="S447" s="27" t="str">
        <f t="shared" si="29"/>
        <v/>
      </c>
      <c r="T447" s="27" t="str">
        <f t="shared" si="30"/>
        <v/>
      </c>
      <c r="U447" s="31" t="str">
        <f t="shared" si="31"/>
        <v/>
      </c>
    </row>
    <row r="448" spans="1:21" x14ac:dyDescent="0.25">
      <c r="A448" s="27" t="str">
        <f>IF(ISNUMBER(Regression_Predictions_Errors!A448),Regression_Predictions_Errors!A448,"")</f>
        <v/>
      </c>
      <c r="B448" s="27" t="str">
        <f>IF(ISNUMBER(Regression_Predictions_Errors!D448), Regression_Predictions_Errors!D448, "")</f>
        <v/>
      </c>
      <c r="R448" s="27" t="str">
        <f t="shared" si="28"/>
        <v/>
      </c>
      <c r="S448" s="27" t="str">
        <f t="shared" si="29"/>
        <v/>
      </c>
      <c r="T448" s="27" t="str">
        <f t="shared" si="30"/>
        <v/>
      </c>
      <c r="U448" s="31" t="str">
        <f t="shared" si="31"/>
        <v/>
      </c>
    </row>
    <row r="449" spans="1:21" x14ac:dyDescent="0.25">
      <c r="A449" s="27" t="str">
        <f>IF(ISNUMBER(Regression_Predictions_Errors!A449),Regression_Predictions_Errors!A449,"")</f>
        <v/>
      </c>
      <c r="B449" s="27" t="str">
        <f>IF(ISNUMBER(Regression_Predictions_Errors!D449), Regression_Predictions_Errors!D449, "")</f>
        <v/>
      </c>
      <c r="R449" s="27" t="str">
        <f t="shared" si="28"/>
        <v/>
      </c>
      <c r="S449" s="27" t="str">
        <f t="shared" si="29"/>
        <v/>
      </c>
      <c r="T449" s="27" t="str">
        <f t="shared" si="30"/>
        <v/>
      </c>
      <c r="U449" s="31" t="str">
        <f t="shared" si="31"/>
        <v/>
      </c>
    </row>
    <row r="450" spans="1:21" x14ac:dyDescent="0.25">
      <c r="A450" s="27" t="str">
        <f>IF(ISNUMBER(Regression_Predictions_Errors!A450),Regression_Predictions_Errors!A450,"")</f>
        <v/>
      </c>
      <c r="B450" s="27" t="str">
        <f>IF(ISNUMBER(Regression_Predictions_Errors!D450), Regression_Predictions_Errors!D450, "")</f>
        <v/>
      </c>
      <c r="R450" s="27" t="str">
        <f t="shared" si="28"/>
        <v/>
      </c>
      <c r="S450" s="27" t="str">
        <f t="shared" si="29"/>
        <v/>
      </c>
      <c r="T450" s="27" t="str">
        <f t="shared" si="30"/>
        <v/>
      </c>
      <c r="U450" s="31" t="str">
        <f t="shared" si="31"/>
        <v/>
      </c>
    </row>
    <row r="451" spans="1:21" x14ac:dyDescent="0.25">
      <c r="A451" s="27" t="str">
        <f>IF(ISNUMBER(Regression_Predictions_Errors!A451),Regression_Predictions_Errors!A451,"")</f>
        <v/>
      </c>
      <c r="B451" s="27" t="str">
        <f>IF(ISNUMBER(Regression_Predictions_Errors!D451), Regression_Predictions_Errors!D451, "")</f>
        <v/>
      </c>
      <c r="R451" s="27" t="str">
        <f t="shared" si="28"/>
        <v/>
      </c>
      <c r="S451" s="27" t="str">
        <f t="shared" si="29"/>
        <v/>
      </c>
      <c r="T451" s="27" t="str">
        <f t="shared" si="30"/>
        <v/>
      </c>
      <c r="U451" s="31" t="str">
        <f t="shared" si="31"/>
        <v/>
      </c>
    </row>
    <row r="452" spans="1:21" x14ac:dyDescent="0.25">
      <c r="A452" s="27" t="str">
        <f>IF(ISNUMBER(Regression_Predictions_Errors!A452),Regression_Predictions_Errors!A452,"")</f>
        <v/>
      </c>
      <c r="B452" s="27" t="str">
        <f>IF(ISNUMBER(Regression_Predictions_Errors!D452), Regression_Predictions_Errors!D452, "")</f>
        <v/>
      </c>
      <c r="R452" s="27" t="str">
        <f t="shared" si="28"/>
        <v/>
      </c>
      <c r="S452" s="27" t="str">
        <f t="shared" si="29"/>
        <v/>
      </c>
      <c r="T452" s="27" t="str">
        <f t="shared" si="30"/>
        <v/>
      </c>
      <c r="U452" s="31" t="str">
        <f t="shared" si="31"/>
        <v/>
      </c>
    </row>
    <row r="453" spans="1:21" x14ac:dyDescent="0.25">
      <c r="A453" s="27" t="str">
        <f>IF(ISNUMBER(Regression_Predictions_Errors!A453),Regression_Predictions_Errors!A453,"")</f>
        <v/>
      </c>
      <c r="B453" s="27" t="str">
        <f>IF(ISNUMBER(Regression_Predictions_Errors!D453), Regression_Predictions_Errors!D453, "")</f>
        <v/>
      </c>
      <c r="R453" s="27" t="str">
        <f t="shared" si="28"/>
        <v/>
      </c>
      <c r="S453" s="27" t="str">
        <f t="shared" si="29"/>
        <v/>
      </c>
      <c r="T453" s="27" t="str">
        <f t="shared" si="30"/>
        <v/>
      </c>
      <c r="U453" s="31" t="str">
        <f t="shared" si="31"/>
        <v/>
      </c>
    </row>
    <row r="454" spans="1:21" x14ac:dyDescent="0.25">
      <c r="A454" s="27" t="str">
        <f>IF(ISNUMBER(Regression_Predictions_Errors!A454),Regression_Predictions_Errors!A454,"")</f>
        <v/>
      </c>
      <c r="B454" s="27" t="str">
        <f>IF(ISNUMBER(Regression_Predictions_Errors!D454), Regression_Predictions_Errors!D454, "")</f>
        <v/>
      </c>
      <c r="R454" s="27" t="str">
        <f t="shared" si="28"/>
        <v/>
      </c>
      <c r="S454" s="27" t="str">
        <f t="shared" si="29"/>
        <v/>
      </c>
      <c r="T454" s="27" t="str">
        <f t="shared" si="30"/>
        <v/>
      </c>
      <c r="U454" s="31" t="str">
        <f t="shared" si="31"/>
        <v/>
      </c>
    </row>
    <row r="455" spans="1:21" x14ac:dyDescent="0.25">
      <c r="A455" s="27" t="str">
        <f>IF(ISNUMBER(Regression_Predictions_Errors!A455),Regression_Predictions_Errors!A455,"")</f>
        <v/>
      </c>
      <c r="B455" s="27" t="str">
        <f>IF(ISNUMBER(Regression_Predictions_Errors!D455), Regression_Predictions_Errors!D455, "")</f>
        <v/>
      </c>
      <c r="R455" s="27" t="str">
        <f t="shared" si="28"/>
        <v/>
      </c>
      <c r="S455" s="27" t="str">
        <f t="shared" si="29"/>
        <v/>
      </c>
      <c r="T455" s="27" t="str">
        <f t="shared" si="30"/>
        <v/>
      </c>
      <c r="U455" s="31" t="str">
        <f t="shared" si="31"/>
        <v/>
      </c>
    </row>
    <row r="456" spans="1:21" x14ac:dyDescent="0.25">
      <c r="A456" s="27" t="str">
        <f>IF(ISNUMBER(Regression_Predictions_Errors!A456),Regression_Predictions_Errors!A456,"")</f>
        <v/>
      </c>
      <c r="B456" s="27" t="str">
        <f>IF(ISNUMBER(Regression_Predictions_Errors!D456), Regression_Predictions_Errors!D456, "")</f>
        <v/>
      </c>
      <c r="R456" s="27" t="str">
        <f t="shared" si="28"/>
        <v/>
      </c>
      <c r="S456" s="27" t="str">
        <f t="shared" si="29"/>
        <v/>
      </c>
      <c r="T456" s="27" t="str">
        <f t="shared" si="30"/>
        <v/>
      </c>
      <c r="U456" s="31" t="str">
        <f t="shared" si="31"/>
        <v/>
      </c>
    </row>
    <row r="457" spans="1:21" x14ac:dyDescent="0.25">
      <c r="A457" s="27" t="str">
        <f>IF(ISNUMBER(Regression_Predictions_Errors!A457),Regression_Predictions_Errors!A457,"")</f>
        <v/>
      </c>
      <c r="B457" s="27" t="str">
        <f>IF(ISNUMBER(Regression_Predictions_Errors!D457), Regression_Predictions_Errors!D457, "")</f>
        <v/>
      </c>
      <c r="R457" s="27" t="str">
        <f t="shared" si="28"/>
        <v/>
      </c>
      <c r="S457" s="27" t="str">
        <f t="shared" si="29"/>
        <v/>
      </c>
      <c r="T457" s="27" t="str">
        <f t="shared" si="30"/>
        <v/>
      </c>
      <c r="U457" s="31" t="str">
        <f t="shared" si="31"/>
        <v/>
      </c>
    </row>
    <row r="458" spans="1:21" x14ac:dyDescent="0.25">
      <c r="A458" s="27" t="str">
        <f>IF(ISNUMBER(Regression_Predictions_Errors!A458),Regression_Predictions_Errors!A458,"")</f>
        <v/>
      </c>
      <c r="B458" s="27" t="str">
        <f>IF(ISNUMBER(Regression_Predictions_Errors!D458), Regression_Predictions_Errors!D458, "")</f>
        <v/>
      </c>
      <c r="R458" s="27" t="str">
        <f t="shared" si="28"/>
        <v/>
      </c>
      <c r="S458" s="27" t="str">
        <f t="shared" si="29"/>
        <v/>
      </c>
      <c r="T458" s="27" t="str">
        <f t="shared" si="30"/>
        <v/>
      </c>
      <c r="U458" s="31" t="str">
        <f t="shared" si="31"/>
        <v/>
      </c>
    </row>
    <row r="459" spans="1:21" x14ac:dyDescent="0.25">
      <c r="A459" s="27" t="str">
        <f>IF(ISNUMBER(Regression_Predictions_Errors!A459),Regression_Predictions_Errors!A459,"")</f>
        <v/>
      </c>
      <c r="B459" s="27" t="str">
        <f>IF(ISNUMBER(Regression_Predictions_Errors!D459), Regression_Predictions_Errors!D459, "")</f>
        <v/>
      </c>
      <c r="R459" s="27" t="str">
        <f t="shared" si="28"/>
        <v/>
      </c>
      <c r="S459" s="27" t="str">
        <f t="shared" si="29"/>
        <v/>
      </c>
      <c r="T459" s="27" t="str">
        <f t="shared" si="30"/>
        <v/>
      </c>
      <c r="U459" s="31" t="str">
        <f t="shared" si="31"/>
        <v/>
      </c>
    </row>
    <row r="460" spans="1:21" x14ac:dyDescent="0.25">
      <c r="A460" s="27" t="str">
        <f>IF(ISNUMBER(Regression_Predictions_Errors!A460),Regression_Predictions_Errors!A460,"")</f>
        <v/>
      </c>
      <c r="B460" s="27" t="str">
        <f>IF(ISNUMBER(Regression_Predictions_Errors!D460), Regression_Predictions_Errors!D460, "")</f>
        <v/>
      </c>
      <c r="R460" s="27" t="str">
        <f t="shared" si="28"/>
        <v/>
      </c>
      <c r="S460" s="27" t="str">
        <f t="shared" si="29"/>
        <v/>
      </c>
      <c r="T460" s="27" t="str">
        <f t="shared" si="30"/>
        <v/>
      </c>
      <c r="U460" s="31" t="str">
        <f t="shared" si="31"/>
        <v/>
      </c>
    </row>
    <row r="461" spans="1:21" x14ac:dyDescent="0.25">
      <c r="A461" s="27" t="str">
        <f>IF(ISNUMBER(Regression_Predictions_Errors!A461),Regression_Predictions_Errors!A461,"")</f>
        <v/>
      </c>
      <c r="B461" s="27" t="str">
        <f>IF(ISNUMBER(Regression_Predictions_Errors!D461), Regression_Predictions_Errors!D461, "")</f>
        <v/>
      </c>
      <c r="R461" s="27" t="str">
        <f t="shared" ref="R461:R524" si="32">IF(ISNUMBER(B461), ROW(B461)-1, "")</f>
        <v/>
      </c>
      <c r="S461" s="27" t="str">
        <f t="shared" ref="S461:S524" si="33">IF(ISNUMBER(B461),B461,"")</f>
        <v/>
      </c>
      <c r="T461" s="27" t="str">
        <f t="shared" ref="T461:T524" si="34">IF(ISNUMBER(S461), _xlfn.RANK.EQ(B461,B:B,1), "")</f>
        <v/>
      </c>
      <c r="U461" s="31" t="str">
        <f t="shared" ref="U461:U524" si="35">IF(ISNUMBER(T461), _xlfn.NORM.S.INV(T461/(COUNT(S:S)+1)), "")</f>
        <v/>
      </c>
    </row>
    <row r="462" spans="1:21" x14ac:dyDescent="0.25">
      <c r="A462" s="27" t="str">
        <f>IF(ISNUMBER(Regression_Predictions_Errors!A462),Regression_Predictions_Errors!A462,"")</f>
        <v/>
      </c>
      <c r="B462" s="27" t="str">
        <f>IF(ISNUMBER(Regression_Predictions_Errors!D462), Regression_Predictions_Errors!D462, "")</f>
        <v/>
      </c>
      <c r="R462" s="27" t="str">
        <f t="shared" si="32"/>
        <v/>
      </c>
      <c r="S462" s="27" t="str">
        <f t="shared" si="33"/>
        <v/>
      </c>
      <c r="T462" s="27" t="str">
        <f t="shared" si="34"/>
        <v/>
      </c>
      <c r="U462" s="31" t="str">
        <f t="shared" si="35"/>
        <v/>
      </c>
    </row>
    <row r="463" spans="1:21" x14ac:dyDescent="0.25">
      <c r="A463" s="27" t="str">
        <f>IF(ISNUMBER(Regression_Predictions_Errors!A463),Regression_Predictions_Errors!A463,"")</f>
        <v/>
      </c>
      <c r="B463" s="27" t="str">
        <f>IF(ISNUMBER(Regression_Predictions_Errors!D463), Regression_Predictions_Errors!D463, "")</f>
        <v/>
      </c>
      <c r="R463" s="27" t="str">
        <f t="shared" si="32"/>
        <v/>
      </c>
      <c r="S463" s="27" t="str">
        <f t="shared" si="33"/>
        <v/>
      </c>
      <c r="T463" s="27" t="str">
        <f t="shared" si="34"/>
        <v/>
      </c>
      <c r="U463" s="31" t="str">
        <f t="shared" si="35"/>
        <v/>
      </c>
    </row>
    <row r="464" spans="1:21" x14ac:dyDescent="0.25">
      <c r="A464" s="27" t="str">
        <f>IF(ISNUMBER(Regression_Predictions_Errors!A464),Regression_Predictions_Errors!A464,"")</f>
        <v/>
      </c>
      <c r="B464" s="27" t="str">
        <f>IF(ISNUMBER(Regression_Predictions_Errors!D464), Regression_Predictions_Errors!D464, "")</f>
        <v/>
      </c>
      <c r="R464" s="27" t="str">
        <f t="shared" si="32"/>
        <v/>
      </c>
      <c r="S464" s="27" t="str">
        <f t="shared" si="33"/>
        <v/>
      </c>
      <c r="T464" s="27" t="str">
        <f t="shared" si="34"/>
        <v/>
      </c>
      <c r="U464" s="31" t="str">
        <f t="shared" si="35"/>
        <v/>
      </c>
    </row>
    <row r="465" spans="1:21" x14ac:dyDescent="0.25">
      <c r="A465" s="27" t="str">
        <f>IF(ISNUMBER(Regression_Predictions_Errors!A465),Regression_Predictions_Errors!A465,"")</f>
        <v/>
      </c>
      <c r="B465" s="27" t="str">
        <f>IF(ISNUMBER(Regression_Predictions_Errors!D465), Regression_Predictions_Errors!D465, "")</f>
        <v/>
      </c>
      <c r="R465" s="27" t="str">
        <f t="shared" si="32"/>
        <v/>
      </c>
      <c r="S465" s="27" t="str">
        <f t="shared" si="33"/>
        <v/>
      </c>
      <c r="T465" s="27" t="str">
        <f t="shared" si="34"/>
        <v/>
      </c>
      <c r="U465" s="31" t="str">
        <f t="shared" si="35"/>
        <v/>
      </c>
    </row>
    <row r="466" spans="1:21" x14ac:dyDescent="0.25">
      <c r="A466" s="27" t="str">
        <f>IF(ISNUMBER(Regression_Predictions_Errors!A466),Regression_Predictions_Errors!A466,"")</f>
        <v/>
      </c>
      <c r="B466" s="27" t="str">
        <f>IF(ISNUMBER(Regression_Predictions_Errors!D466), Regression_Predictions_Errors!D466, "")</f>
        <v/>
      </c>
      <c r="R466" s="27" t="str">
        <f t="shared" si="32"/>
        <v/>
      </c>
      <c r="S466" s="27" t="str">
        <f t="shared" si="33"/>
        <v/>
      </c>
      <c r="T466" s="27" t="str">
        <f t="shared" si="34"/>
        <v/>
      </c>
      <c r="U466" s="31" t="str">
        <f t="shared" si="35"/>
        <v/>
      </c>
    </row>
    <row r="467" spans="1:21" x14ac:dyDescent="0.25">
      <c r="A467" s="27" t="str">
        <f>IF(ISNUMBER(Regression_Predictions_Errors!A467),Regression_Predictions_Errors!A467,"")</f>
        <v/>
      </c>
      <c r="B467" s="27" t="str">
        <f>IF(ISNUMBER(Regression_Predictions_Errors!D467), Regression_Predictions_Errors!D467, "")</f>
        <v/>
      </c>
      <c r="R467" s="27" t="str">
        <f t="shared" si="32"/>
        <v/>
      </c>
      <c r="S467" s="27" t="str">
        <f t="shared" si="33"/>
        <v/>
      </c>
      <c r="T467" s="27" t="str">
        <f t="shared" si="34"/>
        <v/>
      </c>
      <c r="U467" s="31" t="str">
        <f t="shared" si="35"/>
        <v/>
      </c>
    </row>
    <row r="468" spans="1:21" x14ac:dyDescent="0.25">
      <c r="A468" s="27" t="str">
        <f>IF(ISNUMBER(Regression_Predictions_Errors!A468),Regression_Predictions_Errors!A468,"")</f>
        <v/>
      </c>
      <c r="B468" s="27" t="str">
        <f>IF(ISNUMBER(Regression_Predictions_Errors!D468), Regression_Predictions_Errors!D468, "")</f>
        <v/>
      </c>
      <c r="R468" s="27" t="str">
        <f t="shared" si="32"/>
        <v/>
      </c>
      <c r="S468" s="27" t="str">
        <f t="shared" si="33"/>
        <v/>
      </c>
      <c r="T468" s="27" t="str">
        <f t="shared" si="34"/>
        <v/>
      </c>
      <c r="U468" s="31" t="str">
        <f t="shared" si="35"/>
        <v/>
      </c>
    </row>
    <row r="469" spans="1:21" x14ac:dyDescent="0.25">
      <c r="A469" s="27" t="str">
        <f>IF(ISNUMBER(Regression_Predictions_Errors!A469),Regression_Predictions_Errors!A469,"")</f>
        <v/>
      </c>
      <c r="B469" s="27" t="str">
        <f>IF(ISNUMBER(Regression_Predictions_Errors!D469), Regression_Predictions_Errors!D469, "")</f>
        <v/>
      </c>
      <c r="R469" s="27" t="str">
        <f t="shared" si="32"/>
        <v/>
      </c>
      <c r="S469" s="27" t="str">
        <f t="shared" si="33"/>
        <v/>
      </c>
      <c r="T469" s="27" t="str">
        <f t="shared" si="34"/>
        <v/>
      </c>
      <c r="U469" s="31" t="str">
        <f t="shared" si="35"/>
        <v/>
      </c>
    </row>
    <row r="470" spans="1:21" x14ac:dyDescent="0.25">
      <c r="A470" s="27" t="str">
        <f>IF(ISNUMBER(Regression_Predictions_Errors!A470),Regression_Predictions_Errors!A470,"")</f>
        <v/>
      </c>
      <c r="B470" s="27" t="str">
        <f>IF(ISNUMBER(Regression_Predictions_Errors!D470), Regression_Predictions_Errors!D470, "")</f>
        <v/>
      </c>
      <c r="R470" s="27" t="str">
        <f t="shared" si="32"/>
        <v/>
      </c>
      <c r="S470" s="27" t="str">
        <f t="shared" si="33"/>
        <v/>
      </c>
      <c r="T470" s="27" t="str">
        <f t="shared" si="34"/>
        <v/>
      </c>
      <c r="U470" s="31" t="str">
        <f t="shared" si="35"/>
        <v/>
      </c>
    </row>
    <row r="471" spans="1:21" x14ac:dyDescent="0.25">
      <c r="A471" s="27" t="str">
        <f>IF(ISNUMBER(Regression_Predictions_Errors!A471),Regression_Predictions_Errors!A471,"")</f>
        <v/>
      </c>
      <c r="B471" s="27" t="str">
        <f>IF(ISNUMBER(Regression_Predictions_Errors!D471), Regression_Predictions_Errors!D471, "")</f>
        <v/>
      </c>
      <c r="R471" s="27" t="str">
        <f t="shared" si="32"/>
        <v/>
      </c>
      <c r="S471" s="27" t="str">
        <f t="shared" si="33"/>
        <v/>
      </c>
      <c r="T471" s="27" t="str">
        <f t="shared" si="34"/>
        <v/>
      </c>
      <c r="U471" s="31" t="str">
        <f t="shared" si="35"/>
        <v/>
      </c>
    </row>
    <row r="472" spans="1:21" x14ac:dyDescent="0.25">
      <c r="A472" s="27" t="str">
        <f>IF(ISNUMBER(Regression_Predictions_Errors!A472),Regression_Predictions_Errors!A472,"")</f>
        <v/>
      </c>
      <c r="B472" s="27" t="str">
        <f>IF(ISNUMBER(Regression_Predictions_Errors!D472), Regression_Predictions_Errors!D472, "")</f>
        <v/>
      </c>
      <c r="R472" s="27" t="str">
        <f t="shared" si="32"/>
        <v/>
      </c>
      <c r="S472" s="27" t="str">
        <f t="shared" si="33"/>
        <v/>
      </c>
      <c r="T472" s="27" t="str">
        <f t="shared" si="34"/>
        <v/>
      </c>
      <c r="U472" s="31" t="str">
        <f t="shared" si="35"/>
        <v/>
      </c>
    </row>
    <row r="473" spans="1:21" x14ac:dyDescent="0.25">
      <c r="A473" s="27" t="str">
        <f>IF(ISNUMBER(Regression_Predictions_Errors!A473),Regression_Predictions_Errors!A473,"")</f>
        <v/>
      </c>
      <c r="B473" s="27" t="str">
        <f>IF(ISNUMBER(Regression_Predictions_Errors!D473), Regression_Predictions_Errors!D473, "")</f>
        <v/>
      </c>
      <c r="R473" s="27" t="str">
        <f t="shared" si="32"/>
        <v/>
      </c>
      <c r="S473" s="27" t="str">
        <f t="shared" si="33"/>
        <v/>
      </c>
      <c r="T473" s="27" t="str">
        <f t="shared" si="34"/>
        <v/>
      </c>
      <c r="U473" s="31" t="str">
        <f t="shared" si="35"/>
        <v/>
      </c>
    </row>
    <row r="474" spans="1:21" x14ac:dyDescent="0.25">
      <c r="A474" s="27" t="str">
        <f>IF(ISNUMBER(Regression_Predictions_Errors!A474),Regression_Predictions_Errors!A474,"")</f>
        <v/>
      </c>
      <c r="B474" s="27" t="str">
        <f>IF(ISNUMBER(Regression_Predictions_Errors!D474), Regression_Predictions_Errors!D474, "")</f>
        <v/>
      </c>
      <c r="R474" s="27" t="str">
        <f t="shared" si="32"/>
        <v/>
      </c>
      <c r="S474" s="27" t="str">
        <f t="shared" si="33"/>
        <v/>
      </c>
      <c r="T474" s="27" t="str">
        <f t="shared" si="34"/>
        <v/>
      </c>
      <c r="U474" s="31" t="str">
        <f t="shared" si="35"/>
        <v/>
      </c>
    </row>
    <row r="475" spans="1:21" x14ac:dyDescent="0.25">
      <c r="A475" s="27" t="str">
        <f>IF(ISNUMBER(Regression_Predictions_Errors!A475),Regression_Predictions_Errors!A475,"")</f>
        <v/>
      </c>
      <c r="B475" s="27" t="str">
        <f>IF(ISNUMBER(Regression_Predictions_Errors!D475), Regression_Predictions_Errors!D475, "")</f>
        <v/>
      </c>
      <c r="R475" s="27" t="str">
        <f t="shared" si="32"/>
        <v/>
      </c>
      <c r="S475" s="27" t="str">
        <f t="shared" si="33"/>
        <v/>
      </c>
      <c r="T475" s="27" t="str">
        <f t="shared" si="34"/>
        <v/>
      </c>
      <c r="U475" s="31" t="str">
        <f t="shared" si="35"/>
        <v/>
      </c>
    </row>
    <row r="476" spans="1:21" x14ac:dyDescent="0.25">
      <c r="A476" s="27" t="str">
        <f>IF(ISNUMBER(Regression_Predictions_Errors!A476),Regression_Predictions_Errors!A476,"")</f>
        <v/>
      </c>
      <c r="B476" s="27" t="str">
        <f>IF(ISNUMBER(Regression_Predictions_Errors!D476), Regression_Predictions_Errors!D476, "")</f>
        <v/>
      </c>
      <c r="R476" s="27" t="str">
        <f t="shared" si="32"/>
        <v/>
      </c>
      <c r="S476" s="27" t="str">
        <f t="shared" si="33"/>
        <v/>
      </c>
      <c r="T476" s="27" t="str">
        <f t="shared" si="34"/>
        <v/>
      </c>
      <c r="U476" s="31" t="str">
        <f t="shared" si="35"/>
        <v/>
      </c>
    </row>
    <row r="477" spans="1:21" x14ac:dyDescent="0.25">
      <c r="A477" s="27" t="str">
        <f>IF(ISNUMBER(Regression_Predictions_Errors!A477),Regression_Predictions_Errors!A477,"")</f>
        <v/>
      </c>
      <c r="B477" s="27" t="str">
        <f>IF(ISNUMBER(Regression_Predictions_Errors!D477), Regression_Predictions_Errors!D477, "")</f>
        <v/>
      </c>
      <c r="R477" s="27" t="str">
        <f t="shared" si="32"/>
        <v/>
      </c>
      <c r="S477" s="27" t="str">
        <f t="shared" si="33"/>
        <v/>
      </c>
      <c r="T477" s="27" t="str">
        <f t="shared" si="34"/>
        <v/>
      </c>
      <c r="U477" s="31" t="str">
        <f t="shared" si="35"/>
        <v/>
      </c>
    </row>
    <row r="478" spans="1:21" x14ac:dyDescent="0.25">
      <c r="A478" s="27" t="str">
        <f>IF(ISNUMBER(Regression_Predictions_Errors!A478),Regression_Predictions_Errors!A478,"")</f>
        <v/>
      </c>
      <c r="B478" s="27" t="str">
        <f>IF(ISNUMBER(Regression_Predictions_Errors!D478), Regression_Predictions_Errors!D478, "")</f>
        <v/>
      </c>
      <c r="R478" s="27" t="str">
        <f t="shared" si="32"/>
        <v/>
      </c>
      <c r="S478" s="27" t="str">
        <f t="shared" si="33"/>
        <v/>
      </c>
      <c r="T478" s="27" t="str">
        <f t="shared" si="34"/>
        <v/>
      </c>
      <c r="U478" s="31" t="str">
        <f t="shared" si="35"/>
        <v/>
      </c>
    </row>
    <row r="479" spans="1:21" x14ac:dyDescent="0.25">
      <c r="A479" s="27" t="str">
        <f>IF(ISNUMBER(Regression_Predictions_Errors!A479),Regression_Predictions_Errors!A479,"")</f>
        <v/>
      </c>
      <c r="B479" s="27" t="str">
        <f>IF(ISNUMBER(Regression_Predictions_Errors!D479), Regression_Predictions_Errors!D479, "")</f>
        <v/>
      </c>
      <c r="R479" s="27" t="str">
        <f t="shared" si="32"/>
        <v/>
      </c>
      <c r="S479" s="27" t="str">
        <f t="shared" si="33"/>
        <v/>
      </c>
      <c r="T479" s="27" t="str">
        <f t="shared" si="34"/>
        <v/>
      </c>
      <c r="U479" s="31" t="str">
        <f t="shared" si="35"/>
        <v/>
      </c>
    </row>
    <row r="480" spans="1:21" x14ac:dyDescent="0.25">
      <c r="A480" s="27" t="str">
        <f>IF(ISNUMBER(Regression_Predictions_Errors!A480),Regression_Predictions_Errors!A480,"")</f>
        <v/>
      </c>
      <c r="B480" s="27" t="str">
        <f>IF(ISNUMBER(Regression_Predictions_Errors!D480), Regression_Predictions_Errors!D480, "")</f>
        <v/>
      </c>
      <c r="R480" s="27" t="str">
        <f t="shared" si="32"/>
        <v/>
      </c>
      <c r="S480" s="27" t="str">
        <f t="shared" si="33"/>
        <v/>
      </c>
      <c r="T480" s="27" t="str">
        <f t="shared" si="34"/>
        <v/>
      </c>
      <c r="U480" s="31" t="str">
        <f t="shared" si="35"/>
        <v/>
      </c>
    </row>
    <row r="481" spans="1:21" x14ac:dyDescent="0.25">
      <c r="A481" s="27" t="str">
        <f>IF(ISNUMBER(Regression_Predictions_Errors!A481),Regression_Predictions_Errors!A481,"")</f>
        <v/>
      </c>
      <c r="B481" s="27" t="str">
        <f>IF(ISNUMBER(Regression_Predictions_Errors!D481), Regression_Predictions_Errors!D481, "")</f>
        <v/>
      </c>
      <c r="R481" s="27" t="str">
        <f t="shared" si="32"/>
        <v/>
      </c>
      <c r="S481" s="27" t="str">
        <f t="shared" si="33"/>
        <v/>
      </c>
      <c r="T481" s="27" t="str">
        <f t="shared" si="34"/>
        <v/>
      </c>
      <c r="U481" s="31" t="str">
        <f t="shared" si="35"/>
        <v/>
      </c>
    </row>
    <row r="482" spans="1:21" x14ac:dyDescent="0.25">
      <c r="A482" s="27" t="str">
        <f>IF(ISNUMBER(Regression_Predictions_Errors!A482),Regression_Predictions_Errors!A482,"")</f>
        <v/>
      </c>
      <c r="B482" s="27" t="str">
        <f>IF(ISNUMBER(Regression_Predictions_Errors!D482), Regression_Predictions_Errors!D482, "")</f>
        <v/>
      </c>
      <c r="R482" s="27" t="str">
        <f t="shared" si="32"/>
        <v/>
      </c>
      <c r="S482" s="27" t="str">
        <f t="shared" si="33"/>
        <v/>
      </c>
      <c r="T482" s="27" t="str">
        <f t="shared" si="34"/>
        <v/>
      </c>
      <c r="U482" s="31" t="str">
        <f t="shared" si="35"/>
        <v/>
      </c>
    </row>
    <row r="483" spans="1:21" x14ac:dyDescent="0.25">
      <c r="A483" s="27" t="str">
        <f>IF(ISNUMBER(Regression_Predictions_Errors!A483),Regression_Predictions_Errors!A483,"")</f>
        <v/>
      </c>
      <c r="B483" s="27" t="str">
        <f>IF(ISNUMBER(Regression_Predictions_Errors!D483), Regression_Predictions_Errors!D483, "")</f>
        <v/>
      </c>
      <c r="R483" s="27" t="str">
        <f t="shared" si="32"/>
        <v/>
      </c>
      <c r="S483" s="27" t="str">
        <f t="shared" si="33"/>
        <v/>
      </c>
      <c r="T483" s="27" t="str">
        <f t="shared" si="34"/>
        <v/>
      </c>
      <c r="U483" s="31" t="str">
        <f t="shared" si="35"/>
        <v/>
      </c>
    </row>
    <row r="484" spans="1:21" x14ac:dyDescent="0.25">
      <c r="A484" s="27" t="str">
        <f>IF(ISNUMBER(Regression_Predictions_Errors!A484),Regression_Predictions_Errors!A484,"")</f>
        <v/>
      </c>
      <c r="B484" s="27" t="str">
        <f>IF(ISNUMBER(Regression_Predictions_Errors!D484), Regression_Predictions_Errors!D484, "")</f>
        <v/>
      </c>
      <c r="R484" s="27" t="str">
        <f t="shared" si="32"/>
        <v/>
      </c>
      <c r="S484" s="27" t="str">
        <f t="shared" si="33"/>
        <v/>
      </c>
      <c r="T484" s="27" t="str">
        <f t="shared" si="34"/>
        <v/>
      </c>
      <c r="U484" s="31" t="str">
        <f t="shared" si="35"/>
        <v/>
      </c>
    </row>
    <row r="485" spans="1:21" x14ac:dyDescent="0.25">
      <c r="A485" s="27" t="str">
        <f>IF(ISNUMBER(Regression_Predictions_Errors!A485),Regression_Predictions_Errors!A485,"")</f>
        <v/>
      </c>
      <c r="B485" s="27" t="str">
        <f>IF(ISNUMBER(Regression_Predictions_Errors!D485), Regression_Predictions_Errors!D485, "")</f>
        <v/>
      </c>
      <c r="R485" s="27" t="str">
        <f t="shared" si="32"/>
        <v/>
      </c>
      <c r="S485" s="27" t="str">
        <f t="shared" si="33"/>
        <v/>
      </c>
      <c r="T485" s="27" t="str">
        <f t="shared" si="34"/>
        <v/>
      </c>
      <c r="U485" s="31" t="str">
        <f t="shared" si="35"/>
        <v/>
      </c>
    </row>
    <row r="486" spans="1:21" x14ac:dyDescent="0.25">
      <c r="A486" s="27" t="str">
        <f>IF(ISNUMBER(Regression_Predictions_Errors!A486),Regression_Predictions_Errors!A486,"")</f>
        <v/>
      </c>
      <c r="B486" s="27" t="str">
        <f>IF(ISNUMBER(Regression_Predictions_Errors!D486), Regression_Predictions_Errors!D486, "")</f>
        <v/>
      </c>
      <c r="R486" s="27" t="str">
        <f t="shared" si="32"/>
        <v/>
      </c>
      <c r="S486" s="27" t="str">
        <f t="shared" si="33"/>
        <v/>
      </c>
      <c r="T486" s="27" t="str">
        <f t="shared" si="34"/>
        <v/>
      </c>
      <c r="U486" s="31" t="str">
        <f t="shared" si="35"/>
        <v/>
      </c>
    </row>
    <row r="487" spans="1:21" x14ac:dyDescent="0.25">
      <c r="A487" s="27" t="str">
        <f>IF(ISNUMBER(Regression_Predictions_Errors!A487),Regression_Predictions_Errors!A487,"")</f>
        <v/>
      </c>
      <c r="B487" s="27" t="str">
        <f>IF(ISNUMBER(Regression_Predictions_Errors!D487), Regression_Predictions_Errors!D487, "")</f>
        <v/>
      </c>
      <c r="R487" s="27" t="str">
        <f t="shared" si="32"/>
        <v/>
      </c>
      <c r="S487" s="27" t="str">
        <f t="shared" si="33"/>
        <v/>
      </c>
      <c r="T487" s="27" t="str">
        <f t="shared" si="34"/>
        <v/>
      </c>
      <c r="U487" s="31" t="str">
        <f t="shared" si="35"/>
        <v/>
      </c>
    </row>
    <row r="488" spans="1:21" x14ac:dyDescent="0.25">
      <c r="A488" s="27" t="str">
        <f>IF(ISNUMBER(Regression_Predictions_Errors!A488),Regression_Predictions_Errors!A488,"")</f>
        <v/>
      </c>
      <c r="B488" s="27" t="str">
        <f>IF(ISNUMBER(Regression_Predictions_Errors!D488), Regression_Predictions_Errors!D488, "")</f>
        <v/>
      </c>
      <c r="R488" s="27" t="str">
        <f t="shared" si="32"/>
        <v/>
      </c>
      <c r="S488" s="27" t="str">
        <f t="shared" si="33"/>
        <v/>
      </c>
      <c r="T488" s="27" t="str">
        <f t="shared" si="34"/>
        <v/>
      </c>
      <c r="U488" s="31" t="str">
        <f t="shared" si="35"/>
        <v/>
      </c>
    </row>
    <row r="489" spans="1:21" x14ac:dyDescent="0.25">
      <c r="A489" s="27" t="str">
        <f>IF(ISNUMBER(Regression_Predictions_Errors!A489),Regression_Predictions_Errors!A489,"")</f>
        <v/>
      </c>
      <c r="B489" s="27" t="str">
        <f>IF(ISNUMBER(Regression_Predictions_Errors!D489), Regression_Predictions_Errors!D489, "")</f>
        <v/>
      </c>
      <c r="R489" s="27" t="str">
        <f t="shared" si="32"/>
        <v/>
      </c>
      <c r="S489" s="27" t="str">
        <f t="shared" si="33"/>
        <v/>
      </c>
      <c r="T489" s="27" t="str">
        <f t="shared" si="34"/>
        <v/>
      </c>
      <c r="U489" s="31" t="str">
        <f t="shared" si="35"/>
        <v/>
      </c>
    </row>
    <row r="490" spans="1:21" x14ac:dyDescent="0.25">
      <c r="A490" s="27" t="str">
        <f>IF(ISNUMBER(Regression_Predictions_Errors!A490),Regression_Predictions_Errors!A490,"")</f>
        <v/>
      </c>
      <c r="B490" s="27" t="str">
        <f>IF(ISNUMBER(Regression_Predictions_Errors!D490), Regression_Predictions_Errors!D490, "")</f>
        <v/>
      </c>
      <c r="R490" s="27" t="str">
        <f t="shared" si="32"/>
        <v/>
      </c>
      <c r="S490" s="27" t="str">
        <f t="shared" si="33"/>
        <v/>
      </c>
      <c r="T490" s="27" t="str">
        <f t="shared" si="34"/>
        <v/>
      </c>
      <c r="U490" s="31" t="str">
        <f t="shared" si="35"/>
        <v/>
      </c>
    </row>
    <row r="491" spans="1:21" x14ac:dyDescent="0.25">
      <c r="A491" s="27" t="str">
        <f>IF(ISNUMBER(Regression_Predictions_Errors!A491),Regression_Predictions_Errors!A491,"")</f>
        <v/>
      </c>
      <c r="B491" s="27" t="str">
        <f>IF(ISNUMBER(Regression_Predictions_Errors!D491), Regression_Predictions_Errors!D491, "")</f>
        <v/>
      </c>
      <c r="R491" s="27" t="str">
        <f t="shared" si="32"/>
        <v/>
      </c>
      <c r="S491" s="27" t="str">
        <f t="shared" si="33"/>
        <v/>
      </c>
      <c r="T491" s="27" t="str">
        <f t="shared" si="34"/>
        <v/>
      </c>
      <c r="U491" s="31" t="str">
        <f t="shared" si="35"/>
        <v/>
      </c>
    </row>
    <row r="492" spans="1:21" x14ac:dyDescent="0.25">
      <c r="A492" s="27" t="str">
        <f>IF(ISNUMBER(Regression_Predictions_Errors!A492),Regression_Predictions_Errors!A492,"")</f>
        <v/>
      </c>
      <c r="B492" s="27" t="str">
        <f>IF(ISNUMBER(Regression_Predictions_Errors!D492), Regression_Predictions_Errors!D492, "")</f>
        <v/>
      </c>
      <c r="R492" s="27" t="str">
        <f t="shared" si="32"/>
        <v/>
      </c>
      <c r="S492" s="27" t="str">
        <f t="shared" si="33"/>
        <v/>
      </c>
      <c r="T492" s="27" t="str">
        <f t="shared" si="34"/>
        <v/>
      </c>
      <c r="U492" s="31" t="str">
        <f t="shared" si="35"/>
        <v/>
      </c>
    </row>
    <row r="493" spans="1:21" x14ac:dyDescent="0.25">
      <c r="A493" s="27" t="str">
        <f>IF(ISNUMBER(Regression_Predictions_Errors!A493),Regression_Predictions_Errors!A493,"")</f>
        <v/>
      </c>
      <c r="B493" s="27" t="str">
        <f>IF(ISNUMBER(Regression_Predictions_Errors!D493), Regression_Predictions_Errors!D493, "")</f>
        <v/>
      </c>
      <c r="R493" s="27" t="str">
        <f t="shared" si="32"/>
        <v/>
      </c>
      <c r="S493" s="27" t="str">
        <f t="shared" si="33"/>
        <v/>
      </c>
      <c r="T493" s="27" t="str">
        <f t="shared" si="34"/>
        <v/>
      </c>
      <c r="U493" s="31" t="str">
        <f t="shared" si="35"/>
        <v/>
      </c>
    </row>
    <row r="494" spans="1:21" x14ac:dyDescent="0.25">
      <c r="A494" s="27" t="str">
        <f>IF(ISNUMBER(Regression_Predictions_Errors!A494),Regression_Predictions_Errors!A494,"")</f>
        <v/>
      </c>
      <c r="B494" s="27" t="str">
        <f>IF(ISNUMBER(Regression_Predictions_Errors!D494), Regression_Predictions_Errors!D494, "")</f>
        <v/>
      </c>
      <c r="R494" s="27" t="str">
        <f t="shared" si="32"/>
        <v/>
      </c>
      <c r="S494" s="27" t="str">
        <f t="shared" si="33"/>
        <v/>
      </c>
      <c r="T494" s="27" t="str">
        <f t="shared" si="34"/>
        <v/>
      </c>
      <c r="U494" s="31" t="str">
        <f t="shared" si="35"/>
        <v/>
      </c>
    </row>
    <row r="495" spans="1:21" x14ac:dyDescent="0.25">
      <c r="A495" s="27" t="str">
        <f>IF(ISNUMBER(Regression_Predictions_Errors!A495),Regression_Predictions_Errors!A495,"")</f>
        <v/>
      </c>
      <c r="B495" s="27" t="str">
        <f>IF(ISNUMBER(Regression_Predictions_Errors!D495), Regression_Predictions_Errors!D495, "")</f>
        <v/>
      </c>
      <c r="R495" s="27" t="str">
        <f t="shared" si="32"/>
        <v/>
      </c>
      <c r="S495" s="27" t="str">
        <f t="shared" si="33"/>
        <v/>
      </c>
      <c r="T495" s="27" t="str">
        <f t="shared" si="34"/>
        <v/>
      </c>
      <c r="U495" s="31" t="str">
        <f t="shared" si="35"/>
        <v/>
      </c>
    </row>
    <row r="496" spans="1:21" x14ac:dyDescent="0.25">
      <c r="A496" s="27" t="str">
        <f>IF(ISNUMBER(Regression_Predictions_Errors!A496),Regression_Predictions_Errors!A496,"")</f>
        <v/>
      </c>
      <c r="B496" s="27" t="str">
        <f>IF(ISNUMBER(Regression_Predictions_Errors!D496), Regression_Predictions_Errors!D496, "")</f>
        <v/>
      </c>
      <c r="R496" s="27" t="str">
        <f t="shared" si="32"/>
        <v/>
      </c>
      <c r="S496" s="27" t="str">
        <f t="shared" si="33"/>
        <v/>
      </c>
      <c r="T496" s="27" t="str">
        <f t="shared" si="34"/>
        <v/>
      </c>
      <c r="U496" s="31" t="str">
        <f t="shared" si="35"/>
        <v/>
      </c>
    </row>
    <row r="497" spans="1:21" x14ac:dyDescent="0.25">
      <c r="A497" s="27" t="str">
        <f>IF(ISNUMBER(Regression_Predictions_Errors!A497),Regression_Predictions_Errors!A497,"")</f>
        <v/>
      </c>
      <c r="B497" s="27" t="str">
        <f>IF(ISNUMBER(Regression_Predictions_Errors!D497), Regression_Predictions_Errors!D497, "")</f>
        <v/>
      </c>
      <c r="R497" s="27" t="str">
        <f t="shared" si="32"/>
        <v/>
      </c>
      <c r="S497" s="27" t="str">
        <f t="shared" si="33"/>
        <v/>
      </c>
      <c r="T497" s="27" t="str">
        <f t="shared" si="34"/>
        <v/>
      </c>
      <c r="U497" s="31" t="str">
        <f t="shared" si="35"/>
        <v/>
      </c>
    </row>
    <row r="498" spans="1:21" x14ac:dyDescent="0.25">
      <c r="A498" s="27" t="str">
        <f>IF(ISNUMBER(Regression_Predictions_Errors!A498),Regression_Predictions_Errors!A498,"")</f>
        <v/>
      </c>
      <c r="B498" s="27" t="str">
        <f>IF(ISNUMBER(Regression_Predictions_Errors!D498), Regression_Predictions_Errors!D498, "")</f>
        <v/>
      </c>
      <c r="R498" s="27" t="str">
        <f t="shared" si="32"/>
        <v/>
      </c>
      <c r="S498" s="27" t="str">
        <f t="shared" si="33"/>
        <v/>
      </c>
      <c r="T498" s="27" t="str">
        <f t="shared" si="34"/>
        <v/>
      </c>
      <c r="U498" s="31" t="str">
        <f t="shared" si="35"/>
        <v/>
      </c>
    </row>
    <row r="499" spans="1:21" x14ac:dyDescent="0.25">
      <c r="A499" s="27" t="str">
        <f>IF(ISNUMBER(Regression_Predictions_Errors!A499),Regression_Predictions_Errors!A499,"")</f>
        <v/>
      </c>
      <c r="B499" s="27" t="str">
        <f>IF(ISNUMBER(Regression_Predictions_Errors!D499), Regression_Predictions_Errors!D499, "")</f>
        <v/>
      </c>
      <c r="R499" s="27" t="str">
        <f t="shared" si="32"/>
        <v/>
      </c>
      <c r="S499" s="27" t="str">
        <f t="shared" si="33"/>
        <v/>
      </c>
      <c r="T499" s="27" t="str">
        <f t="shared" si="34"/>
        <v/>
      </c>
      <c r="U499" s="31" t="str">
        <f t="shared" si="35"/>
        <v/>
      </c>
    </row>
    <row r="500" spans="1:21" x14ac:dyDescent="0.25">
      <c r="A500" s="27" t="str">
        <f>IF(ISNUMBER(Regression_Predictions_Errors!A500),Regression_Predictions_Errors!A500,"")</f>
        <v/>
      </c>
      <c r="B500" s="27" t="str">
        <f>IF(ISNUMBER(Regression_Predictions_Errors!D500), Regression_Predictions_Errors!D500, "")</f>
        <v/>
      </c>
      <c r="R500" s="27" t="str">
        <f t="shared" si="32"/>
        <v/>
      </c>
      <c r="S500" s="27" t="str">
        <f t="shared" si="33"/>
        <v/>
      </c>
      <c r="T500" s="27" t="str">
        <f t="shared" si="34"/>
        <v/>
      </c>
      <c r="U500" s="31" t="str">
        <f t="shared" si="35"/>
        <v/>
      </c>
    </row>
    <row r="501" spans="1:21" x14ac:dyDescent="0.25">
      <c r="A501" s="27" t="str">
        <f>IF(ISNUMBER(Regression_Predictions_Errors!A501),Regression_Predictions_Errors!A501,"")</f>
        <v/>
      </c>
      <c r="B501" s="27" t="str">
        <f>IF(ISNUMBER(Regression_Predictions_Errors!D501), Regression_Predictions_Errors!D501, "")</f>
        <v/>
      </c>
      <c r="R501" s="27" t="str">
        <f t="shared" si="32"/>
        <v/>
      </c>
      <c r="S501" s="27" t="str">
        <f t="shared" si="33"/>
        <v/>
      </c>
      <c r="T501" s="27" t="str">
        <f t="shared" si="34"/>
        <v/>
      </c>
      <c r="U501" s="31" t="str">
        <f t="shared" si="35"/>
        <v/>
      </c>
    </row>
    <row r="502" spans="1:21" x14ac:dyDescent="0.25">
      <c r="A502" s="27" t="str">
        <f>IF(ISNUMBER(Regression_Predictions_Errors!A502),Regression_Predictions_Errors!A502,"")</f>
        <v/>
      </c>
      <c r="B502" s="27" t="str">
        <f>IF(ISNUMBER(Regression_Predictions_Errors!D502), Regression_Predictions_Errors!D502, "")</f>
        <v/>
      </c>
      <c r="R502" s="27" t="str">
        <f t="shared" si="32"/>
        <v/>
      </c>
      <c r="S502" s="27" t="str">
        <f t="shared" si="33"/>
        <v/>
      </c>
      <c r="T502" s="27" t="str">
        <f t="shared" si="34"/>
        <v/>
      </c>
      <c r="U502" s="31" t="str">
        <f t="shared" si="35"/>
        <v/>
      </c>
    </row>
    <row r="503" spans="1:21" x14ac:dyDescent="0.25">
      <c r="A503" s="27" t="str">
        <f>IF(ISNUMBER(Regression_Predictions_Errors!A503),Regression_Predictions_Errors!A503,"")</f>
        <v/>
      </c>
      <c r="B503" s="27" t="str">
        <f>IF(ISNUMBER(Regression_Predictions_Errors!D503), Regression_Predictions_Errors!D503, "")</f>
        <v/>
      </c>
      <c r="R503" s="27" t="str">
        <f t="shared" si="32"/>
        <v/>
      </c>
      <c r="S503" s="27" t="str">
        <f t="shared" si="33"/>
        <v/>
      </c>
      <c r="T503" s="27" t="str">
        <f t="shared" si="34"/>
        <v/>
      </c>
      <c r="U503" s="31" t="str">
        <f t="shared" si="35"/>
        <v/>
      </c>
    </row>
    <row r="504" spans="1:21" x14ac:dyDescent="0.25">
      <c r="A504" s="27" t="str">
        <f>IF(ISNUMBER(Regression_Predictions_Errors!A504),Regression_Predictions_Errors!A504,"")</f>
        <v/>
      </c>
      <c r="B504" s="27" t="str">
        <f>IF(ISNUMBER(Regression_Predictions_Errors!D504), Regression_Predictions_Errors!D504, "")</f>
        <v/>
      </c>
      <c r="R504" s="27" t="str">
        <f t="shared" si="32"/>
        <v/>
      </c>
      <c r="S504" s="27" t="str">
        <f t="shared" si="33"/>
        <v/>
      </c>
      <c r="T504" s="27" t="str">
        <f t="shared" si="34"/>
        <v/>
      </c>
      <c r="U504" s="31" t="str">
        <f t="shared" si="35"/>
        <v/>
      </c>
    </row>
    <row r="505" spans="1:21" x14ac:dyDescent="0.25">
      <c r="A505" s="27" t="str">
        <f>IF(ISNUMBER(Regression_Predictions_Errors!A505),Regression_Predictions_Errors!A505,"")</f>
        <v/>
      </c>
      <c r="B505" s="27" t="str">
        <f>IF(ISNUMBER(Regression_Predictions_Errors!D505), Regression_Predictions_Errors!D505, "")</f>
        <v/>
      </c>
      <c r="R505" s="27" t="str">
        <f t="shared" si="32"/>
        <v/>
      </c>
      <c r="S505" s="27" t="str">
        <f t="shared" si="33"/>
        <v/>
      </c>
      <c r="T505" s="27" t="str">
        <f t="shared" si="34"/>
        <v/>
      </c>
      <c r="U505" s="31" t="str">
        <f t="shared" si="35"/>
        <v/>
      </c>
    </row>
    <row r="506" spans="1:21" x14ac:dyDescent="0.25">
      <c r="A506" s="27" t="str">
        <f>IF(ISNUMBER(Regression_Predictions_Errors!A506),Regression_Predictions_Errors!A506,"")</f>
        <v/>
      </c>
      <c r="B506" s="27" t="str">
        <f>IF(ISNUMBER(Regression_Predictions_Errors!D506), Regression_Predictions_Errors!D506, "")</f>
        <v/>
      </c>
      <c r="R506" s="27" t="str">
        <f t="shared" si="32"/>
        <v/>
      </c>
      <c r="S506" s="27" t="str">
        <f t="shared" si="33"/>
        <v/>
      </c>
      <c r="T506" s="27" t="str">
        <f t="shared" si="34"/>
        <v/>
      </c>
      <c r="U506" s="31" t="str">
        <f t="shared" si="35"/>
        <v/>
      </c>
    </row>
    <row r="507" spans="1:21" x14ac:dyDescent="0.25">
      <c r="A507" s="27" t="str">
        <f>IF(ISNUMBER(Regression_Predictions_Errors!A507),Regression_Predictions_Errors!A507,"")</f>
        <v/>
      </c>
      <c r="B507" s="27" t="str">
        <f>IF(ISNUMBER(Regression_Predictions_Errors!D507), Regression_Predictions_Errors!D507, "")</f>
        <v/>
      </c>
      <c r="R507" s="27" t="str">
        <f t="shared" si="32"/>
        <v/>
      </c>
      <c r="S507" s="27" t="str">
        <f t="shared" si="33"/>
        <v/>
      </c>
      <c r="T507" s="27" t="str">
        <f t="shared" si="34"/>
        <v/>
      </c>
      <c r="U507" s="31" t="str">
        <f t="shared" si="35"/>
        <v/>
      </c>
    </row>
    <row r="508" spans="1:21" x14ac:dyDescent="0.25">
      <c r="A508" s="27" t="str">
        <f>IF(ISNUMBER(Regression_Predictions_Errors!A508),Regression_Predictions_Errors!A508,"")</f>
        <v/>
      </c>
      <c r="B508" s="27" t="str">
        <f>IF(ISNUMBER(Regression_Predictions_Errors!D508), Regression_Predictions_Errors!D508, "")</f>
        <v/>
      </c>
      <c r="R508" s="27" t="str">
        <f t="shared" si="32"/>
        <v/>
      </c>
      <c r="S508" s="27" t="str">
        <f t="shared" si="33"/>
        <v/>
      </c>
      <c r="T508" s="27" t="str">
        <f t="shared" si="34"/>
        <v/>
      </c>
      <c r="U508" s="31" t="str">
        <f t="shared" si="35"/>
        <v/>
      </c>
    </row>
    <row r="509" spans="1:21" x14ac:dyDescent="0.25">
      <c r="A509" s="27" t="str">
        <f>IF(ISNUMBER(Regression_Predictions_Errors!A509),Regression_Predictions_Errors!A509,"")</f>
        <v/>
      </c>
      <c r="B509" s="27" t="str">
        <f>IF(ISNUMBER(Regression_Predictions_Errors!D509), Regression_Predictions_Errors!D509, "")</f>
        <v/>
      </c>
      <c r="R509" s="27" t="str">
        <f t="shared" si="32"/>
        <v/>
      </c>
      <c r="S509" s="27" t="str">
        <f t="shared" si="33"/>
        <v/>
      </c>
      <c r="T509" s="27" t="str">
        <f t="shared" si="34"/>
        <v/>
      </c>
      <c r="U509" s="31" t="str">
        <f t="shared" si="35"/>
        <v/>
      </c>
    </row>
    <row r="510" spans="1:21" x14ac:dyDescent="0.25">
      <c r="A510" s="27" t="str">
        <f>IF(ISNUMBER(Regression_Predictions_Errors!A510),Regression_Predictions_Errors!A510,"")</f>
        <v/>
      </c>
      <c r="B510" s="27" t="str">
        <f>IF(ISNUMBER(Regression_Predictions_Errors!D510), Regression_Predictions_Errors!D510, "")</f>
        <v/>
      </c>
      <c r="R510" s="27" t="str">
        <f t="shared" si="32"/>
        <v/>
      </c>
      <c r="S510" s="27" t="str">
        <f t="shared" si="33"/>
        <v/>
      </c>
      <c r="T510" s="27" t="str">
        <f t="shared" si="34"/>
        <v/>
      </c>
      <c r="U510" s="31" t="str">
        <f t="shared" si="35"/>
        <v/>
      </c>
    </row>
    <row r="511" spans="1:21" x14ac:dyDescent="0.25">
      <c r="A511" s="27" t="str">
        <f>IF(ISNUMBER(Regression_Predictions_Errors!A511),Regression_Predictions_Errors!A511,"")</f>
        <v/>
      </c>
      <c r="B511" s="27" t="str">
        <f>IF(ISNUMBER(Regression_Predictions_Errors!D511), Regression_Predictions_Errors!D511, "")</f>
        <v/>
      </c>
      <c r="R511" s="27" t="str">
        <f t="shared" si="32"/>
        <v/>
      </c>
      <c r="S511" s="27" t="str">
        <f t="shared" si="33"/>
        <v/>
      </c>
      <c r="T511" s="27" t="str">
        <f t="shared" si="34"/>
        <v/>
      </c>
      <c r="U511" s="31" t="str">
        <f t="shared" si="35"/>
        <v/>
      </c>
    </row>
    <row r="512" spans="1:21" x14ac:dyDescent="0.25">
      <c r="A512" s="27" t="str">
        <f>IF(ISNUMBER(Regression_Predictions_Errors!A512),Regression_Predictions_Errors!A512,"")</f>
        <v/>
      </c>
      <c r="B512" s="27" t="str">
        <f>IF(ISNUMBER(Regression_Predictions_Errors!D512), Regression_Predictions_Errors!D512, "")</f>
        <v/>
      </c>
      <c r="R512" s="27" t="str">
        <f t="shared" si="32"/>
        <v/>
      </c>
      <c r="S512" s="27" t="str">
        <f t="shared" si="33"/>
        <v/>
      </c>
      <c r="T512" s="27" t="str">
        <f t="shared" si="34"/>
        <v/>
      </c>
      <c r="U512" s="31" t="str">
        <f t="shared" si="35"/>
        <v/>
      </c>
    </row>
    <row r="513" spans="1:21" x14ac:dyDescent="0.25">
      <c r="A513" s="27" t="str">
        <f>IF(ISNUMBER(Regression_Predictions_Errors!A513),Regression_Predictions_Errors!A513,"")</f>
        <v/>
      </c>
      <c r="B513" s="27" t="str">
        <f>IF(ISNUMBER(Regression_Predictions_Errors!D513), Regression_Predictions_Errors!D513, "")</f>
        <v/>
      </c>
      <c r="R513" s="27" t="str">
        <f t="shared" si="32"/>
        <v/>
      </c>
      <c r="S513" s="27" t="str">
        <f t="shared" si="33"/>
        <v/>
      </c>
      <c r="T513" s="27" t="str">
        <f t="shared" si="34"/>
        <v/>
      </c>
      <c r="U513" s="31" t="str">
        <f t="shared" si="35"/>
        <v/>
      </c>
    </row>
    <row r="514" spans="1:21" x14ac:dyDescent="0.25">
      <c r="A514" s="27" t="str">
        <f>IF(ISNUMBER(Regression_Predictions_Errors!A514),Regression_Predictions_Errors!A514,"")</f>
        <v/>
      </c>
      <c r="B514" s="27" t="str">
        <f>IF(ISNUMBER(Regression_Predictions_Errors!D514), Regression_Predictions_Errors!D514, "")</f>
        <v/>
      </c>
      <c r="R514" s="27" t="str">
        <f t="shared" si="32"/>
        <v/>
      </c>
      <c r="S514" s="27" t="str">
        <f t="shared" si="33"/>
        <v/>
      </c>
      <c r="T514" s="27" t="str">
        <f t="shared" si="34"/>
        <v/>
      </c>
      <c r="U514" s="31" t="str">
        <f t="shared" si="35"/>
        <v/>
      </c>
    </row>
    <row r="515" spans="1:21" x14ac:dyDescent="0.25">
      <c r="A515" s="27" t="str">
        <f>IF(ISNUMBER(Regression_Predictions_Errors!A515),Regression_Predictions_Errors!A515,"")</f>
        <v/>
      </c>
      <c r="B515" s="27" t="str">
        <f>IF(ISNUMBER(Regression_Predictions_Errors!D515), Regression_Predictions_Errors!D515, "")</f>
        <v/>
      </c>
      <c r="R515" s="27" t="str">
        <f t="shared" si="32"/>
        <v/>
      </c>
      <c r="S515" s="27" t="str">
        <f t="shared" si="33"/>
        <v/>
      </c>
      <c r="T515" s="27" t="str">
        <f t="shared" si="34"/>
        <v/>
      </c>
      <c r="U515" s="31" t="str">
        <f t="shared" si="35"/>
        <v/>
      </c>
    </row>
    <row r="516" spans="1:21" x14ac:dyDescent="0.25">
      <c r="A516" s="27" t="str">
        <f>IF(ISNUMBER(Regression_Predictions_Errors!A516),Regression_Predictions_Errors!A516,"")</f>
        <v/>
      </c>
      <c r="B516" s="27" t="str">
        <f>IF(ISNUMBER(Regression_Predictions_Errors!D516), Regression_Predictions_Errors!D516, "")</f>
        <v/>
      </c>
      <c r="R516" s="27" t="str">
        <f t="shared" si="32"/>
        <v/>
      </c>
      <c r="S516" s="27" t="str">
        <f t="shared" si="33"/>
        <v/>
      </c>
      <c r="T516" s="27" t="str">
        <f t="shared" si="34"/>
        <v/>
      </c>
      <c r="U516" s="31" t="str">
        <f t="shared" si="35"/>
        <v/>
      </c>
    </row>
    <row r="517" spans="1:21" x14ac:dyDescent="0.25">
      <c r="A517" s="27" t="str">
        <f>IF(ISNUMBER(Regression_Predictions_Errors!A517),Regression_Predictions_Errors!A517,"")</f>
        <v/>
      </c>
      <c r="B517" s="27" t="str">
        <f>IF(ISNUMBER(Regression_Predictions_Errors!D517), Regression_Predictions_Errors!D517, "")</f>
        <v/>
      </c>
      <c r="R517" s="27" t="str">
        <f t="shared" si="32"/>
        <v/>
      </c>
      <c r="S517" s="27" t="str">
        <f t="shared" si="33"/>
        <v/>
      </c>
      <c r="T517" s="27" t="str">
        <f t="shared" si="34"/>
        <v/>
      </c>
      <c r="U517" s="31" t="str">
        <f t="shared" si="35"/>
        <v/>
      </c>
    </row>
    <row r="518" spans="1:21" x14ac:dyDescent="0.25">
      <c r="A518" s="27" t="str">
        <f>IF(ISNUMBER(Regression_Predictions_Errors!A518),Regression_Predictions_Errors!A518,"")</f>
        <v/>
      </c>
      <c r="B518" s="27" t="str">
        <f>IF(ISNUMBER(Regression_Predictions_Errors!D518), Regression_Predictions_Errors!D518, "")</f>
        <v/>
      </c>
      <c r="R518" s="27" t="str">
        <f t="shared" si="32"/>
        <v/>
      </c>
      <c r="S518" s="27" t="str">
        <f t="shared" si="33"/>
        <v/>
      </c>
      <c r="T518" s="27" t="str">
        <f t="shared" si="34"/>
        <v/>
      </c>
      <c r="U518" s="31" t="str">
        <f t="shared" si="35"/>
        <v/>
      </c>
    </row>
    <row r="519" spans="1:21" x14ac:dyDescent="0.25">
      <c r="A519" s="27" t="str">
        <f>IF(ISNUMBER(Regression_Predictions_Errors!A519),Regression_Predictions_Errors!A519,"")</f>
        <v/>
      </c>
      <c r="B519" s="27" t="str">
        <f>IF(ISNUMBER(Regression_Predictions_Errors!D519), Regression_Predictions_Errors!D519, "")</f>
        <v/>
      </c>
      <c r="R519" s="27" t="str">
        <f t="shared" si="32"/>
        <v/>
      </c>
      <c r="S519" s="27" t="str">
        <f t="shared" si="33"/>
        <v/>
      </c>
      <c r="T519" s="27" t="str">
        <f t="shared" si="34"/>
        <v/>
      </c>
      <c r="U519" s="31" t="str">
        <f t="shared" si="35"/>
        <v/>
      </c>
    </row>
    <row r="520" spans="1:21" x14ac:dyDescent="0.25">
      <c r="A520" s="27" t="str">
        <f>IF(ISNUMBER(Regression_Predictions_Errors!A520),Regression_Predictions_Errors!A520,"")</f>
        <v/>
      </c>
      <c r="B520" s="27" t="str">
        <f>IF(ISNUMBER(Regression_Predictions_Errors!D520), Regression_Predictions_Errors!D520, "")</f>
        <v/>
      </c>
      <c r="R520" s="27" t="str">
        <f t="shared" si="32"/>
        <v/>
      </c>
      <c r="S520" s="27" t="str">
        <f t="shared" si="33"/>
        <v/>
      </c>
      <c r="T520" s="27" t="str">
        <f t="shared" si="34"/>
        <v/>
      </c>
      <c r="U520" s="31" t="str">
        <f t="shared" si="35"/>
        <v/>
      </c>
    </row>
    <row r="521" spans="1:21" x14ac:dyDescent="0.25">
      <c r="A521" s="27" t="str">
        <f>IF(ISNUMBER(Regression_Predictions_Errors!A521),Regression_Predictions_Errors!A521,"")</f>
        <v/>
      </c>
      <c r="B521" s="27" t="str">
        <f>IF(ISNUMBER(Regression_Predictions_Errors!D521), Regression_Predictions_Errors!D521, "")</f>
        <v/>
      </c>
      <c r="R521" s="27" t="str">
        <f t="shared" si="32"/>
        <v/>
      </c>
      <c r="S521" s="27" t="str">
        <f t="shared" si="33"/>
        <v/>
      </c>
      <c r="T521" s="27" t="str">
        <f t="shared" si="34"/>
        <v/>
      </c>
      <c r="U521" s="31" t="str">
        <f t="shared" si="35"/>
        <v/>
      </c>
    </row>
    <row r="522" spans="1:21" x14ac:dyDescent="0.25">
      <c r="A522" s="27" t="str">
        <f>IF(ISNUMBER(Regression_Predictions_Errors!A522),Regression_Predictions_Errors!A522,"")</f>
        <v/>
      </c>
      <c r="B522" s="27" t="str">
        <f>IF(ISNUMBER(Regression_Predictions_Errors!D522), Regression_Predictions_Errors!D522, "")</f>
        <v/>
      </c>
      <c r="R522" s="27" t="str">
        <f t="shared" si="32"/>
        <v/>
      </c>
      <c r="S522" s="27" t="str">
        <f t="shared" si="33"/>
        <v/>
      </c>
      <c r="T522" s="27" t="str">
        <f t="shared" si="34"/>
        <v/>
      </c>
      <c r="U522" s="31" t="str">
        <f t="shared" si="35"/>
        <v/>
      </c>
    </row>
    <row r="523" spans="1:21" x14ac:dyDescent="0.25">
      <c r="A523" s="27" t="str">
        <f>IF(ISNUMBER(Regression_Predictions_Errors!A523),Regression_Predictions_Errors!A523,"")</f>
        <v/>
      </c>
      <c r="B523" s="27" t="str">
        <f>IF(ISNUMBER(Regression_Predictions_Errors!D523), Regression_Predictions_Errors!D523, "")</f>
        <v/>
      </c>
      <c r="R523" s="27" t="str">
        <f t="shared" si="32"/>
        <v/>
      </c>
      <c r="S523" s="27" t="str">
        <f t="shared" si="33"/>
        <v/>
      </c>
      <c r="T523" s="27" t="str">
        <f t="shared" si="34"/>
        <v/>
      </c>
      <c r="U523" s="31" t="str">
        <f t="shared" si="35"/>
        <v/>
      </c>
    </row>
    <row r="524" spans="1:21" x14ac:dyDescent="0.25">
      <c r="A524" s="27" t="str">
        <f>IF(ISNUMBER(Regression_Predictions_Errors!A524),Regression_Predictions_Errors!A524,"")</f>
        <v/>
      </c>
      <c r="B524" s="27" t="str">
        <f>IF(ISNUMBER(Regression_Predictions_Errors!D524), Regression_Predictions_Errors!D524, "")</f>
        <v/>
      </c>
      <c r="R524" s="27" t="str">
        <f t="shared" si="32"/>
        <v/>
      </c>
      <c r="S524" s="27" t="str">
        <f t="shared" si="33"/>
        <v/>
      </c>
      <c r="T524" s="27" t="str">
        <f t="shared" si="34"/>
        <v/>
      </c>
      <c r="U524" s="31" t="str">
        <f t="shared" si="35"/>
        <v/>
      </c>
    </row>
    <row r="525" spans="1:21" x14ac:dyDescent="0.25">
      <c r="A525" s="27" t="str">
        <f>IF(ISNUMBER(Regression_Predictions_Errors!A525),Regression_Predictions_Errors!A525,"")</f>
        <v/>
      </c>
      <c r="B525" s="27" t="str">
        <f>IF(ISNUMBER(Regression_Predictions_Errors!D525), Regression_Predictions_Errors!D525, "")</f>
        <v/>
      </c>
      <c r="R525" s="27" t="str">
        <f t="shared" ref="R525:R587" si="36">IF(ISNUMBER(B525), ROW(B525)-1, "")</f>
        <v/>
      </c>
      <c r="S525" s="27" t="str">
        <f t="shared" ref="S525:S587" si="37">IF(ISNUMBER(B525),B525,"")</f>
        <v/>
      </c>
      <c r="T525" s="27" t="str">
        <f t="shared" ref="T525:T587" si="38">IF(ISNUMBER(S525), _xlfn.RANK.EQ(B525,B:B,1), "")</f>
        <v/>
      </c>
      <c r="U525" s="31" t="str">
        <f t="shared" ref="U525:U587" si="39">IF(ISNUMBER(T525), _xlfn.NORM.S.INV(T525/(COUNT(S:S)+1)), "")</f>
        <v/>
      </c>
    </row>
    <row r="526" spans="1:21" x14ac:dyDescent="0.25">
      <c r="A526" s="27" t="str">
        <f>IF(ISNUMBER(Regression_Predictions_Errors!A526),Regression_Predictions_Errors!A526,"")</f>
        <v/>
      </c>
      <c r="B526" s="27" t="str">
        <f>IF(ISNUMBER(Regression_Predictions_Errors!D526), Regression_Predictions_Errors!D526, "")</f>
        <v/>
      </c>
      <c r="R526" s="27" t="str">
        <f t="shared" si="36"/>
        <v/>
      </c>
      <c r="S526" s="27" t="str">
        <f t="shared" si="37"/>
        <v/>
      </c>
      <c r="T526" s="27" t="str">
        <f t="shared" si="38"/>
        <v/>
      </c>
      <c r="U526" s="31" t="str">
        <f t="shared" si="39"/>
        <v/>
      </c>
    </row>
    <row r="527" spans="1:21" x14ac:dyDescent="0.25">
      <c r="A527" s="27" t="str">
        <f>IF(ISNUMBER(Regression_Predictions_Errors!A527),Regression_Predictions_Errors!A527,"")</f>
        <v/>
      </c>
      <c r="B527" s="27" t="str">
        <f>IF(ISNUMBER(Regression_Predictions_Errors!D527), Regression_Predictions_Errors!D527, "")</f>
        <v/>
      </c>
      <c r="R527" s="27" t="str">
        <f t="shared" si="36"/>
        <v/>
      </c>
      <c r="S527" s="27" t="str">
        <f t="shared" si="37"/>
        <v/>
      </c>
      <c r="T527" s="27" t="str">
        <f t="shared" si="38"/>
        <v/>
      </c>
      <c r="U527" s="31" t="str">
        <f t="shared" si="39"/>
        <v/>
      </c>
    </row>
    <row r="528" spans="1:21" x14ac:dyDescent="0.25">
      <c r="A528" s="27" t="str">
        <f>IF(ISNUMBER(Regression_Predictions_Errors!A528),Regression_Predictions_Errors!A528,"")</f>
        <v/>
      </c>
      <c r="B528" s="27" t="str">
        <f>IF(ISNUMBER(Regression_Predictions_Errors!D528), Regression_Predictions_Errors!D528, "")</f>
        <v/>
      </c>
      <c r="R528" s="27" t="str">
        <f t="shared" si="36"/>
        <v/>
      </c>
      <c r="S528" s="27" t="str">
        <f t="shared" si="37"/>
        <v/>
      </c>
      <c r="T528" s="27" t="str">
        <f t="shared" si="38"/>
        <v/>
      </c>
      <c r="U528" s="31" t="str">
        <f t="shared" si="39"/>
        <v/>
      </c>
    </row>
    <row r="529" spans="1:21" x14ac:dyDescent="0.25">
      <c r="A529" s="27" t="str">
        <f>IF(ISNUMBER(Regression_Predictions_Errors!A529),Regression_Predictions_Errors!A529,"")</f>
        <v/>
      </c>
      <c r="B529" s="27" t="str">
        <f>IF(ISNUMBER(Regression_Predictions_Errors!D529), Regression_Predictions_Errors!D529, "")</f>
        <v/>
      </c>
      <c r="R529" s="27" t="str">
        <f t="shared" si="36"/>
        <v/>
      </c>
      <c r="S529" s="27" t="str">
        <f t="shared" si="37"/>
        <v/>
      </c>
      <c r="T529" s="27" t="str">
        <f t="shared" si="38"/>
        <v/>
      </c>
      <c r="U529" s="31" t="str">
        <f t="shared" si="39"/>
        <v/>
      </c>
    </row>
    <row r="530" spans="1:21" x14ac:dyDescent="0.25">
      <c r="A530" s="27" t="str">
        <f>IF(ISNUMBER(Regression_Predictions_Errors!A530),Regression_Predictions_Errors!A530,"")</f>
        <v/>
      </c>
      <c r="B530" s="27" t="str">
        <f>IF(ISNUMBER(Regression_Predictions_Errors!D530), Regression_Predictions_Errors!D530, "")</f>
        <v/>
      </c>
      <c r="R530" s="27" t="str">
        <f t="shared" si="36"/>
        <v/>
      </c>
      <c r="S530" s="27" t="str">
        <f t="shared" si="37"/>
        <v/>
      </c>
      <c r="T530" s="27" t="str">
        <f t="shared" si="38"/>
        <v/>
      </c>
      <c r="U530" s="31" t="str">
        <f t="shared" si="39"/>
        <v/>
      </c>
    </row>
    <row r="531" spans="1:21" x14ac:dyDescent="0.25">
      <c r="A531" s="27" t="str">
        <f>IF(ISNUMBER(Regression_Predictions_Errors!A531),Regression_Predictions_Errors!A531,"")</f>
        <v/>
      </c>
      <c r="B531" s="27" t="str">
        <f>IF(ISNUMBER(Regression_Predictions_Errors!D531), Regression_Predictions_Errors!D531, "")</f>
        <v/>
      </c>
      <c r="R531" s="27" t="str">
        <f t="shared" si="36"/>
        <v/>
      </c>
      <c r="S531" s="27" t="str">
        <f t="shared" si="37"/>
        <v/>
      </c>
      <c r="T531" s="27" t="str">
        <f t="shared" si="38"/>
        <v/>
      </c>
      <c r="U531" s="31" t="str">
        <f t="shared" si="39"/>
        <v/>
      </c>
    </row>
    <row r="532" spans="1:21" x14ac:dyDescent="0.25">
      <c r="A532" s="27" t="str">
        <f>IF(ISNUMBER(Regression_Predictions_Errors!A532),Regression_Predictions_Errors!A532,"")</f>
        <v/>
      </c>
      <c r="B532" s="27" t="str">
        <f>IF(ISNUMBER(Regression_Predictions_Errors!D532), Regression_Predictions_Errors!D532, "")</f>
        <v/>
      </c>
      <c r="R532" s="27" t="str">
        <f t="shared" si="36"/>
        <v/>
      </c>
      <c r="S532" s="27" t="str">
        <f t="shared" si="37"/>
        <v/>
      </c>
      <c r="T532" s="27" t="str">
        <f t="shared" si="38"/>
        <v/>
      </c>
      <c r="U532" s="31" t="str">
        <f t="shared" si="39"/>
        <v/>
      </c>
    </row>
    <row r="533" spans="1:21" x14ac:dyDescent="0.25">
      <c r="A533" s="27" t="str">
        <f>IF(ISNUMBER(Regression_Predictions_Errors!A533),Regression_Predictions_Errors!A533,"")</f>
        <v/>
      </c>
      <c r="B533" s="27" t="str">
        <f>IF(ISNUMBER(Regression_Predictions_Errors!D533), Regression_Predictions_Errors!D533, "")</f>
        <v/>
      </c>
      <c r="R533" s="27" t="str">
        <f t="shared" si="36"/>
        <v/>
      </c>
      <c r="S533" s="27" t="str">
        <f t="shared" si="37"/>
        <v/>
      </c>
      <c r="T533" s="27" t="str">
        <f t="shared" si="38"/>
        <v/>
      </c>
      <c r="U533" s="31" t="str">
        <f t="shared" si="39"/>
        <v/>
      </c>
    </row>
    <row r="534" spans="1:21" x14ac:dyDescent="0.25">
      <c r="A534" s="27" t="str">
        <f>IF(ISNUMBER(Regression_Predictions_Errors!A534),Regression_Predictions_Errors!A534,"")</f>
        <v/>
      </c>
      <c r="B534" s="27" t="str">
        <f>IF(ISNUMBER(Regression_Predictions_Errors!D534), Regression_Predictions_Errors!D534, "")</f>
        <v/>
      </c>
      <c r="R534" s="27" t="str">
        <f t="shared" si="36"/>
        <v/>
      </c>
      <c r="S534" s="27" t="str">
        <f t="shared" si="37"/>
        <v/>
      </c>
      <c r="T534" s="27" t="str">
        <f t="shared" si="38"/>
        <v/>
      </c>
      <c r="U534" s="31" t="str">
        <f t="shared" si="39"/>
        <v/>
      </c>
    </row>
    <row r="535" spans="1:21" x14ac:dyDescent="0.25">
      <c r="A535" s="27" t="str">
        <f>IF(ISNUMBER(Regression_Predictions_Errors!A535),Regression_Predictions_Errors!A535,"")</f>
        <v/>
      </c>
      <c r="B535" s="27" t="str">
        <f>IF(ISNUMBER(Regression_Predictions_Errors!D535), Regression_Predictions_Errors!D535, "")</f>
        <v/>
      </c>
      <c r="R535" s="27" t="str">
        <f t="shared" si="36"/>
        <v/>
      </c>
      <c r="S535" s="27" t="str">
        <f t="shared" si="37"/>
        <v/>
      </c>
      <c r="T535" s="27" t="str">
        <f t="shared" si="38"/>
        <v/>
      </c>
      <c r="U535" s="31" t="str">
        <f t="shared" si="39"/>
        <v/>
      </c>
    </row>
    <row r="536" spans="1:21" x14ac:dyDescent="0.25">
      <c r="A536" s="27" t="str">
        <f>IF(ISNUMBER(Regression_Predictions_Errors!A536),Regression_Predictions_Errors!A536,"")</f>
        <v/>
      </c>
      <c r="B536" s="27" t="str">
        <f>IF(ISNUMBER(Regression_Predictions_Errors!D536), Regression_Predictions_Errors!D536, "")</f>
        <v/>
      </c>
      <c r="R536" s="27" t="str">
        <f t="shared" si="36"/>
        <v/>
      </c>
      <c r="S536" s="27" t="str">
        <f t="shared" si="37"/>
        <v/>
      </c>
      <c r="T536" s="27" t="str">
        <f t="shared" si="38"/>
        <v/>
      </c>
      <c r="U536" s="31" t="str">
        <f t="shared" si="39"/>
        <v/>
      </c>
    </row>
    <row r="537" spans="1:21" x14ac:dyDescent="0.25">
      <c r="A537" s="27" t="str">
        <f>IF(ISNUMBER(Regression_Predictions_Errors!A537),Regression_Predictions_Errors!A537,"")</f>
        <v/>
      </c>
      <c r="B537" s="27" t="str">
        <f>IF(ISNUMBER(Regression_Predictions_Errors!D537), Regression_Predictions_Errors!D537, "")</f>
        <v/>
      </c>
      <c r="R537" s="27" t="str">
        <f t="shared" si="36"/>
        <v/>
      </c>
      <c r="S537" s="27" t="str">
        <f t="shared" si="37"/>
        <v/>
      </c>
      <c r="T537" s="27" t="str">
        <f t="shared" si="38"/>
        <v/>
      </c>
      <c r="U537" s="31" t="str">
        <f t="shared" si="39"/>
        <v/>
      </c>
    </row>
    <row r="538" spans="1:21" x14ac:dyDescent="0.25">
      <c r="A538" s="27" t="str">
        <f>IF(ISNUMBER(Regression_Predictions_Errors!A538),Regression_Predictions_Errors!A538,"")</f>
        <v/>
      </c>
      <c r="B538" s="27" t="str">
        <f>IF(ISNUMBER(Regression_Predictions_Errors!D538), Regression_Predictions_Errors!D538, "")</f>
        <v/>
      </c>
      <c r="R538" s="27" t="str">
        <f t="shared" si="36"/>
        <v/>
      </c>
      <c r="S538" s="27" t="str">
        <f t="shared" si="37"/>
        <v/>
      </c>
      <c r="T538" s="27" t="str">
        <f t="shared" si="38"/>
        <v/>
      </c>
      <c r="U538" s="31" t="str">
        <f t="shared" si="39"/>
        <v/>
      </c>
    </row>
    <row r="539" spans="1:21" x14ac:dyDescent="0.25">
      <c r="A539" s="27" t="str">
        <f>IF(ISNUMBER(Regression_Predictions_Errors!A539),Regression_Predictions_Errors!A539,"")</f>
        <v/>
      </c>
      <c r="B539" s="27" t="str">
        <f>IF(ISNUMBER(Regression_Predictions_Errors!D539), Regression_Predictions_Errors!D539, "")</f>
        <v/>
      </c>
      <c r="R539" s="27" t="str">
        <f t="shared" si="36"/>
        <v/>
      </c>
      <c r="S539" s="27" t="str">
        <f t="shared" si="37"/>
        <v/>
      </c>
      <c r="T539" s="27" t="str">
        <f t="shared" si="38"/>
        <v/>
      </c>
      <c r="U539" s="31" t="str">
        <f t="shared" si="39"/>
        <v/>
      </c>
    </row>
    <row r="540" spans="1:21" x14ac:dyDescent="0.25">
      <c r="A540" s="27" t="str">
        <f>IF(ISNUMBER(Regression_Predictions_Errors!A540),Regression_Predictions_Errors!A540,"")</f>
        <v/>
      </c>
      <c r="B540" s="27" t="str">
        <f>IF(ISNUMBER(Regression_Predictions_Errors!D540), Regression_Predictions_Errors!D540, "")</f>
        <v/>
      </c>
      <c r="R540" s="27" t="str">
        <f t="shared" si="36"/>
        <v/>
      </c>
      <c r="S540" s="27" t="str">
        <f t="shared" si="37"/>
        <v/>
      </c>
      <c r="T540" s="27" t="str">
        <f t="shared" si="38"/>
        <v/>
      </c>
      <c r="U540" s="31" t="str">
        <f t="shared" si="39"/>
        <v/>
      </c>
    </row>
    <row r="541" spans="1:21" x14ac:dyDescent="0.25">
      <c r="A541" s="27" t="str">
        <f>IF(ISNUMBER(Regression_Predictions_Errors!A541),Regression_Predictions_Errors!A541,"")</f>
        <v/>
      </c>
      <c r="B541" s="27" t="str">
        <f>IF(ISNUMBER(Regression_Predictions_Errors!D541), Regression_Predictions_Errors!D541, "")</f>
        <v/>
      </c>
      <c r="R541" s="27" t="str">
        <f t="shared" si="36"/>
        <v/>
      </c>
      <c r="S541" s="27" t="str">
        <f t="shared" si="37"/>
        <v/>
      </c>
      <c r="T541" s="27" t="str">
        <f t="shared" si="38"/>
        <v/>
      </c>
      <c r="U541" s="31" t="str">
        <f t="shared" si="39"/>
        <v/>
      </c>
    </row>
    <row r="542" spans="1:21" x14ac:dyDescent="0.25">
      <c r="A542" s="27" t="str">
        <f>IF(ISNUMBER(Regression_Predictions_Errors!A542),Regression_Predictions_Errors!A542,"")</f>
        <v/>
      </c>
      <c r="B542" s="27" t="str">
        <f>IF(ISNUMBER(Regression_Predictions_Errors!D542), Regression_Predictions_Errors!D542, "")</f>
        <v/>
      </c>
      <c r="R542" s="27" t="str">
        <f t="shared" si="36"/>
        <v/>
      </c>
      <c r="S542" s="27" t="str">
        <f t="shared" si="37"/>
        <v/>
      </c>
      <c r="T542" s="27" t="str">
        <f t="shared" si="38"/>
        <v/>
      </c>
      <c r="U542" s="31" t="str">
        <f t="shared" si="39"/>
        <v/>
      </c>
    </row>
    <row r="543" spans="1:21" x14ac:dyDescent="0.25">
      <c r="A543" s="27" t="str">
        <f>IF(ISNUMBER(Regression_Predictions_Errors!A543),Regression_Predictions_Errors!A543,"")</f>
        <v/>
      </c>
      <c r="B543" s="27" t="str">
        <f>IF(ISNUMBER(Regression_Predictions_Errors!D543), Regression_Predictions_Errors!D543, "")</f>
        <v/>
      </c>
      <c r="R543" s="27" t="str">
        <f t="shared" si="36"/>
        <v/>
      </c>
      <c r="S543" s="27" t="str">
        <f t="shared" si="37"/>
        <v/>
      </c>
      <c r="T543" s="27" t="str">
        <f t="shared" si="38"/>
        <v/>
      </c>
      <c r="U543" s="31" t="str">
        <f t="shared" si="39"/>
        <v/>
      </c>
    </row>
    <row r="544" spans="1:21" x14ac:dyDescent="0.25">
      <c r="A544" s="27" t="str">
        <f>IF(ISNUMBER(Regression_Predictions_Errors!A544),Regression_Predictions_Errors!A544,"")</f>
        <v/>
      </c>
      <c r="B544" s="27" t="str">
        <f>IF(ISNUMBER(Regression_Predictions_Errors!D544), Regression_Predictions_Errors!D544, "")</f>
        <v/>
      </c>
      <c r="R544" s="27" t="str">
        <f t="shared" si="36"/>
        <v/>
      </c>
      <c r="S544" s="27" t="str">
        <f t="shared" si="37"/>
        <v/>
      </c>
      <c r="T544" s="27" t="str">
        <f t="shared" si="38"/>
        <v/>
      </c>
      <c r="U544" s="31" t="str">
        <f t="shared" si="39"/>
        <v/>
      </c>
    </row>
    <row r="545" spans="1:21" x14ac:dyDescent="0.25">
      <c r="A545" s="27" t="str">
        <f>IF(ISNUMBER(Regression_Predictions_Errors!A545),Regression_Predictions_Errors!A545,"")</f>
        <v/>
      </c>
      <c r="B545" s="27" t="str">
        <f>IF(ISNUMBER(Regression_Predictions_Errors!D545), Regression_Predictions_Errors!D545, "")</f>
        <v/>
      </c>
      <c r="R545" s="27" t="str">
        <f t="shared" si="36"/>
        <v/>
      </c>
      <c r="S545" s="27" t="str">
        <f t="shared" si="37"/>
        <v/>
      </c>
      <c r="T545" s="27" t="str">
        <f t="shared" si="38"/>
        <v/>
      </c>
      <c r="U545" s="31" t="str">
        <f t="shared" si="39"/>
        <v/>
      </c>
    </row>
    <row r="546" spans="1:21" x14ac:dyDescent="0.25">
      <c r="A546" s="27" t="str">
        <f>IF(ISNUMBER(Regression_Predictions_Errors!A546),Regression_Predictions_Errors!A546,"")</f>
        <v/>
      </c>
      <c r="B546" s="27" t="str">
        <f>IF(ISNUMBER(Regression_Predictions_Errors!D546), Regression_Predictions_Errors!D546, "")</f>
        <v/>
      </c>
      <c r="R546" s="27" t="str">
        <f t="shared" si="36"/>
        <v/>
      </c>
      <c r="S546" s="27" t="str">
        <f t="shared" si="37"/>
        <v/>
      </c>
      <c r="T546" s="27" t="str">
        <f t="shared" si="38"/>
        <v/>
      </c>
      <c r="U546" s="31" t="str">
        <f t="shared" si="39"/>
        <v/>
      </c>
    </row>
    <row r="547" spans="1:21" x14ac:dyDescent="0.25">
      <c r="A547" s="27" t="str">
        <f>IF(ISNUMBER(Regression_Predictions_Errors!A547),Regression_Predictions_Errors!A547,"")</f>
        <v/>
      </c>
      <c r="B547" s="27" t="str">
        <f>IF(ISNUMBER(Regression_Predictions_Errors!D547), Regression_Predictions_Errors!D547, "")</f>
        <v/>
      </c>
      <c r="R547" s="27" t="str">
        <f t="shared" si="36"/>
        <v/>
      </c>
      <c r="S547" s="27" t="str">
        <f t="shared" si="37"/>
        <v/>
      </c>
      <c r="T547" s="27" t="str">
        <f t="shared" si="38"/>
        <v/>
      </c>
      <c r="U547" s="31" t="str">
        <f t="shared" si="39"/>
        <v/>
      </c>
    </row>
    <row r="548" spans="1:21" x14ac:dyDescent="0.25">
      <c r="A548" s="27" t="str">
        <f>IF(ISNUMBER(Regression_Predictions_Errors!A548),Regression_Predictions_Errors!A548,"")</f>
        <v/>
      </c>
      <c r="B548" s="27" t="str">
        <f>IF(ISNUMBER(Regression_Predictions_Errors!D548), Regression_Predictions_Errors!D548, "")</f>
        <v/>
      </c>
      <c r="R548" s="27" t="str">
        <f t="shared" si="36"/>
        <v/>
      </c>
      <c r="S548" s="27" t="str">
        <f t="shared" si="37"/>
        <v/>
      </c>
      <c r="T548" s="27" t="str">
        <f t="shared" si="38"/>
        <v/>
      </c>
      <c r="U548" s="31" t="str">
        <f t="shared" si="39"/>
        <v/>
      </c>
    </row>
    <row r="549" spans="1:21" x14ac:dyDescent="0.25">
      <c r="A549" s="27" t="str">
        <f>IF(ISNUMBER(Regression_Predictions_Errors!A549),Regression_Predictions_Errors!A549,"")</f>
        <v/>
      </c>
      <c r="B549" s="27" t="str">
        <f>IF(ISNUMBER(Regression_Predictions_Errors!D549), Regression_Predictions_Errors!D549, "")</f>
        <v/>
      </c>
      <c r="R549" s="27" t="str">
        <f t="shared" si="36"/>
        <v/>
      </c>
      <c r="S549" s="27" t="str">
        <f t="shared" si="37"/>
        <v/>
      </c>
      <c r="T549" s="27" t="str">
        <f t="shared" si="38"/>
        <v/>
      </c>
      <c r="U549" s="31" t="str">
        <f t="shared" si="39"/>
        <v/>
      </c>
    </row>
    <row r="550" spans="1:21" x14ac:dyDescent="0.25">
      <c r="A550" s="27" t="str">
        <f>IF(ISNUMBER(Regression_Predictions_Errors!A550),Regression_Predictions_Errors!A550,"")</f>
        <v/>
      </c>
      <c r="B550" s="27" t="str">
        <f>IF(ISNUMBER(Regression_Predictions_Errors!D550), Regression_Predictions_Errors!D550, "")</f>
        <v/>
      </c>
      <c r="R550" s="27" t="str">
        <f t="shared" si="36"/>
        <v/>
      </c>
      <c r="S550" s="27" t="str">
        <f t="shared" si="37"/>
        <v/>
      </c>
      <c r="T550" s="27" t="str">
        <f t="shared" si="38"/>
        <v/>
      </c>
      <c r="U550" s="31" t="str">
        <f t="shared" si="39"/>
        <v/>
      </c>
    </row>
    <row r="551" spans="1:21" x14ac:dyDescent="0.25">
      <c r="A551" s="27" t="str">
        <f>IF(ISNUMBER(Regression_Predictions_Errors!A551),Regression_Predictions_Errors!A551,"")</f>
        <v/>
      </c>
      <c r="B551" s="27" t="str">
        <f>IF(ISNUMBER(Regression_Predictions_Errors!D551), Regression_Predictions_Errors!D551, "")</f>
        <v/>
      </c>
      <c r="R551" s="27" t="str">
        <f t="shared" si="36"/>
        <v/>
      </c>
      <c r="S551" s="27" t="str">
        <f t="shared" si="37"/>
        <v/>
      </c>
      <c r="T551" s="27" t="str">
        <f t="shared" si="38"/>
        <v/>
      </c>
      <c r="U551" s="31" t="str">
        <f t="shared" si="39"/>
        <v/>
      </c>
    </row>
    <row r="552" spans="1:21" x14ac:dyDescent="0.25">
      <c r="A552" s="27" t="str">
        <f>IF(ISNUMBER(Regression_Predictions_Errors!A552),Regression_Predictions_Errors!A552,"")</f>
        <v/>
      </c>
      <c r="B552" s="27" t="str">
        <f>IF(ISNUMBER(Regression_Predictions_Errors!D552), Regression_Predictions_Errors!D552, "")</f>
        <v/>
      </c>
      <c r="R552" s="27" t="str">
        <f t="shared" si="36"/>
        <v/>
      </c>
      <c r="S552" s="27" t="str">
        <f t="shared" si="37"/>
        <v/>
      </c>
      <c r="T552" s="27" t="str">
        <f t="shared" si="38"/>
        <v/>
      </c>
      <c r="U552" s="31" t="str">
        <f t="shared" si="39"/>
        <v/>
      </c>
    </row>
    <row r="553" spans="1:21" x14ac:dyDescent="0.25">
      <c r="A553" s="27" t="str">
        <f>IF(ISNUMBER(Regression_Predictions_Errors!A553),Regression_Predictions_Errors!A553,"")</f>
        <v/>
      </c>
      <c r="B553" s="27" t="str">
        <f>IF(ISNUMBER(Regression_Predictions_Errors!D553), Regression_Predictions_Errors!D553, "")</f>
        <v/>
      </c>
      <c r="R553" s="27" t="str">
        <f t="shared" si="36"/>
        <v/>
      </c>
      <c r="S553" s="27" t="str">
        <f t="shared" si="37"/>
        <v/>
      </c>
      <c r="T553" s="27" t="str">
        <f t="shared" si="38"/>
        <v/>
      </c>
      <c r="U553" s="31" t="str">
        <f t="shared" si="39"/>
        <v/>
      </c>
    </row>
    <row r="554" spans="1:21" x14ac:dyDescent="0.25">
      <c r="A554" s="27" t="str">
        <f>IF(ISNUMBER(Regression_Predictions_Errors!A554),Regression_Predictions_Errors!A554,"")</f>
        <v/>
      </c>
      <c r="B554" s="27" t="str">
        <f>IF(ISNUMBER(Regression_Predictions_Errors!D554), Regression_Predictions_Errors!D554, "")</f>
        <v/>
      </c>
      <c r="R554" s="27" t="str">
        <f t="shared" si="36"/>
        <v/>
      </c>
      <c r="S554" s="27" t="str">
        <f t="shared" si="37"/>
        <v/>
      </c>
      <c r="T554" s="27" t="str">
        <f t="shared" si="38"/>
        <v/>
      </c>
      <c r="U554" s="31" t="str">
        <f t="shared" si="39"/>
        <v/>
      </c>
    </row>
    <row r="555" spans="1:21" x14ac:dyDescent="0.25">
      <c r="A555" s="27" t="str">
        <f>IF(ISNUMBER(Regression_Predictions_Errors!A555),Regression_Predictions_Errors!A555,"")</f>
        <v/>
      </c>
      <c r="B555" s="27" t="str">
        <f>IF(ISNUMBER(Regression_Predictions_Errors!D555), Regression_Predictions_Errors!D555, "")</f>
        <v/>
      </c>
      <c r="R555" s="27" t="str">
        <f t="shared" si="36"/>
        <v/>
      </c>
      <c r="S555" s="27" t="str">
        <f t="shared" si="37"/>
        <v/>
      </c>
      <c r="T555" s="27" t="str">
        <f t="shared" si="38"/>
        <v/>
      </c>
      <c r="U555" s="31" t="str">
        <f t="shared" si="39"/>
        <v/>
      </c>
    </row>
    <row r="556" spans="1:21" x14ac:dyDescent="0.25">
      <c r="A556" s="27" t="str">
        <f>IF(ISNUMBER(Regression_Predictions_Errors!A556),Regression_Predictions_Errors!A556,"")</f>
        <v/>
      </c>
      <c r="B556" s="27" t="str">
        <f>IF(ISNUMBER(Regression_Predictions_Errors!D556), Regression_Predictions_Errors!D556, "")</f>
        <v/>
      </c>
      <c r="R556" s="27" t="str">
        <f t="shared" si="36"/>
        <v/>
      </c>
      <c r="S556" s="27" t="str">
        <f t="shared" si="37"/>
        <v/>
      </c>
      <c r="T556" s="27" t="str">
        <f t="shared" si="38"/>
        <v/>
      </c>
      <c r="U556" s="31" t="str">
        <f t="shared" si="39"/>
        <v/>
      </c>
    </row>
    <row r="557" spans="1:21" x14ac:dyDescent="0.25">
      <c r="A557" s="27" t="str">
        <f>IF(ISNUMBER(Regression_Predictions_Errors!A557),Regression_Predictions_Errors!A557,"")</f>
        <v/>
      </c>
      <c r="B557" s="27" t="str">
        <f>IF(ISNUMBER(Regression_Predictions_Errors!D557), Regression_Predictions_Errors!D557, "")</f>
        <v/>
      </c>
      <c r="R557" s="27" t="str">
        <f t="shared" si="36"/>
        <v/>
      </c>
      <c r="S557" s="27" t="str">
        <f t="shared" si="37"/>
        <v/>
      </c>
      <c r="T557" s="27" t="str">
        <f t="shared" si="38"/>
        <v/>
      </c>
      <c r="U557" s="31" t="str">
        <f t="shared" si="39"/>
        <v/>
      </c>
    </row>
    <row r="558" spans="1:21" x14ac:dyDescent="0.25">
      <c r="A558" s="27" t="str">
        <f>IF(ISNUMBER(Regression_Predictions_Errors!A558),Regression_Predictions_Errors!A558,"")</f>
        <v/>
      </c>
      <c r="B558" s="27" t="str">
        <f>IF(ISNUMBER(Regression_Predictions_Errors!D558), Regression_Predictions_Errors!D558, "")</f>
        <v/>
      </c>
      <c r="R558" s="27" t="str">
        <f t="shared" si="36"/>
        <v/>
      </c>
      <c r="S558" s="27" t="str">
        <f t="shared" si="37"/>
        <v/>
      </c>
      <c r="T558" s="27" t="str">
        <f t="shared" si="38"/>
        <v/>
      </c>
      <c r="U558" s="31" t="str">
        <f t="shared" si="39"/>
        <v/>
      </c>
    </row>
    <row r="559" spans="1:21" x14ac:dyDescent="0.25">
      <c r="A559" s="27" t="str">
        <f>IF(ISNUMBER(Regression_Predictions_Errors!A559),Regression_Predictions_Errors!A559,"")</f>
        <v/>
      </c>
      <c r="B559" s="27" t="str">
        <f>IF(ISNUMBER(Regression_Predictions_Errors!D559), Regression_Predictions_Errors!D559, "")</f>
        <v/>
      </c>
      <c r="R559" s="27" t="str">
        <f t="shared" si="36"/>
        <v/>
      </c>
      <c r="S559" s="27" t="str">
        <f t="shared" si="37"/>
        <v/>
      </c>
      <c r="T559" s="27" t="str">
        <f t="shared" si="38"/>
        <v/>
      </c>
      <c r="U559" s="31" t="str">
        <f t="shared" si="39"/>
        <v/>
      </c>
    </row>
    <row r="560" spans="1:21" x14ac:dyDescent="0.25">
      <c r="A560" s="27" t="str">
        <f>IF(ISNUMBER(Regression_Predictions_Errors!A560),Regression_Predictions_Errors!A560,"")</f>
        <v/>
      </c>
      <c r="B560" s="27" t="str">
        <f>IF(ISNUMBER(Regression_Predictions_Errors!D560), Regression_Predictions_Errors!D560, "")</f>
        <v/>
      </c>
      <c r="R560" s="27" t="str">
        <f t="shared" si="36"/>
        <v/>
      </c>
      <c r="S560" s="27" t="str">
        <f t="shared" si="37"/>
        <v/>
      </c>
      <c r="T560" s="27" t="str">
        <f t="shared" si="38"/>
        <v/>
      </c>
      <c r="U560" s="31" t="str">
        <f t="shared" si="39"/>
        <v/>
      </c>
    </row>
    <row r="561" spans="1:21" x14ac:dyDescent="0.25">
      <c r="A561" s="27" t="str">
        <f>IF(ISNUMBER(Regression_Predictions_Errors!A561),Regression_Predictions_Errors!A561,"")</f>
        <v/>
      </c>
      <c r="B561" s="27" t="str">
        <f>IF(ISNUMBER(Regression_Predictions_Errors!D561), Regression_Predictions_Errors!D561, "")</f>
        <v/>
      </c>
      <c r="R561" s="27" t="str">
        <f t="shared" si="36"/>
        <v/>
      </c>
      <c r="S561" s="27" t="str">
        <f t="shared" si="37"/>
        <v/>
      </c>
      <c r="T561" s="27" t="str">
        <f t="shared" si="38"/>
        <v/>
      </c>
      <c r="U561" s="31" t="str">
        <f t="shared" si="39"/>
        <v/>
      </c>
    </row>
    <row r="562" spans="1:21" x14ac:dyDescent="0.25">
      <c r="A562" s="27" t="str">
        <f>IF(ISNUMBER(Regression_Predictions_Errors!A562),Regression_Predictions_Errors!A562,"")</f>
        <v/>
      </c>
      <c r="B562" s="27" t="str">
        <f>IF(ISNUMBER(Regression_Predictions_Errors!D562), Regression_Predictions_Errors!D562, "")</f>
        <v/>
      </c>
      <c r="R562" s="27" t="str">
        <f t="shared" si="36"/>
        <v/>
      </c>
      <c r="S562" s="27" t="str">
        <f t="shared" si="37"/>
        <v/>
      </c>
      <c r="T562" s="27" t="str">
        <f t="shared" si="38"/>
        <v/>
      </c>
      <c r="U562" s="31" t="str">
        <f t="shared" si="39"/>
        <v/>
      </c>
    </row>
    <row r="563" spans="1:21" x14ac:dyDescent="0.25">
      <c r="A563" s="27" t="str">
        <f>IF(ISNUMBER(Regression_Predictions_Errors!A563),Regression_Predictions_Errors!A563,"")</f>
        <v/>
      </c>
      <c r="B563" s="27" t="str">
        <f>IF(ISNUMBER(Regression_Predictions_Errors!D563), Regression_Predictions_Errors!D563, "")</f>
        <v/>
      </c>
      <c r="R563" s="27" t="str">
        <f t="shared" si="36"/>
        <v/>
      </c>
      <c r="S563" s="27" t="str">
        <f t="shared" si="37"/>
        <v/>
      </c>
      <c r="T563" s="27" t="str">
        <f t="shared" si="38"/>
        <v/>
      </c>
      <c r="U563" s="31" t="str">
        <f t="shared" si="39"/>
        <v/>
      </c>
    </row>
    <row r="564" spans="1:21" x14ac:dyDescent="0.25">
      <c r="A564" s="27" t="str">
        <f>IF(ISNUMBER(Regression_Predictions_Errors!A564),Regression_Predictions_Errors!A564,"")</f>
        <v/>
      </c>
      <c r="B564" s="27" t="str">
        <f>IF(ISNUMBER(Regression_Predictions_Errors!D564), Regression_Predictions_Errors!D564, "")</f>
        <v/>
      </c>
      <c r="R564" s="27" t="str">
        <f t="shared" si="36"/>
        <v/>
      </c>
      <c r="S564" s="27" t="str">
        <f t="shared" si="37"/>
        <v/>
      </c>
      <c r="T564" s="27" t="str">
        <f t="shared" si="38"/>
        <v/>
      </c>
      <c r="U564" s="31" t="str">
        <f t="shared" si="39"/>
        <v/>
      </c>
    </row>
    <row r="565" spans="1:21" x14ac:dyDescent="0.25">
      <c r="A565" s="27" t="str">
        <f>IF(ISNUMBER(Regression_Predictions_Errors!A565),Regression_Predictions_Errors!A565,"")</f>
        <v/>
      </c>
      <c r="B565" s="27" t="str">
        <f>IF(ISNUMBER(Regression_Predictions_Errors!D565), Regression_Predictions_Errors!D565, "")</f>
        <v/>
      </c>
      <c r="R565" s="27" t="str">
        <f t="shared" si="36"/>
        <v/>
      </c>
      <c r="S565" s="27" t="str">
        <f t="shared" si="37"/>
        <v/>
      </c>
      <c r="T565" s="27" t="str">
        <f t="shared" si="38"/>
        <v/>
      </c>
      <c r="U565" s="31" t="str">
        <f t="shared" si="39"/>
        <v/>
      </c>
    </row>
    <row r="566" spans="1:21" x14ac:dyDescent="0.25">
      <c r="A566" s="27" t="str">
        <f>IF(ISNUMBER(Regression_Predictions_Errors!A566),Regression_Predictions_Errors!A566,"")</f>
        <v/>
      </c>
      <c r="B566" s="27" t="str">
        <f>IF(ISNUMBER(Regression_Predictions_Errors!D566), Regression_Predictions_Errors!D566, "")</f>
        <v/>
      </c>
      <c r="R566" s="27" t="str">
        <f t="shared" si="36"/>
        <v/>
      </c>
      <c r="S566" s="27" t="str">
        <f t="shared" si="37"/>
        <v/>
      </c>
      <c r="T566" s="27" t="str">
        <f t="shared" si="38"/>
        <v/>
      </c>
      <c r="U566" s="31" t="str">
        <f t="shared" si="39"/>
        <v/>
      </c>
    </row>
    <row r="567" spans="1:21" x14ac:dyDescent="0.25">
      <c r="A567" s="27" t="str">
        <f>IF(ISNUMBER(Regression_Predictions_Errors!A567),Regression_Predictions_Errors!A567,"")</f>
        <v/>
      </c>
      <c r="B567" s="27" t="str">
        <f>IF(ISNUMBER(Regression_Predictions_Errors!D567), Regression_Predictions_Errors!D567, "")</f>
        <v/>
      </c>
      <c r="R567" s="27" t="str">
        <f t="shared" si="36"/>
        <v/>
      </c>
      <c r="S567" s="27" t="str">
        <f t="shared" si="37"/>
        <v/>
      </c>
      <c r="T567" s="27" t="str">
        <f t="shared" si="38"/>
        <v/>
      </c>
      <c r="U567" s="31" t="str">
        <f t="shared" si="39"/>
        <v/>
      </c>
    </row>
    <row r="568" spans="1:21" x14ac:dyDescent="0.25">
      <c r="A568" s="27" t="str">
        <f>IF(ISNUMBER(Regression_Predictions_Errors!A568),Regression_Predictions_Errors!A568,"")</f>
        <v/>
      </c>
      <c r="B568" s="27" t="str">
        <f>IF(ISNUMBER(Regression_Predictions_Errors!D568), Regression_Predictions_Errors!D568, "")</f>
        <v/>
      </c>
      <c r="R568" s="27" t="str">
        <f t="shared" si="36"/>
        <v/>
      </c>
      <c r="S568" s="27" t="str">
        <f t="shared" si="37"/>
        <v/>
      </c>
      <c r="T568" s="27" t="str">
        <f t="shared" si="38"/>
        <v/>
      </c>
      <c r="U568" s="31" t="str">
        <f t="shared" si="39"/>
        <v/>
      </c>
    </row>
    <row r="569" spans="1:21" x14ac:dyDescent="0.25">
      <c r="A569" s="27" t="str">
        <f>IF(ISNUMBER(Regression_Predictions_Errors!A569),Regression_Predictions_Errors!A569,"")</f>
        <v/>
      </c>
      <c r="B569" s="27" t="str">
        <f>IF(ISNUMBER(Regression_Predictions_Errors!D569), Regression_Predictions_Errors!D569, "")</f>
        <v/>
      </c>
      <c r="R569" s="27" t="str">
        <f t="shared" si="36"/>
        <v/>
      </c>
      <c r="S569" s="27" t="str">
        <f t="shared" si="37"/>
        <v/>
      </c>
      <c r="T569" s="27" t="str">
        <f t="shared" si="38"/>
        <v/>
      </c>
      <c r="U569" s="31" t="str">
        <f t="shared" si="39"/>
        <v/>
      </c>
    </row>
    <row r="570" spans="1:21" x14ac:dyDescent="0.25">
      <c r="A570" s="27" t="str">
        <f>IF(ISNUMBER(Regression_Predictions_Errors!A570),Regression_Predictions_Errors!A570,"")</f>
        <v/>
      </c>
      <c r="B570" s="27" t="str">
        <f>IF(ISNUMBER(Regression_Predictions_Errors!D570), Regression_Predictions_Errors!D570, "")</f>
        <v/>
      </c>
      <c r="R570" s="27" t="str">
        <f t="shared" si="36"/>
        <v/>
      </c>
      <c r="S570" s="27" t="str">
        <f t="shared" si="37"/>
        <v/>
      </c>
      <c r="T570" s="27" t="str">
        <f t="shared" si="38"/>
        <v/>
      </c>
      <c r="U570" s="31" t="str">
        <f t="shared" si="39"/>
        <v/>
      </c>
    </row>
    <row r="571" spans="1:21" x14ac:dyDescent="0.25">
      <c r="A571" s="27" t="str">
        <f>IF(ISNUMBER(Regression_Predictions_Errors!A571),Regression_Predictions_Errors!A571,"")</f>
        <v/>
      </c>
      <c r="B571" s="27" t="str">
        <f>IF(ISNUMBER(Regression_Predictions_Errors!D571), Regression_Predictions_Errors!D571, "")</f>
        <v/>
      </c>
      <c r="R571" s="27" t="str">
        <f t="shared" si="36"/>
        <v/>
      </c>
      <c r="S571" s="27" t="str">
        <f t="shared" si="37"/>
        <v/>
      </c>
      <c r="T571" s="27" t="str">
        <f t="shared" si="38"/>
        <v/>
      </c>
      <c r="U571" s="31" t="str">
        <f t="shared" si="39"/>
        <v/>
      </c>
    </row>
    <row r="572" spans="1:21" x14ac:dyDescent="0.25">
      <c r="A572" s="27" t="str">
        <f>IF(ISNUMBER(Regression_Predictions_Errors!A572),Regression_Predictions_Errors!A572,"")</f>
        <v/>
      </c>
      <c r="B572" s="27" t="str">
        <f>IF(ISNUMBER(Regression_Predictions_Errors!D572), Regression_Predictions_Errors!D572, "")</f>
        <v/>
      </c>
      <c r="R572" s="27" t="str">
        <f t="shared" si="36"/>
        <v/>
      </c>
      <c r="S572" s="27" t="str">
        <f t="shared" si="37"/>
        <v/>
      </c>
      <c r="T572" s="27" t="str">
        <f t="shared" si="38"/>
        <v/>
      </c>
      <c r="U572" s="31" t="str">
        <f t="shared" si="39"/>
        <v/>
      </c>
    </row>
    <row r="573" spans="1:21" x14ac:dyDescent="0.25">
      <c r="A573" s="27" t="str">
        <f>IF(ISNUMBER(Regression_Predictions_Errors!A573),Regression_Predictions_Errors!A573,"")</f>
        <v/>
      </c>
      <c r="B573" s="27" t="str">
        <f>IF(ISNUMBER(Regression_Predictions_Errors!D573), Regression_Predictions_Errors!D573, "")</f>
        <v/>
      </c>
      <c r="R573" s="27" t="str">
        <f t="shared" si="36"/>
        <v/>
      </c>
      <c r="S573" s="27" t="str">
        <f t="shared" si="37"/>
        <v/>
      </c>
      <c r="T573" s="27" t="str">
        <f t="shared" si="38"/>
        <v/>
      </c>
      <c r="U573" s="31" t="str">
        <f t="shared" si="39"/>
        <v/>
      </c>
    </row>
    <row r="574" spans="1:21" x14ac:dyDescent="0.25">
      <c r="A574" s="27" t="str">
        <f>IF(ISNUMBER(Regression_Predictions_Errors!A574),Regression_Predictions_Errors!A574,"")</f>
        <v/>
      </c>
      <c r="B574" s="27" t="str">
        <f>IF(ISNUMBER(Regression_Predictions_Errors!D574), Regression_Predictions_Errors!D574, "")</f>
        <v/>
      </c>
      <c r="R574" s="27" t="str">
        <f t="shared" si="36"/>
        <v/>
      </c>
      <c r="S574" s="27" t="str">
        <f t="shared" si="37"/>
        <v/>
      </c>
      <c r="T574" s="27" t="str">
        <f t="shared" si="38"/>
        <v/>
      </c>
      <c r="U574" s="31" t="str">
        <f t="shared" si="39"/>
        <v/>
      </c>
    </row>
    <row r="575" spans="1:21" x14ac:dyDescent="0.25">
      <c r="A575" s="27" t="str">
        <f>IF(ISNUMBER(Regression_Predictions_Errors!A575),Regression_Predictions_Errors!A575,"")</f>
        <v/>
      </c>
      <c r="B575" s="27" t="str">
        <f>IF(ISNUMBER(Regression_Predictions_Errors!D575), Regression_Predictions_Errors!D575, "")</f>
        <v/>
      </c>
      <c r="R575" s="27" t="str">
        <f t="shared" si="36"/>
        <v/>
      </c>
      <c r="S575" s="27" t="str">
        <f t="shared" si="37"/>
        <v/>
      </c>
      <c r="T575" s="27" t="str">
        <f t="shared" si="38"/>
        <v/>
      </c>
      <c r="U575" s="31" t="str">
        <f t="shared" si="39"/>
        <v/>
      </c>
    </row>
    <row r="576" spans="1:21" x14ac:dyDescent="0.25">
      <c r="A576" s="27" t="str">
        <f>IF(ISNUMBER(Regression_Predictions_Errors!A576),Regression_Predictions_Errors!A576,"")</f>
        <v/>
      </c>
      <c r="B576" s="27" t="str">
        <f>IF(ISNUMBER(Regression_Predictions_Errors!D576), Regression_Predictions_Errors!D576, "")</f>
        <v/>
      </c>
      <c r="R576" s="27" t="str">
        <f t="shared" si="36"/>
        <v/>
      </c>
      <c r="S576" s="27" t="str">
        <f t="shared" si="37"/>
        <v/>
      </c>
      <c r="T576" s="27" t="str">
        <f t="shared" si="38"/>
        <v/>
      </c>
      <c r="U576" s="31" t="str">
        <f t="shared" si="39"/>
        <v/>
      </c>
    </row>
    <row r="577" spans="1:21" x14ac:dyDescent="0.25">
      <c r="A577" s="27" t="str">
        <f>IF(ISNUMBER(Regression_Predictions_Errors!A577),Regression_Predictions_Errors!A577,"")</f>
        <v/>
      </c>
      <c r="B577" s="27" t="str">
        <f>IF(ISNUMBER(Regression_Predictions_Errors!D577), Regression_Predictions_Errors!D577, "")</f>
        <v/>
      </c>
      <c r="R577" s="27" t="str">
        <f t="shared" si="36"/>
        <v/>
      </c>
      <c r="S577" s="27" t="str">
        <f t="shared" si="37"/>
        <v/>
      </c>
      <c r="T577" s="27" t="str">
        <f t="shared" si="38"/>
        <v/>
      </c>
      <c r="U577" s="31" t="str">
        <f t="shared" si="39"/>
        <v/>
      </c>
    </row>
    <row r="578" spans="1:21" x14ac:dyDescent="0.25">
      <c r="A578" s="27" t="str">
        <f>IF(ISNUMBER(Regression_Predictions_Errors!A578),Regression_Predictions_Errors!A578,"")</f>
        <v/>
      </c>
      <c r="B578" s="27" t="str">
        <f>IF(ISNUMBER(Regression_Predictions_Errors!D578), Regression_Predictions_Errors!D578, "")</f>
        <v/>
      </c>
      <c r="R578" s="27" t="str">
        <f t="shared" si="36"/>
        <v/>
      </c>
      <c r="S578" s="27" t="str">
        <f t="shared" si="37"/>
        <v/>
      </c>
      <c r="T578" s="27" t="str">
        <f t="shared" si="38"/>
        <v/>
      </c>
      <c r="U578" s="31" t="str">
        <f t="shared" si="39"/>
        <v/>
      </c>
    </row>
    <row r="579" spans="1:21" x14ac:dyDescent="0.25">
      <c r="A579" s="27" t="str">
        <f>IF(ISNUMBER(Regression_Predictions_Errors!A579),Regression_Predictions_Errors!A579,"")</f>
        <v/>
      </c>
      <c r="B579" s="27" t="str">
        <f>IF(ISNUMBER(Regression_Predictions_Errors!D579), Regression_Predictions_Errors!D579, "")</f>
        <v/>
      </c>
      <c r="R579" s="27" t="str">
        <f t="shared" si="36"/>
        <v/>
      </c>
      <c r="S579" s="27" t="str">
        <f t="shared" si="37"/>
        <v/>
      </c>
      <c r="T579" s="27" t="str">
        <f t="shared" si="38"/>
        <v/>
      </c>
      <c r="U579" s="31" t="str">
        <f t="shared" si="39"/>
        <v/>
      </c>
    </row>
    <row r="580" spans="1:21" x14ac:dyDescent="0.25">
      <c r="A580" s="27" t="str">
        <f>IF(ISNUMBER(Regression_Predictions_Errors!A580),Regression_Predictions_Errors!A580,"")</f>
        <v/>
      </c>
      <c r="B580" s="27" t="str">
        <f>IF(ISNUMBER(Regression_Predictions_Errors!D580), Regression_Predictions_Errors!D580, "")</f>
        <v/>
      </c>
      <c r="R580" s="27" t="str">
        <f t="shared" si="36"/>
        <v/>
      </c>
      <c r="S580" s="27" t="str">
        <f t="shared" si="37"/>
        <v/>
      </c>
      <c r="T580" s="27" t="str">
        <f t="shared" si="38"/>
        <v/>
      </c>
      <c r="U580" s="31" t="str">
        <f t="shared" si="39"/>
        <v/>
      </c>
    </row>
    <row r="581" spans="1:21" x14ac:dyDescent="0.25">
      <c r="A581" s="27" t="str">
        <f>IF(ISNUMBER(Regression_Predictions_Errors!A581),Regression_Predictions_Errors!A581,"")</f>
        <v/>
      </c>
      <c r="B581" s="27" t="str">
        <f>IF(ISNUMBER(Regression_Predictions_Errors!D581), Regression_Predictions_Errors!D581, "")</f>
        <v/>
      </c>
      <c r="R581" s="27" t="str">
        <f t="shared" si="36"/>
        <v/>
      </c>
      <c r="S581" s="27" t="str">
        <f t="shared" si="37"/>
        <v/>
      </c>
      <c r="T581" s="27" t="str">
        <f t="shared" si="38"/>
        <v/>
      </c>
      <c r="U581" s="31" t="str">
        <f t="shared" si="39"/>
        <v/>
      </c>
    </row>
    <row r="582" spans="1:21" x14ac:dyDescent="0.25">
      <c r="A582" s="27" t="str">
        <f>IF(ISNUMBER(Regression_Predictions_Errors!A582),Regression_Predictions_Errors!A582,"")</f>
        <v/>
      </c>
      <c r="B582" s="27" t="str">
        <f>IF(ISNUMBER(Regression_Predictions_Errors!D582), Regression_Predictions_Errors!D582, "")</f>
        <v/>
      </c>
      <c r="R582" s="27" t="str">
        <f t="shared" si="36"/>
        <v/>
      </c>
      <c r="S582" s="27" t="str">
        <f t="shared" si="37"/>
        <v/>
      </c>
      <c r="T582" s="27" t="str">
        <f t="shared" si="38"/>
        <v/>
      </c>
      <c r="U582" s="31" t="str">
        <f t="shared" si="39"/>
        <v/>
      </c>
    </row>
    <row r="583" spans="1:21" x14ac:dyDescent="0.25">
      <c r="A583" s="27" t="str">
        <f>IF(ISNUMBER(Regression_Predictions_Errors!A583),Regression_Predictions_Errors!A583,"")</f>
        <v/>
      </c>
      <c r="B583" s="27" t="str">
        <f>IF(ISNUMBER(Regression_Predictions_Errors!D583), Regression_Predictions_Errors!D583, "")</f>
        <v/>
      </c>
      <c r="R583" s="27" t="str">
        <f t="shared" si="36"/>
        <v/>
      </c>
      <c r="S583" s="27" t="str">
        <f t="shared" si="37"/>
        <v/>
      </c>
      <c r="T583" s="27" t="str">
        <f t="shared" si="38"/>
        <v/>
      </c>
      <c r="U583" s="31" t="str">
        <f t="shared" si="39"/>
        <v/>
      </c>
    </row>
    <row r="584" spans="1:21" x14ac:dyDescent="0.25">
      <c r="A584" s="27" t="str">
        <f>IF(ISNUMBER(Regression_Predictions_Errors!A584),Regression_Predictions_Errors!A584,"")</f>
        <v/>
      </c>
      <c r="B584" s="27" t="str">
        <f>IF(ISNUMBER(Regression_Predictions_Errors!D584), Regression_Predictions_Errors!D584, "")</f>
        <v/>
      </c>
      <c r="R584" s="27" t="str">
        <f t="shared" si="36"/>
        <v/>
      </c>
      <c r="S584" s="27" t="str">
        <f t="shared" si="37"/>
        <v/>
      </c>
      <c r="T584" s="27" t="str">
        <f t="shared" si="38"/>
        <v/>
      </c>
      <c r="U584" s="31" t="str">
        <f t="shared" si="39"/>
        <v/>
      </c>
    </row>
    <row r="585" spans="1:21" x14ac:dyDescent="0.25">
      <c r="A585" s="27" t="str">
        <f>IF(ISNUMBER(Regression_Predictions_Errors!A585),Regression_Predictions_Errors!A585,"")</f>
        <v/>
      </c>
      <c r="B585" s="27" t="str">
        <f>IF(ISNUMBER(Regression_Predictions_Errors!D585), Regression_Predictions_Errors!D585, "")</f>
        <v/>
      </c>
      <c r="R585" s="27" t="str">
        <f t="shared" si="36"/>
        <v/>
      </c>
      <c r="S585" s="27" t="str">
        <f t="shared" si="37"/>
        <v/>
      </c>
      <c r="T585" s="27" t="str">
        <f t="shared" si="38"/>
        <v/>
      </c>
      <c r="U585" s="31" t="str">
        <f t="shared" si="39"/>
        <v/>
      </c>
    </row>
    <row r="586" spans="1:21" x14ac:dyDescent="0.25">
      <c r="A586" s="27" t="str">
        <f>IF(ISNUMBER(Regression_Predictions_Errors!A586),Regression_Predictions_Errors!A586,"")</f>
        <v/>
      </c>
      <c r="B586" s="27" t="str">
        <f>IF(ISNUMBER(Regression_Predictions_Errors!D586), Regression_Predictions_Errors!D586, "")</f>
        <v/>
      </c>
      <c r="R586" s="27" t="str">
        <f t="shared" si="36"/>
        <v/>
      </c>
      <c r="S586" s="27" t="str">
        <f t="shared" si="37"/>
        <v/>
      </c>
      <c r="T586" s="27" t="str">
        <f t="shared" si="38"/>
        <v/>
      </c>
      <c r="U586" s="31" t="str">
        <f t="shared" si="39"/>
        <v/>
      </c>
    </row>
    <row r="587" spans="1:21" x14ac:dyDescent="0.25">
      <c r="A587" s="27" t="str">
        <f>IF(ISNUMBER(Regression_Predictions_Errors!A587),Regression_Predictions_Errors!A587,"")</f>
        <v/>
      </c>
      <c r="B587" s="27" t="str">
        <f>IF(ISNUMBER(Regression_Predictions_Errors!D587), Regression_Predictions_Errors!D587, "")</f>
        <v/>
      </c>
      <c r="R587" s="27" t="str">
        <f t="shared" si="36"/>
        <v/>
      </c>
      <c r="S587" s="27" t="str">
        <f t="shared" si="37"/>
        <v/>
      </c>
      <c r="T587" s="27" t="str">
        <f t="shared" si="38"/>
        <v/>
      </c>
      <c r="U587" s="31" t="str">
        <f t="shared" si="39"/>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P621"/>
  <sheetViews>
    <sheetView workbookViewId="0">
      <selection activeCell="E2" sqref="E2"/>
    </sheetView>
  </sheetViews>
  <sheetFormatPr defaultRowHeight="15" x14ac:dyDescent="0.25"/>
  <cols>
    <col min="1" max="2" width="8.85546875" style="2"/>
    <col min="3" max="3" width="16.140625" bestFit="1" customWidth="1"/>
    <col min="4" max="4" width="14.85546875" bestFit="1" customWidth="1"/>
    <col min="5" max="5" width="24.42578125" bestFit="1" customWidth="1"/>
    <col min="16" max="16" width="9.140625" style="12"/>
  </cols>
  <sheetData>
    <row r="1" spans="1:16" x14ac:dyDescent="0.25">
      <c r="A1" s="32" t="s">
        <v>0</v>
      </c>
      <c r="B1" s="32" t="s">
        <v>1</v>
      </c>
      <c r="C1" s="28" t="s">
        <v>17</v>
      </c>
      <c r="D1" s="28" t="s">
        <v>18</v>
      </c>
      <c r="E1" s="28" t="s">
        <v>20</v>
      </c>
    </row>
    <row r="2" spans="1:16" x14ac:dyDescent="0.25">
      <c r="A2" s="27">
        <f>IF(ISNUMBER(Regression!A2), Regression!A2, "")</f>
        <v>1400</v>
      </c>
      <c r="B2" s="27">
        <f>IF(ISNUMBER(Regression!B2), Regression!B2, "")</f>
        <v>245</v>
      </c>
      <c r="C2" s="2">
        <f>IF(ISNUMBER(B2), Regression!$E$20+(Regression!$E$21*A2), "")</f>
        <v>251.92316258351892</v>
      </c>
      <c r="D2" s="2">
        <f>IF(ISNUMBER(B2), B2-C2, "")</f>
        <v>-6.9231625835189163</v>
      </c>
      <c r="E2" s="2">
        <f>IF(ISNUMBER(B2), C2-AVERAGE(B:B), "")</f>
        <v>-34.576837416481084</v>
      </c>
      <c r="P2" s="12">
        <f>IF(ISNUMBER(A2), A2-AVERAGE(A:A), "")</f>
        <v>-315</v>
      </c>
    </row>
    <row r="3" spans="1:16" x14ac:dyDescent="0.25">
      <c r="A3" s="27">
        <f>IF(ISNUMBER(Regression!A3), Regression!A3, "")</f>
        <v>1600</v>
      </c>
      <c r="B3" s="27">
        <f>IF(ISNUMBER(Regression!B3), Regression!B3, "")</f>
        <v>312</v>
      </c>
      <c r="C3" s="2">
        <f>IF(ISNUMBER(B3), Regression!$E$20+(Regression!$E$21*A3), "")</f>
        <v>273.87671014953867</v>
      </c>
      <c r="D3" s="2">
        <f t="shared" ref="D3:D11" si="0">IF(ISNUMBER(B3), B3-C3, "")</f>
        <v>38.123289850461333</v>
      </c>
      <c r="E3" s="2">
        <f t="shared" ref="E3:E11" si="1">IF(ISNUMBER(B3), C3-AVERAGE(B:B), "")</f>
        <v>-12.623289850461333</v>
      </c>
      <c r="P3" s="12">
        <f t="shared" ref="P3:P66" si="2">IF(ISNUMBER(A3), A3-AVERAGE(A:A), "")</f>
        <v>-115</v>
      </c>
    </row>
    <row r="4" spans="1:16" x14ac:dyDescent="0.25">
      <c r="A4" s="27">
        <f>IF(ISNUMBER(Regression!A4), Regression!A4, "")</f>
        <v>1700</v>
      </c>
      <c r="B4" s="27">
        <f>IF(ISNUMBER(Regression!B4), Regression!B4, "")</f>
        <v>279</v>
      </c>
      <c r="C4" s="2">
        <f>IF(ISNUMBER(B4), Regression!$E$20+(Regression!$E$21*A4), "")</f>
        <v>284.8534839325485</v>
      </c>
      <c r="D4" s="2">
        <f t="shared" si="0"/>
        <v>-5.8534839325484995</v>
      </c>
      <c r="E4" s="2">
        <f t="shared" si="1"/>
        <v>-1.6465160674515005</v>
      </c>
      <c r="P4" s="12">
        <f t="shared" si="2"/>
        <v>-15</v>
      </c>
    </row>
    <row r="5" spans="1:16" x14ac:dyDescent="0.25">
      <c r="A5" s="27">
        <f>IF(ISNUMBER(Regression!A5), Regression!A5, "")</f>
        <v>1875</v>
      </c>
      <c r="B5" s="27">
        <f>IF(ISNUMBER(Regression!B5), Regression!B5, "")</f>
        <v>308</v>
      </c>
      <c r="C5" s="2">
        <f>IF(ISNUMBER(B5), Regression!$E$20+(Regression!$E$21*A5), "")</f>
        <v>304.06283805281578</v>
      </c>
      <c r="D5" s="2">
        <f t="shared" si="0"/>
        <v>3.9371619471842223</v>
      </c>
      <c r="E5" s="2">
        <f t="shared" si="1"/>
        <v>17.562838052815778</v>
      </c>
      <c r="P5" s="12">
        <f t="shared" si="2"/>
        <v>160</v>
      </c>
    </row>
    <row r="6" spans="1:16" x14ac:dyDescent="0.25">
      <c r="A6" s="27">
        <f>IF(ISNUMBER(Regression!A6), Regression!A6, "")</f>
        <v>1100</v>
      </c>
      <c r="B6" s="27">
        <f>IF(ISNUMBER(Regression!B6), Regression!B6, "")</f>
        <v>199</v>
      </c>
      <c r="C6" s="2">
        <f>IF(ISNUMBER(B6), Regression!$E$20+(Regression!$E$21*A6), "")</f>
        <v>218.99284123448933</v>
      </c>
      <c r="D6" s="2">
        <f t="shared" si="0"/>
        <v>-19.992841234489333</v>
      </c>
      <c r="E6" s="2">
        <f t="shared" si="1"/>
        <v>-67.507158765510667</v>
      </c>
      <c r="P6" s="12">
        <f t="shared" si="2"/>
        <v>-615</v>
      </c>
    </row>
    <row r="7" spans="1:16" x14ac:dyDescent="0.25">
      <c r="A7" s="27">
        <f>IF(ISNUMBER(Regression!A7), Regression!A7, "")</f>
        <v>1550</v>
      </c>
      <c r="B7" s="27">
        <f>IF(ISNUMBER(Regression!B7), Regression!B7, "")</f>
        <v>219</v>
      </c>
      <c r="C7" s="2">
        <f>IF(ISNUMBER(B7), Regression!$E$20+(Regression!$E$21*A7), "")</f>
        <v>268.38832325803372</v>
      </c>
      <c r="D7" s="2">
        <f t="shared" si="0"/>
        <v>-49.388323258033722</v>
      </c>
      <c r="E7" s="2">
        <f t="shared" si="1"/>
        <v>-18.111676741966278</v>
      </c>
      <c r="P7" s="12">
        <f t="shared" si="2"/>
        <v>-165</v>
      </c>
    </row>
    <row r="8" spans="1:16" x14ac:dyDescent="0.25">
      <c r="A8" s="27">
        <f>IF(ISNUMBER(Regression!A8), Regression!A8, "")</f>
        <v>2350</v>
      </c>
      <c r="B8" s="27">
        <f>IF(ISNUMBER(Regression!B8), Regression!B8, "")</f>
        <v>405</v>
      </c>
      <c r="C8" s="2">
        <f>IF(ISNUMBER(B8), Regression!$E$20+(Regression!$E$21*A8), "")</f>
        <v>356.20251352211261</v>
      </c>
      <c r="D8" s="2">
        <f t="shared" si="0"/>
        <v>48.797486477887389</v>
      </c>
      <c r="E8" s="2">
        <f t="shared" si="1"/>
        <v>69.702513522112611</v>
      </c>
      <c r="P8" s="12">
        <f t="shared" si="2"/>
        <v>635</v>
      </c>
    </row>
    <row r="9" spans="1:16" x14ac:dyDescent="0.25">
      <c r="A9" s="27">
        <f>IF(ISNUMBER(Regression!A9), Regression!A9, "")</f>
        <v>2450</v>
      </c>
      <c r="B9" s="27">
        <f>IF(ISNUMBER(Regression!B9), Regression!B9, "")</f>
        <v>324</v>
      </c>
      <c r="C9" s="2">
        <f>IF(ISNUMBER(B9), Regression!$E$20+(Regression!$E$21*A9), "")</f>
        <v>367.1792873051225</v>
      </c>
      <c r="D9" s="2">
        <f t="shared" si="0"/>
        <v>-43.1792873051225</v>
      </c>
      <c r="E9" s="2">
        <f t="shared" si="1"/>
        <v>80.6792873051225</v>
      </c>
      <c r="P9" s="12">
        <f t="shared" si="2"/>
        <v>735</v>
      </c>
    </row>
    <row r="10" spans="1:16" x14ac:dyDescent="0.25">
      <c r="A10" s="27">
        <f>IF(ISNUMBER(Regression!A10), Regression!A10, "")</f>
        <v>1425</v>
      </c>
      <c r="B10" s="27">
        <f>IF(ISNUMBER(Regression!B10), Regression!B10, "")</f>
        <v>319</v>
      </c>
      <c r="C10" s="2">
        <f>IF(ISNUMBER(B10), Regression!$E$20+(Regression!$E$21*A10), "")</f>
        <v>254.66735602927139</v>
      </c>
      <c r="D10" s="2">
        <f t="shared" si="0"/>
        <v>64.332643970728611</v>
      </c>
      <c r="E10" s="2">
        <f t="shared" si="1"/>
        <v>-31.832643970728611</v>
      </c>
      <c r="P10" s="12">
        <f t="shared" si="2"/>
        <v>-290</v>
      </c>
    </row>
    <row r="11" spans="1:16" x14ac:dyDescent="0.25">
      <c r="A11" s="27">
        <f>IF(ISNUMBER(Regression!A11), Regression!A11, "")</f>
        <v>1700</v>
      </c>
      <c r="B11" s="27">
        <f>IF(ISNUMBER(Regression!B11), Regression!B11, "")</f>
        <v>255</v>
      </c>
      <c r="C11" s="2">
        <f>IF(ISNUMBER(B11), Regression!$E$20+(Regression!$E$21*A11), "")</f>
        <v>284.8534839325485</v>
      </c>
      <c r="D11" s="2">
        <f t="shared" si="0"/>
        <v>-29.8534839325485</v>
      </c>
      <c r="E11" s="2">
        <f t="shared" si="1"/>
        <v>-1.6465160674515005</v>
      </c>
      <c r="P11" s="12">
        <f t="shared" si="2"/>
        <v>-15</v>
      </c>
    </row>
    <row r="12" spans="1:16" x14ac:dyDescent="0.25">
      <c r="A12" s="27" t="str">
        <f>IF(ISNUMBER(Regression!A12), Regression!A12, "")</f>
        <v/>
      </c>
      <c r="B12" s="27" t="str">
        <f>IF(ISNUMBER(Regression!B12), Regression!B12, "")</f>
        <v/>
      </c>
      <c r="C12" s="2" t="str">
        <f>IF(ISNUMBER(B12), Regression!$E$20+(Regression!$E$21*A12), "")</f>
        <v/>
      </c>
      <c r="D12" s="2" t="str">
        <f t="shared" ref="D12:D75" si="3">IF(ISNUMBER(B12), B12-C12, "")</f>
        <v/>
      </c>
      <c r="E12" s="2" t="str">
        <f t="shared" ref="E12:E75" si="4">IF(ISNUMBER(B12), C12-AVERAGE(B:B), "")</f>
        <v/>
      </c>
      <c r="P12" s="12" t="str">
        <f t="shared" si="2"/>
        <v/>
      </c>
    </row>
    <row r="13" spans="1:16" x14ac:dyDescent="0.25">
      <c r="A13" s="27" t="str">
        <f>IF(ISNUMBER(Regression!A13), Regression!A13, "")</f>
        <v/>
      </c>
      <c r="B13" s="27" t="str">
        <f>IF(ISNUMBER(Regression!B13), Regression!B13, "")</f>
        <v/>
      </c>
      <c r="C13" s="2" t="str">
        <f>IF(ISNUMBER(B13), Regression!$E$20+(Regression!$E$21*A13), "")</f>
        <v/>
      </c>
      <c r="D13" s="2" t="str">
        <f t="shared" si="3"/>
        <v/>
      </c>
      <c r="E13" s="2" t="str">
        <f t="shared" si="4"/>
        <v/>
      </c>
      <c r="P13" s="12" t="str">
        <f t="shared" si="2"/>
        <v/>
      </c>
    </row>
    <row r="14" spans="1:16" x14ac:dyDescent="0.25">
      <c r="A14" s="27" t="str">
        <f>IF(ISNUMBER(Regression!A14), Regression!A14, "")</f>
        <v/>
      </c>
      <c r="B14" s="27" t="str">
        <f>IF(ISNUMBER(Regression!B14), Regression!B14, "")</f>
        <v/>
      </c>
      <c r="C14" s="2" t="str">
        <f>IF(ISNUMBER(B14), Regression!$E$20+(Regression!$E$21*A14), "")</f>
        <v/>
      </c>
      <c r="D14" s="2" t="str">
        <f t="shared" si="3"/>
        <v/>
      </c>
      <c r="E14" s="2" t="str">
        <f t="shared" si="4"/>
        <v/>
      </c>
      <c r="P14" s="12" t="str">
        <f t="shared" si="2"/>
        <v/>
      </c>
    </row>
    <row r="15" spans="1:16" x14ac:dyDescent="0.25">
      <c r="A15" s="27" t="str">
        <f>IF(ISNUMBER(Regression!A15), Regression!A15, "")</f>
        <v/>
      </c>
      <c r="B15" s="27" t="str">
        <f>IF(ISNUMBER(Regression!B15), Regression!B15, "")</f>
        <v/>
      </c>
      <c r="C15" s="2" t="str">
        <f>IF(ISNUMBER(B15), Regression!$E$20+(Regression!$E$21*A15), "")</f>
        <v/>
      </c>
      <c r="D15" s="2" t="str">
        <f t="shared" si="3"/>
        <v/>
      </c>
      <c r="E15" s="2" t="str">
        <f t="shared" si="4"/>
        <v/>
      </c>
      <c r="P15" s="12" t="str">
        <f t="shared" si="2"/>
        <v/>
      </c>
    </row>
    <row r="16" spans="1:16" x14ac:dyDescent="0.25">
      <c r="A16" s="27" t="str">
        <f>IF(ISNUMBER(Regression!A16), Regression!A16, "")</f>
        <v/>
      </c>
      <c r="B16" s="27" t="str">
        <f>IF(ISNUMBER(Regression!B16), Regression!B16, "")</f>
        <v/>
      </c>
      <c r="C16" s="2" t="str">
        <f>IF(ISNUMBER(B16), Regression!$E$20+(Regression!$E$21*A16), "")</f>
        <v/>
      </c>
      <c r="D16" s="2" t="str">
        <f t="shared" si="3"/>
        <v/>
      </c>
      <c r="E16" s="2" t="str">
        <f t="shared" si="4"/>
        <v/>
      </c>
      <c r="P16" s="12" t="str">
        <f t="shared" si="2"/>
        <v/>
      </c>
    </row>
    <row r="17" spans="1:16" x14ac:dyDescent="0.25">
      <c r="A17" s="27" t="str">
        <f>IF(ISNUMBER(Regression!A17), Regression!A17, "")</f>
        <v/>
      </c>
      <c r="B17" s="27" t="str">
        <f>IF(ISNUMBER(Regression!B17), Regression!B17, "")</f>
        <v/>
      </c>
      <c r="C17" s="2" t="str">
        <f>IF(ISNUMBER(B17), Regression!$E$20+(Regression!$E$21*A17), "")</f>
        <v/>
      </c>
      <c r="D17" s="2" t="str">
        <f t="shared" si="3"/>
        <v/>
      </c>
      <c r="E17" s="2" t="str">
        <f t="shared" si="4"/>
        <v/>
      </c>
      <c r="P17" s="12" t="str">
        <f t="shared" si="2"/>
        <v/>
      </c>
    </row>
    <row r="18" spans="1:16" x14ac:dyDescent="0.25">
      <c r="A18" s="27" t="str">
        <f>IF(ISNUMBER(Regression!A18), Regression!A18, "")</f>
        <v/>
      </c>
      <c r="B18" s="27" t="str">
        <f>IF(ISNUMBER(Regression!B18), Regression!B18, "")</f>
        <v/>
      </c>
      <c r="C18" s="2" t="str">
        <f>IF(ISNUMBER(B18), Regression!$E$20+(Regression!$E$21*A18), "")</f>
        <v/>
      </c>
      <c r="D18" s="2" t="str">
        <f t="shared" si="3"/>
        <v/>
      </c>
      <c r="E18" s="2" t="str">
        <f t="shared" si="4"/>
        <v/>
      </c>
      <c r="P18" s="12" t="str">
        <f t="shared" si="2"/>
        <v/>
      </c>
    </row>
    <row r="19" spans="1:16" x14ac:dyDescent="0.25">
      <c r="A19" s="27" t="str">
        <f>IF(ISNUMBER(Regression!A19), Regression!A19, "")</f>
        <v/>
      </c>
      <c r="B19" s="27" t="str">
        <f>IF(ISNUMBER(Regression!B19), Regression!B19, "")</f>
        <v/>
      </c>
      <c r="C19" s="2" t="str">
        <f>IF(ISNUMBER(B19), Regression!$E$20+(Regression!$E$21*A19), "")</f>
        <v/>
      </c>
      <c r="D19" s="2" t="str">
        <f t="shared" si="3"/>
        <v/>
      </c>
      <c r="E19" s="2" t="str">
        <f t="shared" si="4"/>
        <v/>
      </c>
      <c r="P19" s="12" t="str">
        <f t="shared" si="2"/>
        <v/>
      </c>
    </row>
    <row r="20" spans="1:16" x14ac:dyDescent="0.25">
      <c r="A20" s="27" t="str">
        <f>IF(ISNUMBER(Regression!A20), Regression!A20, "")</f>
        <v/>
      </c>
      <c r="B20" s="27" t="str">
        <f>IF(ISNUMBER(Regression!B20), Regression!B20, "")</f>
        <v/>
      </c>
      <c r="C20" s="2" t="str">
        <f>IF(ISNUMBER(B20), Regression!$E$20+(Regression!$E$21*A20), "")</f>
        <v/>
      </c>
      <c r="D20" s="2" t="str">
        <f t="shared" si="3"/>
        <v/>
      </c>
      <c r="E20" s="2" t="str">
        <f t="shared" si="4"/>
        <v/>
      </c>
      <c r="P20" s="12" t="str">
        <f t="shared" si="2"/>
        <v/>
      </c>
    </row>
    <row r="21" spans="1:16" x14ac:dyDescent="0.25">
      <c r="A21" s="27" t="str">
        <f>IF(ISNUMBER(Regression!A21), Regression!A21, "")</f>
        <v/>
      </c>
      <c r="B21" s="27" t="str">
        <f>IF(ISNUMBER(Regression!B21), Regression!B21, "")</f>
        <v/>
      </c>
      <c r="C21" s="2" t="str">
        <f>IF(ISNUMBER(B21), Regression!$E$20+(Regression!$E$21*A21), "")</f>
        <v/>
      </c>
      <c r="D21" s="2" t="str">
        <f t="shared" si="3"/>
        <v/>
      </c>
      <c r="E21" s="2" t="str">
        <f t="shared" si="4"/>
        <v/>
      </c>
      <c r="P21" s="12" t="str">
        <f t="shared" si="2"/>
        <v/>
      </c>
    </row>
    <row r="22" spans="1:16" x14ac:dyDescent="0.25">
      <c r="A22" s="27" t="str">
        <f>IF(ISNUMBER(Regression!A22), Regression!A22, "")</f>
        <v/>
      </c>
      <c r="B22" s="27" t="str">
        <f>IF(ISNUMBER(Regression!B22), Regression!B22, "")</f>
        <v/>
      </c>
      <c r="C22" s="2" t="str">
        <f>IF(ISNUMBER(B22), Regression!$E$20+(Regression!$E$21*A22), "")</f>
        <v/>
      </c>
      <c r="D22" s="2" t="str">
        <f t="shared" si="3"/>
        <v/>
      </c>
      <c r="E22" s="2" t="str">
        <f t="shared" si="4"/>
        <v/>
      </c>
      <c r="P22" s="12" t="str">
        <f t="shared" si="2"/>
        <v/>
      </c>
    </row>
    <row r="23" spans="1:16" x14ac:dyDescent="0.25">
      <c r="A23" s="27" t="str">
        <f>IF(ISNUMBER(Regression!A23), Regression!A23, "")</f>
        <v/>
      </c>
      <c r="B23" s="27" t="str">
        <f>IF(ISNUMBER(Regression!B23), Regression!B23, "")</f>
        <v/>
      </c>
      <c r="C23" s="2" t="str">
        <f>IF(ISNUMBER(B23), Regression!$E$20+(Regression!$E$21*A23), "")</f>
        <v/>
      </c>
      <c r="D23" s="2" t="str">
        <f t="shared" si="3"/>
        <v/>
      </c>
      <c r="E23" s="2" t="str">
        <f t="shared" si="4"/>
        <v/>
      </c>
      <c r="P23" s="12" t="str">
        <f t="shared" si="2"/>
        <v/>
      </c>
    </row>
    <row r="24" spans="1:16" x14ac:dyDescent="0.25">
      <c r="A24" s="27" t="str">
        <f>IF(ISNUMBER(Regression!A24), Regression!A24, "")</f>
        <v/>
      </c>
      <c r="B24" s="27" t="str">
        <f>IF(ISNUMBER(Regression!B24), Regression!B24, "")</f>
        <v/>
      </c>
      <c r="C24" s="2" t="str">
        <f>IF(ISNUMBER(B24), Regression!$E$20+(Regression!$E$21*A24), "")</f>
        <v/>
      </c>
      <c r="D24" s="2" t="str">
        <f t="shared" si="3"/>
        <v/>
      </c>
      <c r="E24" s="2" t="str">
        <f t="shared" si="4"/>
        <v/>
      </c>
      <c r="P24" s="12" t="str">
        <f t="shared" si="2"/>
        <v/>
      </c>
    </row>
    <row r="25" spans="1:16" x14ac:dyDescent="0.25">
      <c r="A25" s="27" t="str">
        <f>IF(ISNUMBER(Regression!A25), Regression!A25, "")</f>
        <v/>
      </c>
      <c r="B25" s="27" t="str">
        <f>IF(ISNUMBER(Regression!B25), Regression!B25, "")</f>
        <v/>
      </c>
      <c r="C25" s="2" t="str">
        <f>IF(ISNUMBER(B25), Regression!$E$20+(Regression!$E$21*A25), "")</f>
        <v/>
      </c>
      <c r="D25" s="2" t="str">
        <f t="shared" si="3"/>
        <v/>
      </c>
      <c r="E25" s="2" t="str">
        <f t="shared" si="4"/>
        <v/>
      </c>
      <c r="P25" s="12" t="str">
        <f t="shared" si="2"/>
        <v/>
      </c>
    </row>
    <row r="26" spans="1:16" x14ac:dyDescent="0.25">
      <c r="A26" s="27" t="str">
        <f>IF(ISNUMBER(Regression!A26), Regression!A26, "")</f>
        <v/>
      </c>
      <c r="B26" s="27" t="str">
        <f>IF(ISNUMBER(Regression!B26), Regression!B26, "")</f>
        <v/>
      </c>
      <c r="C26" s="2" t="str">
        <f>IF(ISNUMBER(B26), Regression!$E$20+(Regression!$E$21*A26), "")</f>
        <v/>
      </c>
      <c r="D26" s="2" t="str">
        <f t="shared" si="3"/>
        <v/>
      </c>
      <c r="E26" s="2" t="str">
        <f t="shared" si="4"/>
        <v/>
      </c>
      <c r="P26" s="12" t="str">
        <f t="shared" si="2"/>
        <v/>
      </c>
    </row>
    <row r="27" spans="1:16" x14ac:dyDescent="0.25">
      <c r="A27" s="27" t="str">
        <f>IF(ISNUMBER(Regression!A27), Regression!A27, "")</f>
        <v/>
      </c>
      <c r="B27" s="27" t="str">
        <f>IF(ISNUMBER(Regression!B27), Regression!B27, "")</f>
        <v/>
      </c>
      <c r="C27" s="2" t="str">
        <f>IF(ISNUMBER(B27), Regression!$E$20+(Regression!$E$21*A27), "")</f>
        <v/>
      </c>
      <c r="D27" s="2" t="str">
        <f t="shared" si="3"/>
        <v/>
      </c>
      <c r="E27" s="2" t="str">
        <f t="shared" si="4"/>
        <v/>
      </c>
      <c r="P27" s="12" t="str">
        <f t="shared" si="2"/>
        <v/>
      </c>
    </row>
    <row r="28" spans="1:16" x14ac:dyDescent="0.25">
      <c r="A28" s="27" t="str">
        <f>IF(ISNUMBER(Regression!A28), Regression!A28, "")</f>
        <v/>
      </c>
      <c r="B28" s="27" t="str">
        <f>IF(ISNUMBER(Regression!B28), Regression!B28, "")</f>
        <v/>
      </c>
      <c r="C28" s="2" t="str">
        <f>IF(ISNUMBER(B28), Regression!$E$20+(Regression!$E$21*A28), "")</f>
        <v/>
      </c>
      <c r="D28" s="2" t="str">
        <f t="shared" si="3"/>
        <v/>
      </c>
      <c r="E28" s="2" t="str">
        <f t="shared" si="4"/>
        <v/>
      </c>
      <c r="P28" s="12" t="str">
        <f t="shared" si="2"/>
        <v/>
      </c>
    </row>
    <row r="29" spans="1:16" x14ac:dyDescent="0.25">
      <c r="A29" s="27" t="str">
        <f>IF(ISNUMBER(Regression!A29), Regression!A29, "")</f>
        <v/>
      </c>
      <c r="B29" s="27" t="str">
        <f>IF(ISNUMBER(Regression!B29), Regression!B29, "")</f>
        <v/>
      </c>
      <c r="C29" s="2" t="str">
        <f>IF(ISNUMBER(B29), Regression!$E$20+(Regression!$E$21*A29), "")</f>
        <v/>
      </c>
      <c r="D29" s="2" t="str">
        <f t="shared" si="3"/>
        <v/>
      </c>
      <c r="E29" s="2" t="str">
        <f t="shared" si="4"/>
        <v/>
      </c>
      <c r="P29" s="12" t="str">
        <f t="shared" si="2"/>
        <v/>
      </c>
    </row>
    <row r="30" spans="1:16" x14ac:dyDescent="0.25">
      <c r="A30" s="27" t="str">
        <f>IF(ISNUMBER(Regression!A30), Regression!A30, "")</f>
        <v/>
      </c>
      <c r="B30" s="27" t="str">
        <f>IF(ISNUMBER(Regression!B30), Regression!B30, "")</f>
        <v/>
      </c>
      <c r="C30" s="2" t="str">
        <f>IF(ISNUMBER(B30), Regression!$E$20+(Regression!$E$21*A30), "")</f>
        <v/>
      </c>
      <c r="D30" s="2" t="str">
        <f t="shared" si="3"/>
        <v/>
      </c>
      <c r="E30" s="2" t="str">
        <f t="shared" si="4"/>
        <v/>
      </c>
      <c r="P30" s="12" t="str">
        <f t="shared" si="2"/>
        <v/>
      </c>
    </row>
    <row r="31" spans="1:16" x14ac:dyDescent="0.25">
      <c r="A31" s="27" t="str">
        <f>IF(ISNUMBER(Regression!A31), Regression!A31, "")</f>
        <v/>
      </c>
      <c r="B31" s="27" t="str">
        <f>IF(ISNUMBER(Regression!B31), Regression!B31, "")</f>
        <v/>
      </c>
      <c r="C31" s="2" t="str">
        <f>IF(ISNUMBER(B31), Regression!$E$20+(Regression!$E$21*A31), "")</f>
        <v/>
      </c>
      <c r="D31" s="2" t="str">
        <f t="shared" si="3"/>
        <v/>
      </c>
      <c r="E31" s="2" t="str">
        <f t="shared" si="4"/>
        <v/>
      </c>
      <c r="P31" s="12" t="str">
        <f t="shared" si="2"/>
        <v/>
      </c>
    </row>
    <row r="32" spans="1:16" x14ac:dyDescent="0.25">
      <c r="A32" s="27" t="str">
        <f>IF(ISNUMBER(Regression!A32), Regression!A32, "")</f>
        <v/>
      </c>
      <c r="B32" s="27" t="str">
        <f>IF(ISNUMBER(Regression!B32), Regression!B32, "")</f>
        <v/>
      </c>
      <c r="C32" s="2" t="str">
        <f>IF(ISNUMBER(B32), Regression!$E$20+(Regression!$E$21*A32), "")</f>
        <v/>
      </c>
      <c r="D32" s="2" t="str">
        <f t="shared" si="3"/>
        <v/>
      </c>
      <c r="E32" s="2" t="str">
        <f t="shared" si="4"/>
        <v/>
      </c>
      <c r="P32" s="12" t="str">
        <f t="shared" si="2"/>
        <v/>
      </c>
    </row>
    <row r="33" spans="1:16" x14ac:dyDescent="0.25">
      <c r="A33" s="27" t="str">
        <f>IF(ISNUMBER(Regression!A33), Regression!A33, "")</f>
        <v/>
      </c>
      <c r="B33" s="27" t="str">
        <f>IF(ISNUMBER(Regression!B33), Regression!B33, "")</f>
        <v/>
      </c>
      <c r="C33" s="2" t="str">
        <f>IF(ISNUMBER(B33), Regression!$E$20+(Regression!$E$21*A33), "")</f>
        <v/>
      </c>
      <c r="D33" s="2" t="str">
        <f t="shared" si="3"/>
        <v/>
      </c>
      <c r="E33" s="2" t="str">
        <f t="shared" si="4"/>
        <v/>
      </c>
      <c r="P33" s="12" t="str">
        <f t="shared" si="2"/>
        <v/>
      </c>
    </row>
    <row r="34" spans="1:16" x14ac:dyDescent="0.25">
      <c r="A34" s="27" t="str">
        <f>IF(ISNUMBER(Regression!A34), Regression!A34, "")</f>
        <v/>
      </c>
      <c r="B34" s="27" t="str">
        <f>IF(ISNUMBER(Regression!B34), Regression!B34, "")</f>
        <v/>
      </c>
      <c r="C34" s="2" t="str">
        <f>IF(ISNUMBER(B34), Regression!$E$20+(Regression!$E$21*A34), "")</f>
        <v/>
      </c>
      <c r="D34" s="2" t="str">
        <f t="shared" si="3"/>
        <v/>
      </c>
      <c r="E34" s="2" t="str">
        <f t="shared" si="4"/>
        <v/>
      </c>
      <c r="P34" s="12" t="str">
        <f t="shared" si="2"/>
        <v/>
      </c>
    </row>
    <row r="35" spans="1:16" x14ac:dyDescent="0.25">
      <c r="A35" s="27" t="str">
        <f>IF(ISNUMBER(Regression!A35), Regression!A35, "")</f>
        <v/>
      </c>
      <c r="B35" s="27" t="str">
        <f>IF(ISNUMBER(Regression!B35), Regression!B35, "")</f>
        <v/>
      </c>
      <c r="C35" s="2" t="str">
        <f>IF(ISNUMBER(B35), Regression!$E$20+(Regression!$E$21*A35), "")</f>
        <v/>
      </c>
      <c r="D35" s="2" t="str">
        <f t="shared" si="3"/>
        <v/>
      </c>
      <c r="E35" s="2" t="str">
        <f t="shared" si="4"/>
        <v/>
      </c>
      <c r="P35" s="12" t="str">
        <f t="shared" si="2"/>
        <v/>
      </c>
    </row>
    <row r="36" spans="1:16" x14ac:dyDescent="0.25">
      <c r="A36" s="27" t="str">
        <f>IF(ISNUMBER(Regression!A36), Regression!A36, "")</f>
        <v/>
      </c>
      <c r="B36" s="27" t="str">
        <f>IF(ISNUMBER(Regression!B36), Regression!B36, "")</f>
        <v/>
      </c>
      <c r="C36" s="2" t="str">
        <f>IF(ISNUMBER(B36), Regression!$E$20+(Regression!$E$21*A36), "")</f>
        <v/>
      </c>
      <c r="D36" s="2" t="str">
        <f t="shared" si="3"/>
        <v/>
      </c>
      <c r="E36" s="2" t="str">
        <f t="shared" si="4"/>
        <v/>
      </c>
      <c r="P36" s="12" t="str">
        <f t="shared" si="2"/>
        <v/>
      </c>
    </row>
    <row r="37" spans="1:16" x14ac:dyDescent="0.25">
      <c r="A37" s="27" t="str">
        <f>IF(ISNUMBER(Regression!A37), Regression!A37, "")</f>
        <v/>
      </c>
      <c r="B37" s="27" t="str">
        <f>IF(ISNUMBER(Regression!B37), Regression!B37, "")</f>
        <v/>
      </c>
      <c r="C37" s="2" t="str">
        <f>IF(ISNUMBER(B37), Regression!$E$20+(Regression!$E$21*A37), "")</f>
        <v/>
      </c>
      <c r="D37" s="2" t="str">
        <f t="shared" si="3"/>
        <v/>
      </c>
      <c r="E37" s="2" t="str">
        <f t="shared" si="4"/>
        <v/>
      </c>
      <c r="P37" s="12" t="str">
        <f t="shared" si="2"/>
        <v/>
      </c>
    </row>
    <row r="38" spans="1:16" x14ac:dyDescent="0.25">
      <c r="A38" s="27" t="str">
        <f>IF(ISNUMBER(Regression!A38), Regression!A38, "")</f>
        <v/>
      </c>
      <c r="B38" s="27" t="str">
        <f>IF(ISNUMBER(Regression!B38), Regression!B38, "")</f>
        <v/>
      </c>
      <c r="C38" s="2" t="str">
        <f>IF(ISNUMBER(B38), Regression!$E$20+(Regression!$E$21*A38), "")</f>
        <v/>
      </c>
      <c r="D38" s="2" t="str">
        <f t="shared" si="3"/>
        <v/>
      </c>
      <c r="E38" s="2" t="str">
        <f t="shared" si="4"/>
        <v/>
      </c>
      <c r="P38" s="12" t="str">
        <f t="shared" si="2"/>
        <v/>
      </c>
    </row>
    <row r="39" spans="1:16" x14ac:dyDescent="0.25">
      <c r="A39" s="27" t="str">
        <f>IF(ISNUMBER(Regression!A39), Regression!A39, "")</f>
        <v/>
      </c>
      <c r="B39" s="27" t="str">
        <f>IF(ISNUMBER(Regression!B39), Regression!B39, "")</f>
        <v/>
      </c>
      <c r="C39" s="2" t="str">
        <f>IF(ISNUMBER(B39), Regression!$E$20+(Regression!$E$21*A39), "")</f>
        <v/>
      </c>
      <c r="D39" s="2" t="str">
        <f t="shared" si="3"/>
        <v/>
      </c>
      <c r="E39" s="2" t="str">
        <f t="shared" si="4"/>
        <v/>
      </c>
      <c r="P39" s="12" t="str">
        <f t="shared" si="2"/>
        <v/>
      </c>
    </row>
    <row r="40" spans="1:16" x14ac:dyDescent="0.25">
      <c r="A40" s="27" t="str">
        <f>IF(ISNUMBER(Regression!A40), Regression!A40, "")</f>
        <v/>
      </c>
      <c r="B40" s="27" t="str">
        <f>IF(ISNUMBER(Regression!B40), Regression!B40, "")</f>
        <v/>
      </c>
      <c r="C40" s="2" t="str">
        <f>IF(ISNUMBER(B40), Regression!$E$20+(Regression!$E$21*A40), "")</f>
        <v/>
      </c>
      <c r="D40" s="2" t="str">
        <f t="shared" si="3"/>
        <v/>
      </c>
      <c r="E40" s="2" t="str">
        <f t="shared" si="4"/>
        <v/>
      </c>
      <c r="P40" s="12" t="str">
        <f t="shared" si="2"/>
        <v/>
      </c>
    </row>
    <row r="41" spans="1:16" x14ac:dyDescent="0.25">
      <c r="A41" s="27" t="str">
        <f>IF(ISNUMBER(Regression!A41), Regression!A41, "")</f>
        <v/>
      </c>
      <c r="B41" s="27" t="str">
        <f>IF(ISNUMBER(Regression!B41), Regression!B41, "")</f>
        <v/>
      </c>
      <c r="C41" s="2" t="str">
        <f>IF(ISNUMBER(B41), Regression!$E$20+(Regression!$E$21*A41), "")</f>
        <v/>
      </c>
      <c r="D41" s="2" t="str">
        <f t="shared" si="3"/>
        <v/>
      </c>
      <c r="E41" s="2" t="str">
        <f t="shared" si="4"/>
        <v/>
      </c>
      <c r="P41" s="12" t="str">
        <f t="shared" si="2"/>
        <v/>
      </c>
    </row>
    <row r="42" spans="1:16" x14ac:dyDescent="0.25">
      <c r="A42" s="27" t="str">
        <f>IF(ISNUMBER(Regression!A42), Regression!A42, "")</f>
        <v/>
      </c>
      <c r="B42" s="27" t="str">
        <f>IF(ISNUMBER(Regression!B42), Regression!B42, "")</f>
        <v/>
      </c>
      <c r="C42" s="2" t="str">
        <f>IF(ISNUMBER(B42), Regression!$E$20+(Regression!$E$21*A42), "")</f>
        <v/>
      </c>
      <c r="D42" s="2" t="str">
        <f t="shared" si="3"/>
        <v/>
      </c>
      <c r="E42" s="2" t="str">
        <f t="shared" si="4"/>
        <v/>
      </c>
      <c r="P42" s="12" t="str">
        <f t="shared" si="2"/>
        <v/>
      </c>
    </row>
    <row r="43" spans="1:16" x14ac:dyDescent="0.25">
      <c r="A43" s="27" t="str">
        <f>IF(ISNUMBER(Regression!A43), Regression!A43, "")</f>
        <v/>
      </c>
      <c r="B43" s="27" t="str">
        <f>IF(ISNUMBER(Regression!B43), Regression!B43, "")</f>
        <v/>
      </c>
      <c r="C43" s="2" t="str">
        <f>IF(ISNUMBER(B43), Regression!$E$20+(Regression!$E$21*A43), "")</f>
        <v/>
      </c>
      <c r="D43" s="2" t="str">
        <f t="shared" si="3"/>
        <v/>
      </c>
      <c r="E43" s="2" t="str">
        <f t="shared" si="4"/>
        <v/>
      </c>
      <c r="P43" s="12" t="str">
        <f t="shared" si="2"/>
        <v/>
      </c>
    </row>
    <row r="44" spans="1:16" x14ac:dyDescent="0.25">
      <c r="A44" s="27" t="str">
        <f>IF(ISNUMBER(Regression!A44), Regression!A44, "")</f>
        <v/>
      </c>
      <c r="B44" s="27" t="str">
        <f>IF(ISNUMBER(Regression!B44), Regression!B44, "")</f>
        <v/>
      </c>
      <c r="C44" s="2" t="str">
        <f>IF(ISNUMBER(B44), Regression!$E$20+(Regression!$E$21*A44), "")</f>
        <v/>
      </c>
      <c r="D44" s="2" t="str">
        <f t="shared" si="3"/>
        <v/>
      </c>
      <c r="E44" s="2" t="str">
        <f t="shared" si="4"/>
        <v/>
      </c>
      <c r="P44" s="12" t="str">
        <f t="shared" si="2"/>
        <v/>
      </c>
    </row>
    <row r="45" spans="1:16" x14ac:dyDescent="0.25">
      <c r="A45" s="27" t="str">
        <f>IF(ISNUMBER(Regression!A45), Regression!A45, "")</f>
        <v/>
      </c>
      <c r="B45" s="27" t="str">
        <f>IF(ISNUMBER(Regression!B45), Regression!B45, "")</f>
        <v/>
      </c>
      <c r="C45" s="2" t="str">
        <f>IF(ISNUMBER(B45), Regression!$E$20+(Regression!$E$21*A45), "")</f>
        <v/>
      </c>
      <c r="D45" s="2" t="str">
        <f t="shared" si="3"/>
        <v/>
      </c>
      <c r="E45" s="2" t="str">
        <f t="shared" si="4"/>
        <v/>
      </c>
      <c r="P45" s="12" t="str">
        <f t="shared" si="2"/>
        <v/>
      </c>
    </row>
    <row r="46" spans="1:16" x14ac:dyDescent="0.25">
      <c r="A46" s="27" t="str">
        <f>IF(ISNUMBER(Regression!A46), Regression!A46, "")</f>
        <v/>
      </c>
      <c r="B46" s="27" t="str">
        <f>IF(ISNUMBER(Regression!B46), Regression!B46, "")</f>
        <v/>
      </c>
      <c r="C46" s="2" t="str">
        <f>IF(ISNUMBER(B46), Regression!$E$20+(Regression!$E$21*A46), "")</f>
        <v/>
      </c>
      <c r="D46" s="2" t="str">
        <f t="shared" si="3"/>
        <v/>
      </c>
      <c r="E46" s="2" t="str">
        <f t="shared" si="4"/>
        <v/>
      </c>
      <c r="P46" s="12" t="str">
        <f t="shared" si="2"/>
        <v/>
      </c>
    </row>
    <row r="47" spans="1:16" x14ac:dyDescent="0.25">
      <c r="A47" s="27" t="str">
        <f>IF(ISNUMBER(Regression!A47), Regression!A47, "")</f>
        <v/>
      </c>
      <c r="B47" s="27" t="str">
        <f>IF(ISNUMBER(Regression!B47), Regression!B47, "")</f>
        <v/>
      </c>
      <c r="C47" s="2" t="str">
        <f>IF(ISNUMBER(B47), Regression!$E$20+(Regression!$E$21*A47), "")</f>
        <v/>
      </c>
      <c r="D47" s="2" t="str">
        <f t="shared" si="3"/>
        <v/>
      </c>
      <c r="E47" s="2" t="str">
        <f t="shared" si="4"/>
        <v/>
      </c>
      <c r="P47" s="12" t="str">
        <f t="shared" si="2"/>
        <v/>
      </c>
    </row>
    <row r="48" spans="1:16" x14ac:dyDescent="0.25">
      <c r="A48" s="27" t="str">
        <f>IF(ISNUMBER(Regression!A48), Regression!A48, "")</f>
        <v/>
      </c>
      <c r="B48" s="27" t="str">
        <f>IF(ISNUMBER(Regression!B48), Regression!B48, "")</f>
        <v/>
      </c>
      <c r="C48" s="2" t="str">
        <f>IF(ISNUMBER(B48), Regression!$E$20+(Regression!$E$21*A48), "")</f>
        <v/>
      </c>
      <c r="D48" s="2" t="str">
        <f t="shared" si="3"/>
        <v/>
      </c>
      <c r="E48" s="2" t="str">
        <f t="shared" si="4"/>
        <v/>
      </c>
      <c r="P48" s="12" t="str">
        <f t="shared" si="2"/>
        <v/>
      </c>
    </row>
    <row r="49" spans="1:16" x14ac:dyDescent="0.25">
      <c r="A49" s="27" t="str">
        <f>IF(ISNUMBER(Regression!A49), Regression!A49, "")</f>
        <v/>
      </c>
      <c r="B49" s="27" t="str">
        <f>IF(ISNUMBER(Regression!B49), Regression!B49, "")</f>
        <v/>
      </c>
      <c r="C49" s="2" t="str">
        <f>IF(ISNUMBER(B49), Regression!$E$20+(Regression!$E$21*A49), "")</f>
        <v/>
      </c>
      <c r="D49" s="2" t="str">
        <f t="shared" si="3"/>
        <v/>
      </c>
      <c r="E49" s="2" t="str">
        <f t="shared" si="4"/>
        <v/>
      </c>
      <c r="P49" s="12" t="str">
        <f t="shared" si="2"/>
        <v/>
      </c>
    </row>
    <row r="50" spans="1:16" x14ac:dyDescent="0.25">
      <c r="A50" s="27" t="str">
        <f>IF(ISNUMBER(Regression!A50), Regression!A50, "")</f>
        <v/>
      </c>
      <c r="B50" s="27" t="str">
        <f>IF(ISNUMBER(Regression!B50), Regression!B50, "")</f>
        <v/>
      </c>
      <c r="C50" s="2" t="str">
        <f>IF(ISNUMBER(B50), Regression!$E$20+(Regression!$E$21*A50), "")</f>
        <v/>
      </c>
      <c r="D50" s="2" t="str">
        <f t="shared" si="3"/>
        <v/>
      </c>
      <c r="E50" s="2" t="str">
        <f t="shared" si="4"/>
        <v/>
      </c>
      <c r="P50" s="12" t="str">
        <f t="shared" si="2"/>
        <v/>
      </c>
    </row>
    <row r="51" spans="1:16" x14ac:dyDescent="0.25">
      <c r="A51" s="27" t="str">
        <f>IF(ISNUMBER(Regression!A51), Regression!A51, "")</f>
        <v/>
      </c>
      <c r="B51" s="27" t="str">
        <f>IF(ISNUMBER(Regression!B51), Regression!B51, "")</f>
        <v/>
      </c>
      <c r="C51" s="2" t="str">
        <f>IF(ISNUMBER(B51), Regression!$E$20+(Regression!$E$21*A51), "")</f>
        <v/>
      </c>
      <c r="D51" s="2" t="str">
        <f t="shared" si="3"/>
        <v/>
      </c>
      <c r="E51" s="2" t="str">
        <f t="shared" si="4"/>
        <v/>
      </c>
      <c r="P51" s="12" t="str">
        <f t="shared" si="2"/>
        <v/>
      </c>
    </row>
    <row r="52" spans="1:16" x14ac:dyDescent="0.25">
      <c r="A52" s="27" t="str">
        <f>IF(ISNUMBER(Regression!A52), Regression!A52, "")</f>
        <v/>
      </c>
      <c r="B52" s="27" t="str">
        <f>IF(ISNUMBER(Regression!B52), Regression!B52, "")</f>
        <v/>
      </c>
      <c r="C52" s="2" t="str">
        <f>IF(ISNUMBER(B52), Regression!$E$20+(Regression!$E$21*A52), "")</f>
        <v/>
      </c>
      <c r="D52" s="2" t="str">
        <f t="shared" si="3"/>
        <v/>
      </c>
      <c r="E52" s="2" t="str">
        <f t="shared" si="4"/>
        <v/>
      </c>
      <c r="P52" s="12" t="str">
        <f t="shared" si="2"/>
        <v/>
      </c>
    </row>
    <row r="53" spans="1:16" x14ac:dyDescent="0.25">
      <c r="A53" s="27" t="str">
        <f>IF(ISNUMBER(Regression!A53), Regression!A53, "")</f>
        <v/>
      </c>
      <c r="B53" s="27" t="str">
        <f>IF(ISNUMBER(Regression!B53), Regression!B53, "")</f>
        <v/>
      </c>
      <c r="C53" s="2" t="str">
        <f>IF(ISNUMBER(B53), Regression!$E$20+(Regression!$E$21*A53), "")</f>
        <v/>
      </c>
      <c r="D53" s="2" t="str">
        <f t="shared" si="3"/>
        <v/>
      </c>
      <c r="E53" s="2" t="str">
        <f t="shared" si="4"/>
        <v/>
      </c>
      <c r="P53" s="12" t="str">
        <f t="shared" si="2"/>
        <v/>
      </c>
    </row>
    <row r="54" spans="1:16" x14ac:dyDescent="0.25">
      <c r="A54" s="27" t="str">
        <f>IF(ISNUMBER(Regression!A54), Regression!A54, "")</f>
        <v/>
      </c>
      <c r="B54" s="27" t="str">
        <f>IF(ISNUMBER(Regression!B54), Regression!B54, "")</f>
        <v/>
      </c>
      <c r="C54" s="2" t="str">
        <f>IF(ISNUMBER(B54), Regression!$E$20+(Regression!$E$21*A54), "")</f>
        <v/>
      </c>
      <c r="D54" s="2" t="str">
        <f t="shared" si="3"/>
        <v/>
      </c>
      <c r="E54" s="2" t="str">
        <f t="shared" si="4"/>
        <v/>
      </c>
      <c r="P54" s="12" t="str">
        <f t="shared" si="2"/>
        <v/>
      </c>
    </row>
    <row r="55" spans="1:16" x14ac:dyDescent="0.25">
      <c r="A55" s="27" t="str">
        <f>IF(ISNUMBER(Regression!A55), Regression!A55, "")</f>
        <v/>
      </c>
      <c r="B55" s="27" t="str">
        <f>IF(ISNUMBER(Regression!B55), Regression!B55, "")</f>
        <v/>
      </c>
      <c r="C55" s="2" t="str">
        <f>IF(ISNUMBER(B55), Regression!$E$20+(Regression!$E$21*A55), "")</f>
        <v/>
      </c>
      <c r="D55" s="2" t="str">
        <f t="shared" si="3"/>
        <v/>
      </c>
      <c r="E55" s="2" t="str">
        <f t="shared" si="4"/>
        <v/>
      </c>
      <c r="P55" s="12" t="str">
        <f t="shared" si="2"/>
        <v/>
      </c>
    </row>
    <row r="56" spans="1:16" x14ac:dyDescent="0.25">
      <c r="A56" s="27" t="str">
        <f>IF(ISNUMBER(Regression!A56), Regression!A56, "")</f>
        <v/>
      </c>
      <c r="B56" s="27" t="str">
        <f>IF(ISNUMBER(Regression!B56), Regression!B56, "")</f>
        <v/>
      </c>
      <c r="C56" s="2" t="str">
        <f>IF(ISNUMBER(B56), Regression!$E$20+(Regression!$E$21*A56), "")</f>
        <v/>
      </c>
      <c r="D56" s="2" t="str">
        <f t="shared" si="3"/>
        <v/>
      </c>
      <c r="E56" s="2" t="str">
        <f t="shared" si="4"/>
        <v/>
      </c>
      <c r="P56" s="12" t="str">
        <f t="shared" si="2"/>
        <v/>
      </c>
    </row>
    <row r="57" spans="1:16" x14ac:dyDescent="0.25">
      <c r="A57" s="27" t="str">
        <f>IF(ISNUMBER(Regression!A57), Regression!A57, "")</f>
        <v/>
      </c>
      <c r="B57" s="27" t="str">
        <f>IF(ISNUMBER(Regression!B57), Regression!B57, "")</f>
        <v/>
      </c>
      <c r="C57" s="2" t="str">
        <f>IF(ISNUMBER(B57), Regression!$E$20+(Regression!$E$21*A57), "")</f>
        <v/>
      </c>
      <c r="D57" s="2" t="str">
        <f t="shared" si="3"/>
        <v/>
      </c>
      <c r="E57" s="2" t="str">
        <f t="shared" si="4"/>
        <v/>
      </c>
      <c r="P57" s="12" t="str">
        <f t="shared" si="2"/>
        <v/>
      </c>
    </row>
    <row r="58" spans="1:16" x14ac:dyDescent="0.25">
      <c r="A58" s="27" t="str">
        <f>IF(ISNUMBER(Regression!A58), Regression!A58, "")</f>
        <v/>
      </c>
      <c r="B58" s="27" t="str">
        <f>IF(ISNUMBER(Regression!B58), Regression!B58, "")</f>
        <v/>
      </c>
      <c r="C58" s="2" t="str">
        <f>IF(ISNUMBER(B58), Regression!$E$20+(Regression!$E$21*A58), "")</f>
        <v/>
      </c>
      <c r="D58" s="2" t="str">
        <f t="shared" si="3"/>
        <v/>
      </c>
      <c r="E58" s="2" t="str">
        <f t="shared" si="4"/>
        <v/>
      </c>
      <c r="P58" s="12" t="str">
        <f t="shared" si="2"/>
        <v/>
      </c>
    </row>
    <row r="59" spans="1:16" x14ac:dyDescent="0.25">
      <c r="A59" s="27" t="str">
        <f>IF(ISNUMBER(Regression!A59), Regression!A59, "")</f>
        <v/>
      </c>
      <c r="B59" s="27" t="str">
        <f>IF(ISNUMBER(Regression!B59), Regression!B59, "")</f>
        <v/>
      </c>
      <c r="C59" s="2" t="str">
        <f>IF(ISNUMBER(B59), Regression!$E$20+(Regression!$E$21*A59), "")</f>
        <v/>
      </c>
      <c r="D59" s="2" t="str">
        <f t="shared" si="3"/>
        <v/>
      </c>
      <c r="E59" s="2" t="str">
        <f t="shared" si="4"/>
        <v/>
      </c>
      <c r="P59" s="12" t="str">
        <f t="shared" si="2"/>
        <v/>
      </c>
    </row>
    <row r="60" spans="1:16" x14ac:dyDescent="0.25">
      <c r="A60" s="27" t="str">
        <f>IF(ISNUMBER(Regression!A60), Regression!A60, "")</f>
        <v/>
      </c>
      <c r="B60" s="27" t="str">
        <f>IF(ISNUMBER(Regression!B60), Regression!B60, "")</f>
        <v/>
      </c>
      <c r="C60" s="2" t="str">
        <f>IF(ISNUMBER(B60), Regression!$E$20+(Regression!$E$21*A60), "")</f>
        <v/>
      </c>
      <c r="D60" s="2" t="str">
        <f t="shared" si="3"/>
        <v/>
      </c>
      <c r="E60" s="2" t="str">
        <f t="shared" si="4"/>
        <v/>
      </c>
      <c r="P60" s="12" t="str">
        <f t="shared" si="2"/>
        <v/>
      </c>
    </row>
    <row r="61" spans="1:16" x14ac:dyDescent="0.25">
      <c r="A61" s="27" t="str">
        <f>IF(ISNUMBER(Regression!A61), Regression!A61, "")</f>
        <v/>
      </c>
      <c r="B61" s="27" t="str">
        <f>IF(ISNUMBER(Regression!B61), Regression!B61, "")</f>
        <v/>
      </c>
      <c r="C61" s="2" t="str">
        <f>IF(ISNUMBER(B61), Regression!$E$20+(Regression!$E$21*A61), "")</f>
        <v/>
      </c>
      <c r="D61" s="2" t="str">
        <f t="shared" si="3"/>
        <v/>
      </c>
      <c r="E61" s="2" t="str">
        <f t="shared" si="4"/>
        <v/>
      </c>
      <c r="P61" s="12" t="str">
        <f t="shared" si="2"/>
        <v/>
      </c>
    </row>
    <row r="62" spans="1:16" x14ac:dyDescent="0.25">
      <c r="A62" s="27" t="str">
        <f>IF(ISNUMBER(Regression!A62), Regression!A62, "")</f>
        <v/>
      </c>
      <c r="B62" s="27" t="str">
        <f>IF(ISNUMBER(Regression!B62), Regression!B62, "")</f>
        <v/>
      </c>
      <c r="C62" s="2" t="str">
        <f>IF(ISNUMBER(B62), Regression!$E$20+(Regression!$E$21*A62), "")</f>
        <v/>
      </c>
      <c r="D62" s="2" t="str">
        <f t="shared" si="3"/>
        <v/>
      </c>
      <c r="E62" s="2" t="str">
        <f t="shared" si="4"/>
        <v/>
      </c>
      <c r="P62" s="12" t="str">
        <f t="shared" si="2"/>
        <v/>
      </c>
    </row>
    <row r="63" spans="1:16" x14ac:dyDescent="0.25">
      <c r="A63" s="27" t="str">
        <f>IF(ISNUMBER(Regression!A63), Regression!A63, "")</f>
        <v/>
      </c>
      <c r="B63" s="27" t="str">
        <f>IF(ISNUMBER(Regression!B63), Regression!B63, "")</f>
        <v/>
      </c>
      <c r="C63" s="2" t="str">
        <f>IF(ISNUMBER(B63), Regression!$E$20+(Regression!$E$21*A63), "")</f>
        <v/>
      </c>
      <c r="D63" s="2" t="str">
        <f t="shared" si="3"/>
        <v/>
      </c>
      <c r="E63" s="2" t="str">
        <f t="shared" si="4"/>
        <v/>
      </c>
      <c r="P63" s="12" t="str">
        <f t="shared" si="2"/>
        <v/>
      </c>
    </row>
    <row r="64" spans="1:16" x14ac:dyDescent="0.25">
      <c r="A64" s="27" t="str">
        <f>IF(ISNUMBER(Regression!A64), Regression!A64, "")</f>
        <v/>
      </c>
      <c r="B64" s="27" t="str">
        <f>IF(ISNUMBER(Regression!B64), Regression!B64, "")</f>
        <v/>
      </c>
      <c r="C64" s="2" t="str">
        <f>IF(ISNUMBER(B64), Regression!$E$20+(Regression!$E$21*A64), "")</f>
        <v/>
      </c>
      <c r="D64" s="2" t="str">
        <f t="shared" si="3"/>
        <v/>
      </c>
      <c r="E64" s="2" t="str">
        <f t="shared" si="4"/>
        <v/>
      </c>
      <c r="P64" s="12" t="str">
        <f t="shared" si="2"/>
        <v/>
      </c>
    </row>
    <row r="65" spans="1:16" x14ac:dyDescent="0.25">
      <c r="A65" s="27" t="str">
        <f>IF(ISNUMBER(Regression!A65), Regression!A65, "")</f>
        <v/>
      </c>
      <c r="B65" s="27" t="str">
        <f>IF(ISNUMBER(Regression!B65), Regression!B65, "")</f>
        <v/>
      </c>
      <c r="C65" s="2" t="str">
        <f>IF(ISNUMBER(B65), Regression!$E$20+(Regression!$E$21*A65), "")</f>
        <v/>
      </c>
      <c r="D65" s="2" t="str">
        <f t="shared" si="3"/>
        <v/>
      </c>
      <c r="E65" s="2" t="str">
        <f t="shared" si="4"/>
        <v/>
      </c>
      <c r="P65" s="12" t="str">
        <f t="shared" si="2"/>
        <v/>
      </c>
    </row>
    <row r="66" spans="1:16" x14ac:dyDescent="0.25">
      <c r="A66" s="27" t="str">
        <f>IF(ISNUMBER(Regression!A66), Regression!A66, "")</f>
        <v/>
      </c>
      <c r="B66" s="27" t="str">
        <f>IF(ISNUMBER(Regression!B66), Regression!B66, "")</f>
        <v/>
      </c>
      <c r="C66" s="2" t="str">
        <f>IF(ISNUMBER(B66), Regression!$E$20+(Regression!$E$21*A66), "")</f>
        <v/>
      </c>
      <c r="D66" s="2" t="str">
        <f t="shared" si="3"/>
        <v/>
      </c>
      <c r="E66" s="2" t="str">
        <f t="shared" si="4"/>
        <v/>
      </c>
      <c r="P66" s="12" t="str">
        <f t="shared" si="2"/>
        <v/>
      </c>
    </row>
    <row r="67" spans="1:16" x14ac:dyDescent="0.25">
      <c r="A67" s="27" t="str">
        <f>IF(ISNUMBER(Regression!A67), Regression!A67, "")</f>
        <v/>
      </c>
      <c r="B67" s="27" t="str">
        <f>IF(ISNUMBER(Regression!B67), Regression!B67, "")</f>
        <v/>
      </c>
      <c r="C67" s="2" t="str">
        <f>IF(ISNUMBER(B67), Regression!$E$20+(Regression!$E$21*A67), "")</f>
        <v/>
      </c>
      <c r="D67" s="2" t="str">
        <f t="shared" si="3"/>
        <v/>
      </c>
      <c r="E67" s="2" t="str">
        <f t="shared" si="4"/>
        <v/>
      </c>
      <c r="P67" s="12" t="str">
        <f t="shared" ref="P67:P70" si="5">IF(ISNUMBER(A67), A67-AVERAGE(A:A), "")</f>
        <v/>
      </c>
    </row>
    <row r="68" spans="1:16" x14ac:dyDescent="0.25">
      <c r="A68" s="27" t="str">
        <f>IF(ISNUMBER(Regression!A68), Regression!A68, "")</f>
        <v/>
      </c>
      <c r="B68" s="27" t="str">
        <f>IF(ISNUMBER(Regression!B68), Regression!B68, "")</f>
        <v/>
      </c>
      <c r="C68" s="2" t="str">
        <f>IF(ISNUMBER(B68), Regression!$E$20+(Regression!$E$21*A68), "")</f>
        <v/>
      </c>
      <c r="D68" s="2" t="str">
        <f t="shared" si="3"/>
        <v/>
      </c>
      <c r="E68" s="2" t="str">
        <f t="shared" si="4"/>
        <v/>
      </c>
      <c r="P68" s="12" t="str">
        <f t="shared" si="5"/>
        <v/>
      </c>
    </row>
    <row r="69" spans="1:16" x14ac:dyDescent="0.25">
      <c r="A69" s="27" t="str">
        <f>IF(ISNUMBER(Regression!A69), Regression!A69, "")</f>
        <v/>
      </c>
      <c r="B69" s="27" t="str">
        <f>IF(ISNUMBER(Regression!B69), Regression!B69, "")</f>
        <v/>
      </c>
      <c r="C69" s="2" t="str">
        <f>IF(ISNUMBER(B69), Regression!$E$20+(Regression!$E$21*A69), "")</f>
        <v/>
      </c>
      <c r="D69" s="2" t="str">
        <f t="shared" si="3"/>
        <v/>
      </c>
      <c r="E69" s="2" t="str">
        <f t="shared" si="4"/>
        <v/>
      </c>
      <c r="P69" s="12" t="str">
        <f t="shared" si="5"/>
        <v/>
      </c>
    </row>
    <row r="70" spans="1:16" x14ac:dyDescent="0.25">
      <c r="A70" s="27" t="str">
        <f>IF(ISNUMBER(Regression!A70), Regression!A70, "")</f>
        <v/>
      </c>
      <c r="B70" s="27" t="str">
        <f>IF(ISNUMBER(Regression!B70), Regression!B70, "")</f>
        <v/>
      </c>
      <c r="C70" s="2" t="str">
        <f>IF(ISNUMBER(B70), Regression!$E$20+(Regression!$E$21*A70), "")</f>
        <v/>
      </c>
      <c r="D70" s="2" t="str">
        <f t="shared" si="3"/>
        <v/>
      </c>
      <c r="E70" s="2" t="str">
        <f t="shared" si="4"/>
        <v/>
      </c>
      <c r="P70" s="12" t="str">
        <f t="shared" si="5"/>
        <v/>
      </c>
    </row>
    <row r="71" spans="1:16" x14ac:dyDescent="0.25">
      <c r="A71" s="27" t="str">
        <f>IF(ISNUMBER(Regression!A71), Regression!A71, "")</f>
        <v/>
      </c>
      <c r="B71" s="27" t="str">
        <f>IF(ISNUMBER(Regression!B71), Regression!B71, "")</f>
        <v/>
      </c>
      <c r="C71" s="2" t="str">
        <f>IF(ISNUMBER(B71), Regression!$E$20+(Regression!$E$21*A71), "")</f>
        <v/>
      </c>
      <c r="D71" s="2" t="str">
        <f t="shared" si="3"/>
        <v/>
      </c>
      <c r="E71" s="2" t="str">
        <f t="shared" si="4"/>
        <v/>
      </c>
    </row>
    <row r="72" spans="1:16" x14ac:dyDescent="0.25">
      <c r="A72" s="27" t="str">
        <f>IF(ISNUMBER(Regression!A72), Regression!A72, "")</f>
        <v/>
      </c>
      <c r="B72" s="27" t="str">
        <f>IF(ISNUMBER(Regression!B72), Regression!B72, "")</f>
        <v/>
      </c>
      <c r="C72" s="2" t="str">
        <f>IF(ISNUMBER(B72), Regression!$E$20+(Regression!$E$21*A72), "")</f>
        <v/>
      </c>
      <c r="D72" s="2" t="str">
        <f t="shared" si="3"/>
        <v/>
      </c>
      <c r="E72" s="2" t="str">
        <f t="shared" si="4"/>
        <v/>
      </c>
    </row>
    <row r="73" spans="1:16" x14ac:dyDescent="0.25">
      <c r="A73" s="27" t="str">
        <f>IF(ISNUMBER(Regression!A73), Regression!A73, "")</f>
        <v/>
      </c>
      <c r="B73" s="27" t="str">
        <f>IF(ISNUMBER(Regression!B73), Regression!B73, "")</f>
        <v/>
      </c>
      <c r="C73" s="2" t="str">
        <f>IF(ISNUMBER(B73), Regression!$E$20+(Regression!$E$21*A73), "")</f>
        <v/>
      </c>
      <c r="D73" s="2" t="str">
        <f t="shared" si="3"/>
        <v/>
      </c>
      <c r="E73" s="2" t="str">
        <f t="shared" si="4"/>
        <v/>
      </c>
    </row>
    <row r="74" spans="1:16" x14ac:dyDescent="0.25">
      <c r="A74" s="27" t="str">
        <f>IF(ISNUMBER(Regression!A74), Regression!A74, "")</f>
        <v/>
      </c>
      <c r="B74" s="27" t="str">
        <f>IF(ISNUMBER(Regression!B74), Regression!B74, "")</f>
        <v/>
      </c>
      <c r="C74" s="2" t="str">
        <f>IF(ISNUMBER(B74), Regression!$E$20+(Regression!$E$21*A74), "")</f>
        <v/>
      </c>
      <c r="D74" s="2" t="str">
        <f t="shared" si="3"/>
        <v/>
      </c>
      <c r="E74" s="2" t="str">
        <f t="shared" si="4"/>
        <v/>
      </c>
    </row>
    <row r="75" spans="1:16" x14ac:dyDescent="0.25">
      <c r="A75" s="27" t="str">
        <f>IF(ISNUMBER(Regression!A75), Regression!A75, "")</f>
        <v/>
      </c>
      <c r="B75" s="27" t="str">
        <f>IF(ISNUMBER(Regression!B75), Regression!B75, "")</f>
        <v/>
      </c>
      <c r="C75" s="2" t="str">
        <f>IF(ISNUMBER(B75), Regression!$E$20+(Regression!$E$21*A75), "")</f>
        <v/>
      </c>
      <c r="D75" s="2" t="str">
        <f t="shared" si="3"/>
        <v/>
      </c>
      <c r="E75" s="2" t="str">
        <f t="shared" si="4"/>
        <v/>
      </c>
    </row>
    <row r="76" spans="1:16" x14ac:dyDescent="0.25">
      <c r="A76" s="27" t="str">
        <f>IF(ISNUMBER(Regression!A76), Regression!A76, "")</f>
        <v/>
      </c>
      <c r="B76" s="27" t="str">
        <f>IF(ISNUMBER(Regression!B76), Regression!B76, "")</f>
        <v/>
      </c>
      <c r="C76" s="2" t="str">
        <f>IF(ISNUMBER(B76), Regression!$E$20+(Regression!$E$21*A76), "")</f>
        <v/>
      </c>
      <c r="D76" s="2" t="str">
        <f t="shared" ref="D76:D139" si="6">IF(ISNUMBER(B76), B76-C76, "")</f>
        <v/>
      </c>
      <c r="E76" s="2" t="str">
        <f t="shared" ref="E76:E139" si="7">IF(ISNUMBER(B76), C76-AVERAGE(B:B), "")</f>
        <v/>
      </c>
    </row>
    <row r="77" spans="1:16" x14ac:dyDescent="0.25">
      <c r="A77" s="27" t="str">
        <f>IF(ISNUMBER(Regression!A77), Regression!A77, "")</f>
        <v/>
      </c>
      <c r="B77" s="27" t="str">
        <f>IF(ISNUMBER(Regression!B77), Regression!B77, "")</f>
        <v/>
      </c>
      <c r="C77" s="2" t="str">
        <f>IF(ISNUMBER(B77), Regression!$E$20+(Regression!$E$21*A77), "")</f>
        <v/>
      </c>
      <c r="D77" s="2" t="str">
        <f t="shared" si="6"/>
        <v/>
      </c>
      <c r="E77" s="2" t="str">
        <f t="shared" si="7"/>
        <v/>
      </c>
    </row>
    <row r="78" spans="1:16" x14ac:dyDescent="0.25">
      <c r="A78" s="27" t="str">
        <f>IF(ISNUMBER(Regression!A78), Regression!A78, "")</f>
        <v/>
      </c>
      <c r="B78" s="27" t="str">
        <f>IF(ISNUMBER(Regression!B78), Regression!B78, "")</f>
        <v/>
      </c>
      <c r="C78" s="2" t="str">
        <f>IF(ISNUMBER(B78), Regression!$E$20+(Regression!$E$21*A78), "")</f>
        <v/>
      </c>
      <c r="D78" s="2" t="str">
        <f t="shared" si="6"/>
        <v/>
      </c>
      <c r="E78" s="2" t="str">
        <f t="shared" si="7"/>
        <v/>
      </c>
    </row>
    <row r="79" spans="1:16" x14ac:dyDescent="0.25">
      <c r="A79" s="27" t="str">
        <f>IF(ISNUMBER(Regression!A79), Regression!A79, "")</f>
        <v/>
      </c>
      <c r="B79" s="27" t="str">
        <f>IF(ISNUMBER(Regression!B79), Regression!B79, "")</f>
        <v/>
      </c>
      <c r="C79" s="2" t="str">
        <f>IF(ISNUMBER(B79), Regression!$E$20+(Regression!$E$21*A79), "")</f>
        <v/>
      </c>
      <c r="D79" s="2" t="str">
        <f t="shared" si="6"/>
        <v/>
      </c>
      <c r="E79" s="2" t="str">
        <f t="shared" si="7"/>
        <v/>
      </c>
    </row>
    <row r="80" spans="1:16" x14ac:dyDescent="0.25">
      <c r="A80" s="27" t="str">
        <f>IF(ISNUMBER(Regression!A80), Regression!A80, "")</f>
        <v/>
      </c>
      <c r="B80" s="27" t="str">
        <f>IF(ISNUMBER(Regression!B80), Regression!B80, "")</f>
        <v/>
      </c>
      <c r="C80" s="2" t="str">
        <f>IF(ISNUMBER(B80), Regression!$E$20+(Regression!$E$21*A80), "")</f>
        <v/>
      </c>
      <c r="D80" s="2" t="str">
        <f t="shared" si="6"/>
        <v/>
      </c>
      <c r="E80" s="2" t="str">
        <f t="shared" si="7"/>
        <v/>
      </c>
    </row>
    <row r="81" spans="1:5" x14ac:dyDescent="0.25">
      <c r="A81" s="27" t="str">
        <f>IF(ISNUMBER(Regression!A81), Regression!A81, "")</f>
        <v/>
      </c>
      <c r="B81" s="27" t="str">
        <f>IF(ISNUMBER(Regression!B81), Regression!B81, "")</f>
        <v/>
      </c>
      <c r="C81" s="2" t="str">
        <f>IF(ISNUMBER(B81), Regression!$E$20+(Regression!$E$21*A81), "")</f>
        <v/>
      </c>
      <c r="D81" s="2" t="str">
        <f t="shared" si="6"/>
        <v/>
      </c>
      <c r="E81" s="2" t="str">
        <f t="shared" si="7"/>
        <v/>
      </c>
    </row>
    <row r="82" spans="1:5" x14ac:dyDescent="0.25">
      <c r="A82" s="27" t="str">
        <f>IF(ISNUMBER(Regression!A82), Regression!A82, "")</f>
        <v/>
      </c>
      <c r="B82" s="27" t="str">
        <f>IF(ISNUMBER(Regression!B82), Regression!B82, "")</f>
        <v/>
      </c>
      <c r="C82" s="2" t="str">
        <f>IF(ISNUMBER(B82), Regression!$E$20+(Regression!$E$21*A82), "")</f>
        <v/>
      </c>
      <c r="D82" s="2" t="str">
        <f t="shared" si="6"/>
        <v/>
      </c>
      <c r="E82" s="2" t="str">
        <f t="shared" si="7"/>
        <v/>
      </c>
    </row>
    <row r="83" spans="1:5" x14ac:dyDescent="0.25">
      <c r="A83" s="27" t="str">
        <f>IF(ISNUMBER(Regression!A83), Regression!A83, "")</f>
        <v/>
      </c>
      <c r="B83" s="27" t="str">
        <f>IF(ISNUMBER(Regression!B83), Regression!B83, "")</f>
        <v/>
      </c>
      <c r="C83" s="2" t="str">
        <f>IF(ISNUMBER(B83), Regression!$E$20+(Regression!$E$21*A83), "")</f>
        <v/>
      </c>
      <c r="D83" s="2" t="str">
        <f t="shared" si="6"/>
        <v/>
      </c>
      <c r="E83" s="2" t="str">
        <f t="shared" si="7"/>
        <v/>
      </c>
    </row>
    <row r="84" spans="1:5" x14ac:dyDescent="0.25">
      <c r="A84" s="27" t="str">
        <f>IF(ISNUMBER(Regression!A84), Regression!A84, "")</f>
        <v/>
      </c>
      <c r="B84" s="27" t="str">
        <f>IF(ISNUMBER(Regression!B84), Regression!B84, "")</f>
        <v/>
      </c>
      <c r="C84" s="2" t="str">
        <f>IF(ISNUMBER(B84), Regression!$E$20+(Regression!$E$21*A84), "")</f>
        <v/>
      </c>
      <c r="D84" s="2" t="str">
        <f t="shared" si="6"/>
        <v/>
      </c>
      <c r="E84" s="2" t="str">
        <f t="shared" si="7"/>
        <v/>
      </c>
    </row>
    <row r="85" spans="1:5" x14ac:dyDescent="0.25">
      <c r="A85" s="27" t="str">
        <f>IF(ISNUMBER(Regression!A85), Regression!A85, "")</f>
        <v/>
      </c>
      <c r="B85" s="27" t="str">
        <f>IF(ISNUMBER(Regression!B85), Regression!B85, "")</f>
        <v/>
      </c>
      <c r="C85" s="2" t="str">
        <f>IF(ISNUMBER(B85), Regression!$E$20+(Regression!$E$21*A85), "")</f>
        <v/>
      </c>
      <c r="D85" s="2" t="str">
        <f t="shared" si="6"/>
        <v/>
      </c>
      <c r="E85" s="2" t="str">
        <f t="shared" si="7"/>
        <v/>
      </c>
    </row>
    <row r="86" spans="1:5" x14ac:dyDescent="0.25">
      <c r="A86" s="27" t="str">
        <f>IF(ISNUMBER(Regression!A86), Regression!A86, "")</f>
        <v/>
      </c>
      <c r="B86" s="27" t="str">
        <f>IF(ISNUMBER(Regression!B86), Regression!B86, "")</f>
        <v/>
      </c>
      <c r="C86" s="2" t="str">
        <f>IF(ISNUMBER(B86), Regression!$E$20+(Regression!$E$21*A86), "")</f>
        <v/>
      </c>
      <c r="D86" s="2" t="str">
        <f t="shared" si="6"/>
        <v/>
      </c>
      <c r="E86" s="2" t="str">
        <f t="shared" si="7"/>
        <v/>
      </c>
    </row>
    <row r="87" spans="1:5" x14ac:dyDescent="0.25">
      <c r="A87" s="27" t="str">
        <f>IF(ISNUMBER(Regression!A87), Regression!A87, "")</f>
        <v/>
      </c>
      <c r="B87" s="27" t="str">
        <f>IF(ISNUMBER(Regression!B87), Regression!B87, "")</f>
        <v/>
      </c>
      <c r="C87" s="2" t="str">
        <f>IF(ISNUMBER(B87), Regression!$E$20+(Regression!$E$21*A87), "")</f>
        <v/>
      </c>
      <c r="D87" s="2" t="str">
        <f t="shared" si="6"/>
        <v/>
      </c>
      <c r="E87" s="2" t="str">
        <f t="shared" si="7"/>
        <v/>
      </c>
    </row>
    <row r="88" spans="1:5" x14ac:dyDescent="0.25">
      <c r="A88" s="27" t="str">
        <f>IF(ISNUMBER(Regression!A88), Regression!A88, "")</f>
        <v/>
      </c>
      <c r="B88" s="27" t="str">
        <f>IF(ISNUMBER(Regression!B88), Regression!B88, "")</f>
        <v/>
      </c>
      <c r="C88" s="2" t="str">
        <f>IF(ISNUMBER(B88), Regression!$E$20+(Regression!$E$21*A88), "")</f>
        <v/>
      </c>
      <c r="D88" s="2" t="str">
        <f t="shared" si="6"/>
        <v/>
      </c>
      <c r="E88" s="2" t="str">
        <f t="shared" si="7"/>
        <v/>
      </c>
    </row>
    <row r="89" spans="1:5" x14ac:dyDescent="0.25">
      <c r="A89" s="27" t="str">
        <f>IF(ISNUMBER(Regression!A89), Regression!A89, "")</f>
        <v/>
      </c>
      <c r="B89" s="27" t="str">
        <f>IF(ISNUMBER(Regression!B89), Regression!B89, "")</f>
        <v/>
      </c>
      <c r="C89" s="2" t="str">
        <f>IF(ISNUMBER(B89), Regression!$E$20+(Regression!$E$21*A89), "")</f>
        <v/>
      </c>
      <c r="D89" s="2" t="str">
        <f t="shared" si="6"/>
        <v/>
      </c>
      <c r="E89" s="2" t="str">
        <f t="shared" si="7"/>
        <v/>
      </c>
    </row>
    <row r="90" spans="1:5" x14ac:dyDescent="0.25">
      <c r="A90" s="27" t="str">
        <f>IF(ISNUMBER(Regression!A90), Regression!A90, "")</f>
        <v/>
      </c>
      <c r="B90" s="27" t="str">
        <f>IF(ISNUMBER(Regression!B90), Regression!B90, "")</f>
        <v/>
      </c>
      <c r="C90" s="2" t="str">
        <f>IF(ISNUMBER(B90), Regression!$E$20+(Regression!$E$21*A90), "")</f>
        <v/>
      </c>
      <c r="D90" s="2" t="str">
        <f t="shared" si="6"/>
        <v/>
      </c>
      <c r="E90" s="2" t="str">
        <f t="shared" si="7"/>
        <v/>
      </c>
    </row>
    <row r="91" spans="1:5" x14ac:dyDescent="0.25">
      <c r="A91" s="27" t="str">
        <f>IF(ISNUMBER(Regression!A91), Regression!A91, "")</f>
        <v/>
      </c>
      <c r="B91" s="27" t="str">
        <f>IF(ISNUMBER(Regression!B91), Regression!B91, "")</f>
        <v/>
      </c>
      <c r="C91" s="2" t="str">
        <f>IF(ISNUMBER(B91), Regression!$E$20+(Regression!$E$21*A91), "")</f>
        <v/>
      </c>
      <c r="D91" s="2" t="str">
        <f t="shared" si="6"/>
        <v/>
      </c>
      <c r="E91" s="2" t="str">
        <f t="shared" si="7"/>
        <v/>
      </c>
    </row>
    <row r="92" spans="1:5" x14ac:dyDescent="0.25">
      <c r="A92" s="27" t="str">
        <f>IF(ISNUMBER(Regression!A92), Regression!A92, "")</f>
        <v/>
      </c>
      <c r="B92" s="27" t="str">
        <f>IF(ISNUMBER(Regression!B92), Regression!B92, "")</f>
        <v/>
      </c>
      <c r="C92" s="2" t="str">
        <f>IF(ISNUMBER(B92), Regression!$E$20+(Regression!$E$21*A92), "")</f>
        <v/>
      </c>
      <c r="D92" s="2" t="str">
        <f t="shared" si="6"/>
        <v/>
      </c>
      <c r="E92" s="2" t="str">
        <f t="shared" si="7"/>
        <v/>
      </c>
    </row>
    <row r="93" spans="1:5" x14ac:dyDescent="0.25">
      <c r="A93" s="27" t="str">
        <f>IF(ISNUMBER(Regression!A93), Regression!A93, "")</f>
        <v/>
      </c>
      <c r="B93" s="27" t="str">
        <f>IF(ISNUMBER(Regression!B93), Regression!B93, "")</f>
        <v/>
      </c>
      <c r="C93" s="2" t="str">
        <f>IF(ISNUMBER(B93), Regression!$E$20+(Regression!$E$21*A93), "")</f>
        <v/>
      </c>
      <c r="D93" s="2" t="str">
        <f t="shared" si="6"/>
        <v/>
      </c>
      <c r="E93" s="2" t="str">
        <f t="shared" si="7"/>
        <v/>
      </c>
    </row>
    <row r="94" spans="1:5" x14ac:dyDescent="0.25">
      <c r="A94" s="27" t="str">
        <f>IF(ISNUMBER(Regression!A94), Regression!A94, "")</f>
        <v/>
      </c>
      <c r="B94" s="27" t="str">
        <f>IF(ISNUMBER(Regression!B94), Regression!B94, "")</f>
        <v/>
      </c>
      <c r="C94" s="2" t="str">
        <f>IF(ISNUMBER(B94), Regression!$E$20+(Regression!$E$21*A94), "")</f>
        <v/>
      </c>
      <c r="D94" s="2" t="str">
        <f t="shared" si="6"/>
        <v/>
      </c>
      <c r="E94" s="2" t="str">
        <f t="shared" si="7"/>
        <v/>
      </c>
    </row>
    <row r="95" spans="1:5" x14ac:dyDescent="0.25">
      <c r="A95" s="27" t="str">
        <f>IF(ISNUMBER(Regression!A95), Regression!A95, "")</f>
        <v/>
      </c>
      <c r="B95" s="27" t="str">
        <f>IF(ISNUMBER(Regression!B95), Regression!B95, "")</f>
        <v/>
      </c>
      <c r="C95" s="2" t="str">
        <f>IF(ISNUMBER(B95), Regression!$E$20+(Regression!$E$21*A95), "")</f>
        <v/>
      </c>
      <c r="D95" s="2" t="str">
        <f t="shared" si="6"/>
        <v/>
      </c>
      <c r="E95" s="2" t="str">
        <f t="shared" si="7"/>
        <v/>
      </c>
    </row>
    <row r="96" spans="1:5" x14ac:dyDescent="0.25">
      <c r="A96" s="27" t="str">
        <f>IF(ISNUMBER(Regression!A96), Regression!A96, "")</f>
        <v/>
      </c>
      <c r="B96" s="27" t="str">
        <f>IF(ISNUMBER(Regression!B96), Regression!B96, "")</f>
        <v/>
      </c>
      <c r="C96" s="2" t="str">
        <f>IF(ISNUMBER(B96), Regression!$E$20+(Regression!$E$21*A96), "")</f>
        <v/>
      </c>
      <c r="D96" s="2" t="str">
        <f t="shared" si="6"/>
        <v/>
      </c>
      <c r="E96" s="2" t="str">
        <f t="shared" si="7"/>
        <v/>
      </c>
    </row>
    <row r="97" spans="1:5" x14ac:dyDescent="0.25">
      <c r="A97" s="27" t="str">
        <f>IF(ISNUMBER(Regression!A97), Regression!A97, "")</f>
        <v/>
      </c>
      <c r="B97" s="27" t="str">
        <f>IF(ISNUMBER(Regression!B97), Regression!B97, "")</f>
        <v/>
      </c>
      <c r="C97" s="2" t="str">
        <f>IF(ISNUMBER(B97), Regression!$E$20+(Regression!$E$21*A97), "")</f>
        <v/>
      </c>
      <c r="D97" s="2" t="str">
        <f t="shared" si="6"/>
        <v/>
      </c>
      <c r="E97" s="2" t="str">
        <f t="shared" si="7"/>
        <v/>
      </c>
    </row>
    <row r="98" spans="1:5" x14ac:dyDescent="0.25">
      <c r="A98" s="27" t="str">
        <f>IF(ISNUMBER(Regression!A98), Regression!A98, "")</f>
        <v/>
      </c>
      <c r="B98" s="27" t="str">
        <f>IF(ISNUMBER(Regression!B98), Regression!B98, "")</f>
        <v/>
      </c>
      <c r="C98" s="2" t="str">
        <f>IF(ISNUMBER(B98), Regression!$E$20+(Regression!$E$21*A98), "")</f>
        <v/>
      </c>
      <c r="D98" s="2" t="str">
        <f t="shared" si="6"/>
        <v/>
      </c>
      <c r="E98" s="2" t="str">
        <f t="shared" si="7"/>
        <v/>
      </c>
    </row>
    <row r="99" spans="1:5" x14ac:dyDescent="0.25">
      <c r="A99" s="27" t="str">
        <f>IF(ISNUMBER(Regression!A99), Regression!A99, "")</f>
        <v/>
      </c>
      <c r="B99" s="27" t="str">
        <f>IF(ISNUMBER(Regression!B99), Regression!B99, "")</f>
        <v/>
      </c>
      <c r="C99" s="2" t="str">
        <f>IF(ISNUMBER(B99), Regression!$E$20+(Regression!$E$21*A99), "")</f>
        <v/>
      </c>
      <c r="D99" s="2" t="str">
        <f t="shared" si="6"/>
        <v/>
      </c>
      <c r="E99" s="2" t="str">
        <f t="shared" si="7"/>
        <v/>
      </c>
    </row>
    <row r="100" spans="1:5" x14ac:dyDescent="0.25">
      <c r="A100" s="27" t="str">
        <f>IF(ISNUMBER(Regression!A100), Regression!A100, "")</f>
        <v/>
      </c>
      <c r="B100" s="27" t="str">
        <f>IF(ISNUMBER(Regression!B100), Regression!B100, "")</f>
        <v/>
      </c>
      <c r="C100" s="2" t="str">
        <f>IF(ISNUMBER(B100), Regression!$E$20+(Regression!$E$21*A100), "")</f>
        <v/>
      </c>
      <c r="D100" s="2" t="str">
        <f t="shared" si="6"/>
        <v/>
      </c>
      <c r="E100" s="2" t="str">
        <f t="shared" si="7"/>
        <v/>
      </c>
    </row>
    <row r="101" spans="1:5" x14ac:dyDescent="0.25">
      <c r="A101" s="27" t="str">
        <f>IF(ISNUMBER(Regression!A101), Regression!A101, "")</f>
        <v/>
      </c>
      <c r="B101" s="27" t="str">
        <f>IF(ISNUMBER(Regression!B101), Regression!B101, "")</f>
        <v/>
      </c>
      <c r="C101" s="2" t="str">
        <f>IF(ISNUMBER(B101), Regression!$E$20+(Regression!$E$21*A101), "")</f>
        <v/>
      </c>
      <c r="D101" s="2" t="str">
        <f t="shared" si="6"/>
        <v/>
      </c>
      <c r="E101" s="2" t="str">
        <f t="shared" si="7"/>
        <v/>
      </c>
    </row>
    <row r="102" spans="1:5" x14ac:dyDescent="0.25">
      <c r="A102" s="27" t="str">
        <f>IF(ISNUMBER(Regression!A102), Regression!A102, "")</f>
        <v/>
      </c>
      <c r="B102" s="27" t="str">
        <f>IF(ISNUMBER(Regression!B102), Regression!B102, "")</f>
        <v/>
      </c>
      <c r="C102" s="2" t="str">
        <f>IF(ISNUMBER(B102), Regression!$E$20+(Regression!$E$21*A102), "")</f>
        <v/>
      </c>
      <c r="D102" s="2" t="str">
        <f t="shared" si="6"/>
        <v/>
      </c>
      <c r="E102" s="2" t="str">
        <f t="shared" si="7"/>
        <v/>
      </c>
    </row>
    <row r="103" spans="1:5" x14ac:dyDescent="0.25">
      <c r="A103" s="27" t="str">
        <f>IF(ISNUMBER(Regression!A103), Regression!A103, "")</f>
        <v/>
      </c>
      <c r="B103" s="27" t="str">
        <f>IF(ISNUMBER(Regression!B103), Regression!B103, "")</f>
        <v/>
      </c>
      <c r="C103" s="2" t="str">
        <f>IF(ISNUMBER(B103), Regression!$E$20+(Regression!$E$21*A103), "")</f>
        <v/>
      </c>
      <c r="D103" s="2" t="str">
        <f t="shared" si="6"/>
        <v/>
      </c>
      <c r="E103" s="2" t="str">
        <f t="shared" si="7"/>
        <v/>
      </c>
    </row>
    <row r="104" spans="1:5" x14ac:dyDescent="0.25">
      <c r="A104" s="27" t="str">
        <f>IF(ISNUMBER(Regression!A104), Regression!A104, "")</f>
        <v/>
      </c>
      <c r="B104" s="27" t="str">
        <f>IF(ISNUMBER(Regression!B104), Regression!B104, "")</f>
        <v/>
      </c>
      <c r="C104" s="2" t="str">
        <f>IF(ISNUMBER(B104), Regression!$E$20+(Regression!$E$21*A104), "")</f>
        <v/>
      </c>
      <c r="D104" s="2" t="str">
        <f t="shared" si="6"/>
        <v/>
      </c>
      <c r="E104" s="2" t="str">
        <f t="shared" si="7"/>
        <v/>
      </c>
    </row>
    <row r="105" spans="1:5" x14ac:dyDescent="0.25">
      <c r="A105" s="27" t="str">
        <f>IF(ISNUMBER(Regression!A105), Regression!A105, "")</f>
        <v/>
      </c>
      <c r="B105" s="27" t="str">
        <f>IF(ISNUMBER(Regression!B105), Regression!B105, "")</f>
        <v/>
      </c>
      <c r="C105" s="2" t="str">
        <f>IF(ISNUMBER(B105), Regression!$E$20+(Regression!$E$21*A105), "")</f>
        <v/>
      </c>
      <c r="D105" s="2" t="str">
        <f t="shared" si="6"/>
        <v/>
      </c>
      <c r="E105" s="2" t="str">
        <f t="shared" si="7"/>
        <v/>
      </c>
    </row>
    <row r="106" spans="1:5" x14ac:dyDescent="0.25">
      <c r="A106" s="27" t="str">
        <f>IF(ISNUMBER(Regression!A106), Regression!A106, "")</f>
        <v/>
      </c>
      <c r="B106" s="27" t="str">
        <f>IF(ISNUMBER(Regression!B106), Regression!B106, "")</f>
        <v/>
      </c>
      <c r="C106" s="2" t="str">
        <f>IF(ISNUMBER(B106), Regression!$E$20+(Regression!$E$21*A106), "")</f>
        <v/>
      </c>
      <c r="D106" s="2" t="str">
        <f t="shared" si="6"/>
        <v/>
      </c>
      <c r="E106" s="2" t="str">
        <f t="shared" si="7"/>
        <v/>
      </c>
    </row>
    <row r="107" spans="1:5" x14ac:dyDescent="0.25">
      <c r="A107" s="27" t="str">
        <f>IF(ISNUMBER(Regression!A107), Regression!A107, "")</f>
        <v/>
      </c>
      <c r="B107" s="27" t="str">
        <f>IF(ISNUMBER(Regression!B107), Regression!B107, "")</f>
        <v/>
      </c>
      <c r="C107" s="2" t="str">
        <f>IF(ISNUMBER(B107), Regression!$E$20+(Regression!$E$21*A107), "")</f>
        <v/>
      </c>
      <c r="D107" s="2" t="str">
        <f t="shared" si="6"/>
        <v/>
      </c>
      <c r="E107" s="2" t="str">
        <f t="shared" si="7"/>
        <v/>
      </c>
    </row>
    <row r="108" spans="1:5" x14ac:dyDescent="0.25">
      <c r="A108" s="27" t="str">
        <f>IF(ISNUMBER(Regression!A108), Regression!A108, "")</f>
        <v/>
      </c>
      <c r="B108" s="27" t="str">
        <f>IF(ISNUMBER(Regression!B108), Regression!B108, "")</f>
        <v/>
      </c>
      <c r="C108" s="2" t="str">
        <f>IF(ISNUMBER(B108), Regression!$E$20+(Regression!$E$21*A108), "")</f>
        <v/>
      </c>
      <c r="D108" s="2" t="str">
        <f t="shared" si="6"/>
        <v/>
      </c>
      <c r="E108" s="2" t="str">
        <f t="shared" si="7"/>
        <v/>
      </c>
    </row>
    <row r="109" spans="1:5" x14ac:dyDescent="0.25">
      <c r="A109" s="27" t="str">
        <f>IF(ISNUMBER(Regression!A109), Regression!A109, "")</f>
        <v/>
      </c>
      <c r="B109" s="27" t="str">
        <f>IF(ISNUMBER(Regression!B109), Regression!B109, "")</f>
        <v/>
      </c>
      <c r="C109" s="2" t="str">
        <f>IF(ISNUMBER(B109), Regression!$E$20+(Regression!$E$21*A109), "")</f>
        <v/>
      </c>
      <c r="D109" s="2" t="str">
        <f t="shared" si="6"/>
        <v/>
      </c>
      <c r="E109" s="2" t="str">
        <f t="shared" si="7"/>
        <v/>
      </c>
    </row>
    <row r="110" spans="1:5" x14ac:dyDescent="0.25">
      <c r="A110" s="27" t="str">
        <f>IF(ISNUMBER(Regression!A110), Regression!A110, "")</f>
        <v/>
      </c>
      <c r="B110" s="27" t="str">
        <f>IF(ISNUMBER(Regression!B110), Regression!B110, "")</f>
        <v/>
      </c>
      <c r="C110" s="2" t="str">
        <f>IF(ISNUMBER(B110), Regression!$E$20+(Regression!$E$21*A110), "")</f>
        <v/>
      </c>
      <c r="D110" s="2" t="str">
        <f t="shared" si="6"/>
        <v/>
      </c>
      <c r="E110" s="2" t="str">
        <f t="shared" si="7"/>
        <v/>
      </c>
    </row>
    <row r="111" spans="1:5" x14ac:dyDescent="0.25">
      <c r="A111" s="27" t="str">
        <f>IF(ISNUMBER(Regression!A111), Regression!A111, "")</f>
        <v/>
      </c>
      <c r="B111" s="27" t="str">
        <f>IF(ISNUMBER(Regression!B111), Regression!B111, "")</f>
        <v/>
      </c>
      <c r="C111" s="2" t="str">
        <f>IF(ISNUMBER(B111), Regression!$E$20+(Regression!$E$21*A111), "")</f>
        <v/>
      </c>
      <c r="D111" s="2" t="str">
        <f t="shared" si="6"/>
        <v/>
      </c>
      <c r="E111" s="2" t="str">
        <f t="shared" si="7"/>
        <v/>
      </c>
    </row>
    <row r="112" spans="1:5" x14ac:dyDescent="0.25">
      <c r="A112" s="27" t="str">
        <f>IF(ISNUMBER(Regression!A112), Regression!A112, "")</f>
        <v/>
      </c>
      <c r="B112" s="27" t="str">
        <f>IF(ISNUMBER(Regression!B112), Regression!B112, "")</f>
        <v/>
      </c>
      <c r="C112" s="2" t="str">
        <f>IF(ISNUMBER(B112), Regression!$E$20+(Regression!$E$21*A112), "")</f>
        <v/>
      </c>
      <c r="D112" s="2" t="str">
        <f t="shared" si="6"/>
        <v/>
      </c>
      <c r="E112" s="2" t="str">
        <f t="shared" si="7"/>
        <v/>
      </c>
    </row>
    <row r="113" spans="1:5" x14ac:dyDescent="0.25">
      <c r="A113" s="27" t="str">
        <f>IF(ISNUMBER(Regression!A113), Regression!A113, "")</f>
        <v/>
      </c>
      <c r="B113" s="27" t="str">
        <f>IF(ISNUMBER(Regression!B113), Regression!B113, "")</f>
        <v/>
      </c>
      <c r="C113" s="2" t="str">
        <f>IF(ISNUMBER(B113), Regression!$E$20+(Regression!$E$21*A113), "")</f>
        <v/>
      </c>
      <c r="D113" s="2" t="str">
        <f t="shared" si="6"/>
        <v/>
      </c>
      <c r="E113" s="2" t="str">
        <f t="shared" si="7"/>
        <v/>
      </c>
    </row>
    <row r="114" spans="1:5" x14ac:dyDescent="0.25">
      <c r="A114" s="27" t="str">
        <f>IF(ISNUMBER(Regression!A114), Regression!A114, "")</f>
        <v/>
      </c>
      <c r="B114" s="27" t="str">
        <f>IF(ISNUMBER(Regression!B114), Regression!B114, "")</f>
        <v/>
      </c>
      <c r="C114" s="2" t="str">
        <f>IF(ISNUMBER(B114), Regression!$E$20+(Regression!$E$21*A114), "")</f>
        <v/>
      </c>
      <c r="D114" s="2" t="str">
        <f t="shared" si="6"/>
        <v/>
      </c>
      <c r="E114" s="2" t="str">
        <f t="shared" si="7"/>
        <v/>
      </c>
    </row>
    <row r="115" spans="1:5" x14ac:dyDescent="0.25">
      <c r="A115" s="27" t="str">
        <f>IF(ISNUMBER(Regression!A115), Regression!A115, "")</f>
        <v/>
      </c>
      <c r="B115" s="27" t="str">
        <f>IF(ISNUMBER(Regression!B115), Regression!B115, "")</f>
        <v/>
      </c>
      <c r="C115" s="2" t="str">
        <f>IF(ISNUMBER(B115), Regression!$E$20+(Regression!$E$21*A115), "")</f>
        <v/>
      </c>
      <c r="D115" s="2" t="str">
        <f t="shared" si="6"/>
        <v/>
      </c>
      <c r="E115" s="2" t="str">
        <f t="shared" si="7"/>
        <v/>
      </c>
    </row>
    <row r="116" spans="1:5" x14ac:dyDescent="0.25">
      <c r="A116" s="27" t="str">
        <f>IF(ISNUMBER(Regression!A116), Regression!A116, "")</f>
        <v/>
      </c>
      <c r="B116" s="27" t="str">
        <f>IF(ISNUMBER(Regression!B116), Regression!B116, "")</f>
        <v/>
      </c>
      <c r="C116" s="2" t="str">
        <f>IF(ISNUMBER(B116), Regression!$E$20+(Regression!$E$21*A116), "")</f>
        <v/>
      </c>
      <c r="D116" s="2" t="str">
        <f t="shared" si="6"/>
        <v/>
      </c>
      <c r="E116" s="2" t="str">
        <f t="shared" si="7"/>
        <v/>
      </c>
    </row>
    <row r="117" spans="1:5" x14ac:dyDescent="0.25">
      <c r="A117" s="27" t="str">
        <f>IF(ISNUMBER(Regression!A117), Regression!A117, "")</f>
        <v/>
      </c>
      <c r="B117" s="27" t="str">
        <f>IF(ISNUMBER(Regression!B117), Regression!B117, "")</f>
        <v/>
      </c>
      <c r="C117" s="2" t="str">
        <f>IF(ISNUMBER(B117), Regression!$E$20+(Regression!$E$21*A117), "")</f>
        <v/>
      </c>
      <c r="D117" s="2" t="str">
        <f t="shared" si="6"/>
        <v/>
      </c>
      <c r="E117" s="2" t="str">
        <f t="shared" si="7"/>
        <v/>
      </c>
    </row>
    <row r="118" spans="1:5" x14ac:dyDescent="0.25">
      <c r="A118" s="27" t="str">
        <f>IF(ISNUMBER(Regression!A118), Regression!A118, "")</f>
        <v/>
      </c>
      <c r="B118" s="27" t="str">
        <f>IF(ISNUMBER(Regression!B118), Regression!B118, "")</f>
        <v/>
      </c>
      <c r="C118" s="2" t="str">
        <f>IF(ISNUMBER(B118), Regression!$E$20+(Regression!$E$21*A118), "")</f>
        <v/>
      </c>
      <c r="D118" s="2" t="str">
        <f t="shared" si="6"/>
        <v/>
      </c>
      <c r="E118" s="2" t="str">
        <f t="shared" si="7"/>
        <v/>
      </c>
    </row>
    <row r="119" spans="1:5" x14ac:dyDescent="0.25">
      <c r="A119" s="27" t="str">
        <f>IF(ISNUMBER(Regression!A119), Regression!A119, "")</f>
        <v/>
      </c>
      <c r="B119" s="27" t="str">
        <f>IF(ISNUMBER(Regression!B119), Regression!B119, "")</f>
        <v/>
      </c>
      <c r="C119" s="2" t="str">
        <f>IF(ISNUMBER(B119), Regression!$E$20+(Regression!$E$21*A119), "")</f>
        <v/>
      </c>
      <c r="D119" s="2" t="str">
        <f t="shared" si="6"/>
        <v/>
      </c>
      <c r="E119" s="2" t="str">
        <f t="shared" si="7"/>
        <v/>
      </c>
    </row>
    <row r="120" spans="1:5" x14ac:dyDescent="0.25">
      <c r="A120" s="27" t="str">
        <f>IF(ISNUMBER(Regression!A120), Regression!A120, "")</f>
        <v/>
      </c>
      <c r="B120" s="27" t="str">
        <f>IF(ISNUMBER(Regression!B120), Regression!B120, "")</f>
        <v/>
      </c>
      <c r="C120" s="2" t="str">
        <f>IF(ISNUMBER(B120), Regression!$E$20+(Regression!$E$21*A120), "")</f>
        <v/>
      </c>
      <c r="D120" s="2" t="str">
        <f t="shared" si="6"/>
        <v/>
      </c>
      <c r="E120" s="2" t="str">
        <f t="shared" si="7"/>
        <v/>
      </c>
    </row>
    <row r="121" spans="1:5" x14ac:dyDescent="0.25">
      <c r="A121" s="27" t="str">
        <f>IF(ISNUMBER(Regression!A121), Regression!A121, "")</f>
        <v/>
      </c>
      <c r="B121" s="27" t="str">
        <f>IF(ISNUMBER(Regression!B121), Regression!B121, "")</f>
        <v/>
      </c>
      <c r="C121" s="2" t="str">
        <f>IF(ISNUMBER(B121), Regression!$E$20+(Regression!$E$21*A121), "")</f>
        <v/>
      </c>
      <c r="D121" s="2" t="str">
        <f t="shared" si="6"/>
        <v/>
      </c>
      <c r="E121" s="2" t="str">
        <f t="shared" si="7"/>
        <v/>
      </c>
    </row>
    <row r="122" spans="1:5" x14ac:dyDescent="0.25">
      <c r="A122" s="27" t="str">
        <f>IF(ISNUMBER(Regression!A122), Regression!A122, "")</f>
        <v/>
      </c>
      <c r="B122" s="27" t="str">
        <f>IF(ISNUMBER(Regression!B122), Regression!B122, "")</f>
        <v/>
      </c>
      <c r="C122" s="2" t="str">
        <f>IF(ISNUMBER(B122), Regression!$E$20+(Regression!$E$21*A122), "")</f>
        <v/>
      </c>
      <c r="D122" s="2" t="str">
        <f t="shared" si="6"/>
        <v/>
      </c>
      <c r="E122" s="2" t="str">
        <f t="shared" si="7"/>
        <v/>
      </c>
    </row>
    <row r="123" spans="1:5" x14ac:dyDescent="0.25">
      <c r="A123" s="27" t="str">
        <f>IF(ISNUMBER(Regression!A123), Regression!A123, "")</f>
        <v/>
      </c>
      <c r="B123" s="27" t="str">
        <f>IF(ISNUMBER(Regression!B123), Regression!B123, "")</f>
        <v/>
      </c>
      <c r="C123" s="2" t="str">
        <f>IF(ISNUMBER(B123), Regression!$E$20+(Regression!$E$21*A123), "")</f>
        <v/>
      </c>
      <c r="D123" s="2" t="str">
        <f t="shared" si="6"/>
        <v/>
      </c>
      <c r="E123" s="2" t="str">
        <f t="shared" si="7"/>
        <v/>
      </c>
    </row>
    <row r="124" spans="1:5" x14ac:dyDescent="0.25">
      <c r="A124" s="27" t="str">
        <f>IF(ISNUMBER(Regression!A124), Regression!A124, "")</f>
        <v/>
      </c>
      <c r="B124" s="27" t="str">
        <f>IF(ISNUMBER(Regression!B124), Regression!B124, "")</f>
        <v/>
      </c>
      <c r="C124" s="2" t="str">
        <f>IF(ISNUMBER(B124), Regression!$E$20+(Regression!$E$21*A124), "")</f>
        <v/>
      </c>
      <c r="D124" s="2" t="str">
        <f t="shared" si="6"/>
        <v/>
      </c>
      <c r="E124" s="2" t="str">
        <f t="shared" si="7"/>
        <v/>
      </c>
    </row>
    <row r="125" spans="1:5" x14ac:dyDescent="0.25">
      <c r="A125" s="27" t="str">
        <f>IF(ISNUMBER(Regression!A125), Regression!A125, "")</f>
        <v/>
      </c>
      <c r="B125" s="27" t="str">
        <f>IF(ISNUMBER(Regression!B125), Regression!B125, "")</f>
        <v/>
      </c>
      <c r="C125" s="2" t="str">
        <f>IF(ISNUMBER(B125), Regression!$E$20+(Regression!$E$21*A125), "")</f>
        <v/>
      </c>
      <c r="D125" s="2" t="str">
        <f t="shared" si="6"/>
        <v/>
      </c>
      <c r="E125" s="2" t="str">
        <f t="shared" si="7"/>
        <v/>
      </c>
    </row>
    <row r="126" spans="1:5" x14ac:dyDescent="0.25">
      <c r="A126" s="27" t="str">
        <f>IF(ISNUMBER(Regression!A126), Regression!A126, "")</f>
        <v/>
      </c>
      <c r="B126" s="27" t="str">
        <f>IF(ISNUMBER(Regression!B126), Regression!B126, "")</f>
        <v/>
      </c>
      <c r="C126" s="2" t="str">
        <f>IF(ISNUMBER(B126), Regression!$E$20+(Regression!$E$21*A126), "")</f>
        <v/>
      </c>
      <c r="D126" s="2" t="str">
        <f t="shared" si="6"/>
        <v/>
      </c>
      <c r="E126" s="2" t="str">
        <f t="shared" si="7"/>
        <v/>
      </c>
    </row>
    <row r="127" spans="1:5" x14ac:dyDescent="0.25">
      <c r="A127" s="27" t="str">
        <f>IF(ISNUMBER(Regression!A127), Regression!A127, "")</f>
        <v/>
      </c>
      <c r="B127" s="27" t="str">
        <f>IF(ISNUMBER(Regression!B127), Regression!B127, "")</f>
        <v/>
      </c>
      <c r="C127" s="2" t="str">
        <f>IF(ISNUMBER(B127), Regression!$E$20+(Regression!$E$21*A127), "")</f>
        <v/>
      </c>
      <c r="D127" s="2" t="str">
        <f t="shared" si="6"/>
        <v/>
      </c>
      <c r="E127" s="2" t="str">
        <f t="shared" si="7"/>
        <v/>
      </c>
    </row>
    <row r="128" spans="1:5" x14ac:dyDescent="0.25">
      <c r="A128" s="27" t="str">
        <f>IF(ISNUMBER(Regression!A128), Regression!A128, "")</f>
        <v/>
      </c>
      <c r="B128" s="27" t="str">
        <f>IF(ISNUMBER(Regression!B128), Regression!B128, "")</f>
        <v/>
      </c>
      <c r="C128" s="2" t="str">
        <f>IF(ISNUMBER(B128), Regression!$E$20+(Regression!$E$21*A128), "")</f>
        <v/>
      </c>
      <c r="D128" s="2" t="str">
        <f t="shared" si="6"/>
        <v/>
      </c>
      <c r="E128" s="2" t="str">
        <f t="shared" si="7"/>
        <v/>
      </c>
    </row>
    <row r="129" spans="1:5" x14ac:dyDescent="0.25">
      <c r="A129" s="27" t="str">
        <f>IF(ISNUMBER(Regression!A129), Regression!A129, "")</f>
        <v/>
      </c>
      <c r="B129" s="27" t="str">
        <f>IF(ISNUMBER(Regression!B129), Regression!B129, "")</f>
        <v/>
      </c>
      <c r="C129" s="2" t="str">
        <f>IF(ISNUMBER(B129), Regression!$E$20+(Regression!$E$21*A129), "")</f>
        <v/>
      </c>
      <c r="D129" s="2" t="str">
        <f t="shared" si="6"/>
        <v/>
      </c>
      <c r="E129" s="2" t="str">
        <f t="shared" si="7"/>
        <v/>
      </c>
    </row>
    <row r="130" spans="1:5" x14ac:dyDescent="0.25">
      <c r="A130" s="27" t="str">
        <f>IF(ISNUMBER(Regression!A130), Regression!A130, "")</f>
        <v/>
      </c>
      <c r="B130" s="27" t="str">
        <f>IF(ISNUMBER(Regression!B130), Regression!B130, "")</f>
        <v/>
      </c>
      <c r="C130" s="2" t="str">
        <f>IF(ISNUMBER(B130), Regression!$E$20+(Regression!$E$21*A130), "")</f>
        <v/>
      </c>
      <c r="D130" s="2" t="str">
        <f t="shared" si="6"/>
        <v/>
      </c>
      <c r="E130" s="2" t="str">
        <f t="shared" si="7"/>
        <v/>
      </c>
    </row>
    <row r="131" spans="1:5" x14ac:dyDescent="0.25">
      <c r="A131" s="27" t="str">
        <f>IF(ISNUMBER(Regression!A131), Regression!A131, "")</f>
        <v/>
      </c>
      <c r="B131" s="27" t="str">
        <f>IF(ISNUMBER(Regression!B131), Regression!B131, "")</f>
        <v/>
      </c>
      <c r="C131" s="2" t="str">
        <f>IF(ISNUMBER(B131), Regression!$E$20+(Regression!$E$21*A131), "")</f>
        <v/>
      </c>
      <c r="D131" s="2" t="str">
        <f t="shared" si="6"/>
        <v/>
      </c>
      <c r="E131" s="2" t="str">
        <f t="shared" si="7"/>
        <v/>
      </c>
    </row>
    <row r="132" spans="1:5" x14ac:dyDescent="0.25">
      <c r="A132" s="27" t="str">
        <f>IF(ISNUMBER(Regression!A132), Regression!A132, "")</f>
        <v/>
      </c>
      <c r="B132" s="27" t="str">
        <f>IF(ISNUMBER(Regression!B132), Regression!B132, "")</f>
        <v/>
      </c>
      <c r="C132" s="2" t="str">
        <f>IF(ISNUMBER(B132), Regression!$E$20+(Regression!$E$21*A132), "")</f>
        <v/>
      </c>
      <c r="D132" s="2" t="str">
        <f t="shared" si="6"/>
        <v/>
      </c>
      <c r="E132" s="2" t="str">
        <f t="shared" si="7"/>
        <v/>
      </c>
    </row>
    <row r="133" spans="1:5" x14ac:dyDescent="0.25">
      <c r="A133" s="27" t="str">
        <f>IF(ISNUMBER(Regression!A133), Regression!A133, "")</f>
        <v/>
      </c>
      <c r="B133" s="27" t="str">
        <f>IF(ISNUMBER(Regression!B133), Regression!B133, "")</f>
        <v/>
      </c>
      <c r="C133" s="2" t="str">
        <f>IF(ISNUMBER(B133), Regression!$E$20+(Regression!$E$21*A133), "")</f>
        <v/>
      </c>
      <c r="D133" s="2" t="str">
        <f t="shared" si="6"/>
        <v/>
      </c>
      <c r="E133" s="2" t="str">
        <f t="shared" si="7"/>
        <v/>
      </c>
    </row>
    <row r="134" spans="1:5" x14ac:dyDescent="0.25">
      <c r="A134" s="27" t="str">
        <f>IF(ISNUMBER(Regression!A134), Regression!A134, "")</f>
        <v/>
      </c>
      <c r="B134" s="27" t="str">
        <f>IF(ISNUMBER(Regression!B134), Regression!B134, "")</f>
        <v/>
      </c>
      <c r="C134" s="2" t="str">
        <f>IF(ISNUMBER(B134), Regression!$E$20+(Regression!$E$21*A134), "")</f>
        <v/>
      </c>
      <c r="D134" s="2" t="str">
        <f t="shared" si="6"/>
        <v/>
      </c>
      <c r="E134" s="2" t="str">
        <f t="shared" si="7"/>
        <v/>
      </c>
    </row>
    <row r="135" spans="1:5" x14ac:dyDescent="0.25">
      <c r="A135" s="27" t="str">
        <f>IF(ISNUMBER(Regression!A135), Regression!A135, "")</f>
        <v/>
      </c>
      <c r="B135" s="27" t="str">
        <f>IF(ISNUMBER(Regression!B135), Regression!B135, "")</f>
        <v/>
      </c>
      <c r="C135" s="2" t="str">
        <f>IF(ISNUMBER(B135), Regression!$E$20+(Regression!$E$21*A135), "")</f>
        <v/>
      </c>
      <c r="D135" s="2" t="str">
        <f t="shared" si="6"/>
        <v/>
      </c>
      <c r="E135" s="2" t="str">
        <f t="shared" si="7"/>
        <v/>
      </c>
    </row>
    <row r="136" spans="1:5" x14ac:dyDescent="0.25">
      <c r="A136" s="27" t="str">
        <f>IF(ISNUMBER(Regression!A136), Regression!A136, "")</f>
        <v/>
      </c>
      <c r="B136" s="27" t="str">
        <f>IF(ISNUMBER(Regression!B136), Regression!B136, "")</f>
        <v/>
      </c>
      <c r="C136" s="2" t="str">
        <f>IF(ISNUMBER(B136), Regression!$E$20+(Regression!$E$21*A136), "")</f>
        <v/>
      </c>
      <c r="D136" s="2" t="str">
        <f t="shared" si="6"/>
        <v/>
      </c>
      <c r="E136" s="2" t="str">
        <f t="shared" si="7"/>
        <v/>
      </c>
    </row>
    <row r="137" spans="1:5" x14ac:dyDescent="0.25">
      <c r="A137" s="27" t="str">
        <f>IF(ISNUMBER(Regression!A137), Regression!A137, "")</f>
        <v/>
      </c>
      <c r="B137" s="27" t="str">
        <f>IF(ISNUMBER(Regression!B137), Regression!B137, "")</f>
        <v/>
      </c>
      <c r="C137" s="2" t="str">
        <f>IF(ISNUMBER(B137), Regression!$E$20+(Regression!$E$21*A137), "")</f>
        <v/>
      </c>
      <c r="D137" s="2" t="str">
        <f t="shared" si="6"/>
        <v/>
      </c>
      <c r="E137" s="2" t="str">
        <f t="shared" si="7"/>
        <v/>
      </c>
    </row>
    <row r="138" spans="1:5" x14ac:dyDescent="0.25">
      <c r="A138" s="27" t="str">
        <f>IF(ISNUMBER(Regression!A138), Regression!A138, "")</f>
        <v/>
      </c>
      <c r="B138" s="27" t="str">
        <f>IF(ISNUMBER(Regression!B138), Regression!B138, "")</f>
        <v/>
      </c>
      <c r="C138" s="2" t="str">
        <f>IF(ISNUMBER(B138), Regression!$E$20+(Regression!$E$21*A138), "")</f>
        <v/>
      </c>
      <c r="D138" s="2" t="str">
        <f t="shared" si="6"/>
        <v/>
      </c>
      <c r="E138" s="2" t="str">
        <f t="shared" si="7"/>
        <v/>
      </c>
    </row>
    <row r="139" spans="1:5" x14ac:dyDescent="0.25">
      <c r="A139" s="27" t="str">
        <f>IF(ISNUMBER(Regression!A139), Regression!A139, "")</f>
        <v/>
      </c>
      <c r="B139" s="27" t="str">
        <f>IF(ISNUMBER(Regression!B139), Regression!B139, "")</f>
        <v/>
      </c>
      <c r="C139" s="2" t="str">
        <f>IF(ISNUMBER(B139), Regression!$E$20+(Regression!$E$21*A139), "")</f>
        <v/>
      </c>
      <c r="D139" s="2" t="str">
        <f t="shared" si="6"/>
        <v/>
      </c>
      <c r="E139" s="2" t="str">
        <f t="shared" si="7"/>
        <v/>
      </c>
    </row>
    <row r="140" spans="1:5" x14ac:dyDescent="0.25">
      <c r="A140" s="27" t="str">
        <f>IF(ISNUMBER(Regression!A140), Regression!A140, "")</f>
        <v/>
      </c>
      <c r="B140" s="27" t="str">
        <f>IF(ISNUMBER(Regression!B140), Regression!B140, "")</f>
        <v/>
      </c>
      <c r="C140" s="2" t="str">
        <f>IF(ISNUMBER(B140), Regression!$E$20+(Regression!$E$21*A140), "")</f>
        <v/>
      </c>
      <c r="D140" s="2" t="str">
        <f t="shared" ref="D140:D203" si="8">IF(ISNUMBER(B140), B140-C140, "")</f>
        <v/>
      </c>
      <c r="E140" s="2" t="str">
        <f t="shared" ref="E140:E203" si="9">IF(ISNUMBER(B140), C140-AVERAGE(B:B), "")</f>
        <v/>
      </c>
    </row>
    <row r="141" spans="1:5" x14ac:dyDescent="0.25">
      <c r="A141" s="27" t="str">
        <f>IF(ISNUMBER(Regression!A141), Regression!A141, "")</f>
        <v/>
      </c>
      <c r="B141" s="27" t="str">
        <f>IF(ISNUMBER(Regression!B141), Regression!B141, "")</f>
        <v/>
      </c>
      <c r="C141" s="2" t="str">
        <f>IF(ISNUMBER(B141), Regression!$E$20+(Regression!$E$21*A141), "")</f>
        <v/>
      </c>
      <c r="D141" s="2" t="str">
        <f t="shared" si="8"/>
        <v/>
      </c>
      <c r="E141" s="2" t="str">
        <f t="shared" si="9"/>
        <v/>
      </c>
    </row>
    <row r="142" spans="1:5" x14ac:dyDescent="0.25">
      <c r="A142" s="27" t="str">
        <f>IF(ISNUMBER(Regression!A142), Regression!A142, "")</f>
        <v/>
      </c>
      <c r="B142" s="27" t="str">
        <f>IF(ISNUMBER(Regression!B142), Regression!B142, "")</f>
        <v/>
      </c>
      <c r="C142" s="2" t="str">
        <f>IF(ISNUMBER(B142), Regression!$E$20+(Regression!$E$21*A142), "")</f>
        <v/>
      </c>
      <c r="D142" s="2" t="str">
        <f t="shared" si="8"/>
        <v/>
      </c>
      <c r="E142" s="2" t="str">
        <f t="shared" si="9"/>
        <v/>
      </c>
    </row>
    <row r="143" spans="1:5" x14ac:dyDescent="0.25">
      <c r="A143" s="27" t="str">
        <f>IF(ISNUMBER(Regression!A143), Regression!A143, "")</f>
        <v/>
      </c>
      <c r="B143" s="27" t="str">
        <f>IF(ISNUMBER(Regression!B143), Regression!B143, "")</f>
        <v/>
      </c>
      <c r="C143" s="2" t="str">
        <f>IF(ISNUMBER(B143), Regression!$E$20+(Regression!$E$21*A143), "")</f>
        <v/>
      </c>
      <c r="D143" s="2" t="str">
        <f t="shared" si="8"/>
        <v/>
      </c>
      <c r="E143" s="2" t="str">
        <f t="shared" si="9"/>
        <v/>
      </c>
    </row>
    <row r="144" spans="1:5" x14ac:dyDescent="0.25">
      <c r="A144" s="27" t="str">
        <f>IF(ISNUMBER(Regression!A144), Regression!A144, "")</f>
        <v/>
      </c>
      <c r="B144" s="27" t="str">
        <f>IF(ISNUMBER(Regression!B144), Regression!B144, "")</f>
        <v/>
      </c>
      <c r="C144" s="2" t="str">
        <f>IF(ISNUMBER(B144), Regression!$E$20+(Regression!$E$21*A144), "")</f>
        <v/>
      </c>
      <c r="D144" s="2" t="str">
        <f t="shared" si="8"/>
        <v/>
      </c>
      <c r="E144" s="2" t="str">
        <f t="shared" si="9"/>
        <v/>
      </c>
    </row>
    <row r="145" spans="1:5" x14ac:dyDescent="0.25">
      <c r="A145" s="27" t="str">
        <f>IF(ISNUMBER(Regression!A145), Regression!A145, "")</f>
        <v/>
      </c>
      <c r="B145" s="27" t="str">
        <f>IF(ISNUMBER(Regression!B145), Regression!B145, "")</f>
        <v/>
      </c>
      <c r="C145" s="2" t="str">
        <f>IF(ISNUMBER(B145), Regression!$E$20+(Regression!$E$21*A145), "")</f>
        <v/>
      </c>
      <c r="D145" s="2" t="str">
        <f t="shared" si="8"/>
        <v/>
      </c>
      <c r="E145" s="2" t="str">
        <f t="shared" si="9"/>
        <v/>
      </c>
    </row>
    <row r="146" spans="1:5" x14ac:dyDescent="0.25">
      <c r="A146" s="27" t="str">
        <f>IF(ISNUMBER(Regression!A146), Regression!A146, "")</f>
        <v/>
      </c>
      <c r="B146" s="27" t="str">
        <f>IF(ISNUMBER(Regression!B146), Regression!B146, "")</f>
        <v/>
      </c>
      <c r="C146" s="2" t="str">
        <f>IF(ISNUMBER(B146), Regression!$E$20+(Regression!$E$21*A146), "")</f>
        <v/>
      </c>
      <c r="D146" s="2" t="str">
        <f t="shared" si="8"/>
        <v/>
      </c>
      <c r="E146" s="2" t="str">
        <f t="shared" si="9"/>
        <v/>
      </c>
    </row>
    <row r="147" spans="1:5" x14ac:dyDescent="0.25">
      <c r="A147" s="27" t="str">
        <f>IF(ISNUMBER(Regression!A147), Regression!A147, "")</f>
        <v/>
      </c>
      <c r="B147" s="27" t="str">
        <f>IF(ISNUMBER(Regression!B147), Regression!B147, "")</f>
        <v/>
      </c>
      <c r="C147" s="2" t="str">
        <f>IF(ISNUMBER(B147), Regression!$E$20+(Regression!$E$21*A147), "")</f>
        <v/>
      </c>
      <c r="D147" s="2" t="str">
        <f t="shared" si="8"/>
        <v/>
      </c>
      <c r="E147" s="2" t="str">
        <f t="shared" si="9"/>
        <v/>
      </c>
    </row>
    <row r="148" spans="1:5" x14ac:dyDescent="0.25">
      <c r="A148" s="27" t="str">
        <f>IF(ISNUMBER(Regression!A148), Regression!A148, "")</f>
        <v/>
      </c>
      <c r="B148" s="27" t="str">
        <f>IF(ISNUMBER(Regression!B148), Regression!B148, "")</f>
        <v/>
      </c>
      <c r="C148" s="2" t="str">
        <f>IF(ISNUMBER(B148), Regression!$E$20+(Regression!$E$21*A148), "")</f>
        <v/>
      </c>
      <c r="D148" s="2" t="str">
        <f t="shared" si="8"/>
        <v/>
      </c>
      <c r="E148" s="2" t="str">
        <f t="shared" si="9"/>
        <v/>
      </c>
    </row>
    <row r="149" spans="1:5" x14ac:dyDescent="0.25">
      <c r="A149" s="27" t="str">
        <f>IF(ISNUMBER(Regression!A149), Regression!A149, "")</f>
        <v/>
      </c>
      <c r="B149" s="27" t="str">
        <f>IF(ISNUMBER(Regression!B149), Regression!B149, "")</f>
        <v/>
      </c>
      <c r="C149" s="2" t="str">
        <f>IF(ISNUMBER(B149), Regression!$E$20+(Regression!$E$21*A149), "")</f>
        <v/>
      </c>
      <c r="D149" s="2" t="str">
        <f t="shared" si="8"/>
        <v/>
      </c>
      <c r="E149" s="2" t="str">
        <f t="shared" si="9"/>
        <v/>
      </c>
    </row>
    <row r="150" spans="1:5" x14ac:dyDescent="0.25">
      <c r="A150" s="27" t="str">
        <f>IF(ISNUMBER(Regression!A150), Regression!A150, "")</f>
        <v/>
      </c>
      <c r="B150" s="27" t="str">
        <f>IF(ISNUMBER(Regression!B150), Regression!B150, "")</f>
        <v/>
      </c>
      <c r="C150" s="2" t="str">
        <f>IF(ISNUMBER(B150), Regression!$E$20+(Regression!$E$21*A150), "")</f>
        <v/>
      </c>
      <c r="D150" s="2" t="str">
        <f t="shared" si="8"/>
        <v/>
      </c>
      <c r="E150" s="2" t="str">
        <f t="shared" si="9"/>
        <v/>
      </c>
    </row>
    <row r="151" spans="1:5" x14ac:dyDescent="0.25">
      <c r="A151" s="27" t="str">
        <f>IF(ISNUMBER(Regression!A151), Regression!A151, "")</f>
        <v/>
      </c>
      <c r="B151" s="27" t="str">
        <f>IF(ISNUMBER(Regression!B151), Regression!B151, "")</f>
        <v/>
      </c>
      <c r="C151" s="2" t="str">
        <f>IF(ISNUMBER(B151), Regression!$E$20+(Regression!$E$21*A151), "")</f>
        <v/>
      </c>
      <c r="D151" s="2" t="str">
        <f t="shared" si="8"/>
        <v/>
      </c>
      <c r="E151" s="2" t="str">
        <f t="shared" si="9"/>
        <v/>
      </c>
    </row>
    <row r="152" spans="1:5" x14ac:dyDescent="0.25">
      <c r="A152" s="27" t="str">
        <f>IF(ISNUMBER(Regression!A152), Regression!A152, "")</f>
        <v/>
      </c>
      <c r="B152" s="27" t="str">
        <f>IF(ISNUMBER(Regression!B152), Regression!B152, "")</f>
        <v/>
      </c>
      <c r="C152" s="2" t="str">
        <f>IF(ISNUMBER(B152), Regression!$E$20+(Regression!$E$21*A152), "")</f>
        <v/>
      </c>
      <c r="D152" s="2" t="str">
        <f t="shared" si="8"/>
        <v/>
      </c>
      <c r="E152" s="2" t="str">
        <f t="shared" si="9"/>
        <v/>
      </c>
    </row>
    <row r="153" spans="1:5" x14ac:dyDescent="0.25">
      <c r="A153" s="27" t="str">
        <f>IF(ISNUMBER(Regression!A153), Regression!A153, "")</f>
        <v/>
      </c>
      <c r="B153" s="27" t="str">
        <f>IF(ISNUMBER(Regression!B153), Regression!B153, "")</f>
        <v/>
      </c>
      <c r="C153" s="2" t="str">
        <f>IF(ISNUMBER(B153), Regression!$E$20+(Regression!$E$21*A153), "")</f>
        <v/>
      </c>
      <c r="D153" s="2" t="str">
        <f t="shared" si="8"/>
        <v/>
      </c>
      <c r="E153" s="2" t="str">
        <f t="shared" si="9"/>
        <v/>
      </c>
    </row>
    <row r="154" spans="1:5" x14ac:dyDescent="0.25">
      <c r="A154" s="27" t="str">
        <f>IF(ISNUMBER(Regression!A154), Regression!A154, "")</f>
        <v/>
      </c>
      <c r="B154" s="27" t="str">
        <f>IF(ISNUMBER(Regression!B154), Regression!B154, "")</f>
        <v/>
      </c>
      <c r="C154" s="2" t="str">
        <f>IF(ISNUMBER(B154), Regression!$E$20+(Regression!$E$21*A154), "")</f>
        <v/>
      </c>
      <c r="D154" s="2" t="str">
        <f t="shared" si="8"/>
        <v/>
      </c>
      <c r="E154" s="2" t="str">
        <f t="shared" si="9"/>
        <v/>
      </c>
    </row>
    <row r="155" spans="1:5" x14ac:dyDescent="0.25">
      <c r="A155" s="27" t="str">
        <f>IF(ISNUMBER(Regression!A155), Regression!A155, "")</f>
        <v/>
      </c>
      <c r="B155" s="27" t="str">
        <f>IF(ISNUMBER(Regression!B155), Regression!B155, "")</f>
        <v/>
      </c>
      <c r="C155" s="2" t="str">
        <f>IF(ISNUMBER(B155), Regression!$E$20+(Regression!$E$21*A155), "")</f>
        <v/>
      </c>
      <c r="D155" s="2" t="str">
        <f t="shared" si="8"/>
        <v/>
      </c>
      <c r="E155" s="2" t="str">
        <f t="shared" si="9"/>
        <v/>
      </c>
    </row>
    <row r="156" spans="1:5" x14ac:dyDescent="0.25">
      <c r="A156" s="27" t="str">
        <f>IF(ISNUMBER(Regression!A156), Regression!A156, "")</f>
        <v/>
      </c>
      <c r="B156" s="27" t="str">
        <f>IF(ISNUMBER(Regression!B156), Regression!B156, "")</f>
        <v/>
      </c>
      <c r="C156" s="2" t="str">
        <f>IF(ISNUMBER(B156), Regression!$E$20+(Regression!$E$21*A156), "")</f>
        <v/>
      </c>
      <c r="D156" s="2" t="str">
        <f t="shared" si="8"/>
        <v/>
      </c>
      <c r="E156" s="2" t="str">
        <f t="shared" si="9"/>
        <v/>
      </c>
    </row>
    <row r="157" spans="1:5" x14ac:dyDescent="0.25">
      <c r="A157" s="27" t="str">
        <f>IF(ISNUMBER(Regression!A157), Regression!A157, "")</f>
        <v/>
      </c>
      <c r="B157" s="27" t="str">
        <f>IF(ISNUMBER(Regression!B157), Regression!B157, "")</f>
        <v/>
      </c>
      <c r="C157" s="2" t="str">
        <f>IF(ISNUMBER(B157), Regression!$E$20+(Regression!$E$21*A157), "")</f>
        <v/>
      </c>
      <c r="D157" s="2" t="str">
        <f t="shared" si="8"/>
        <v/>
      </c>
      <c r="E157" s="2" t="str">
        <f t="shared" si="9"/>
        <v/>
      </c>
    </row>
    <row r="158" spans="1:5" x14ac:dyDescent="0.25">
      <c r="A158" s="27" t="str">
        <f>IF(ISNUMBER(Regression!A158), Regression!A158, "")</f>
        <v/>
      </c>
      <c r="B158" s="27" t="str">
        <f>IF(ISNUMBER(Regression!B158), Regression!B158, "")</f>
        <v/>
      </c>
      <c r="C158" s="2" t="str">
        <f>IF(ISNUMBER(B158), Regression!$E$20+(Regression!$E$21*A158), "")</f>
        <v/>
      </c>
      <c r="D158" s="2" t="str">
        <f t="shared" si="8"/>
        <v/>
      </c>
      <c r="E158" s="2" t="str">
        <f t="shared" si="9"/>
        <v/>
      </c>
    </row>
    <row r="159" spans="1:5" x14ac:dyDescent="0.25">
      <c r="A159" s="27" t="str">
        <f>IF(ISNUMBER(Regression!A159), Regression!A159, "")</f>
        <v/>
      </c>
      <c r="B159" s="27" t="str">
        <f>IF(ISNUMBER(Regression!B159), Regression!B159, "")</f>
        <v/>
      </c>
      <c r="C159" s="2" t="str">
        <f>IF(ISNUMBER(B159), Regression!$E$20+(Regression!$E$21*A159), "")</f>
        <v/>
      </c>
      <c r="D159" s="2" t="str">
        <f t="shared" si="8"/>
        <v/>
      </c>
      <c r="E159" s="2" t="str">
        <f t="shared" si="9"/>
        <v/>
      </c>
    </row>
    <row r="160" spans="1:5" x14ac:dyDescent="0.25">
      <c r="A160" s="27" t="str">
        <f>IF(ISNUMBER(Regression!A160), Regression!A160, "")</f>
        <v/>
      </c>
      <c r="B160" s="27" t="str">
        <f>IF(ISNUMBER(Regression!B160), Regression!B160, "")</f>
        <v/>
      </c>
      <c r="C160" s="2" t="str">
        <f>IF(ISNUMBER(B160), Regression!$E$20+(Regression!$E$21*A160), "")</f>
        <v/>
      </c>
      <c r="D160" s="2" t="str">
        <f t="shared" si="8"/>
        <v/>
      </c>
      <c r="E160" s="2" t="str">
        <f t="shared" si="9"/>
        <v/>
      </c>
    </row>
    <row r="161" spans="1:5" x14ac:dyDescent="0.25">
      <c r="A161" s="27" t="str">
        <f>IF(ISNUMBER(Regression!A161), Regression!A161, "")</f>
        <v/>
      </c>
      <c r="B161" s="27" t="str">
        <f>IF(ISNUMBER(Regression!B161), Regression!B161, "")</f>
        <v/>
      </c>
      <c r="C161" s="2" t="str">
        <f>IF(ISNUMBER(B161), Regression!$E$20+(Regression!$E$21*A161), "")</f>
        <v/>
      </c>
      <c r="D161" s="2" t="str">
        <f t="shared" si="8"/>
        <v/>
      </c>
      <c r="E161" s="2" t="str">
        <f t="shared" si="9"/>
        <v/>
      </c>
    </row>
    <row r="162" spans="1:5" x14ac:dyDescent="0.25">
      <c r="A162" s="27" t="str">
        <f>IF(ISNUMBER(Regression!A162), Regression!A162, "")</f>
        <v/>
      </c>
      <c r="B162" s="27" t="str">
        <f>IF(ISNUMBER(Regression!B162), Regression!B162, "")</f>
        <v/>
      </c>
      <c r="C162" s="2" t="str">
        <f>IF(ISNUMBER(B162), Regression!$E$20+(Regression!$E$21*A162), "")</f>
        <v/>
      </c>
      <c r="D162" s="2" t="str">
        <f t="shared" si="8"/>
        <v/>
      </c>
      <c r="E162" s="2" t="str">
        <f t="shared" si="9"/>
        <v/>
      </c>
    </row>
    <row r="163" spans="1:5" x14ac:dyDescent="0.25">
      <c r="A163" s="27" t="str">
        <f>IF(ISNUMBER(Regression!A163), Regression!A163, "")</f>
        <v/>
      </c>
      <c r="B163" s="27" t="str">
        <f>IF(ISNUMBER(Regression!B163), Regression!B163, "")</f>
        <v/>
      </c>
      <c r="C163" s="2" t="str">
        <f>IF(ISNUMBER(B163), Regression!$E$20+(Regression!$E$21*A163), "")</f>
        <v/>
      </c>
      <c r="D163" s="2" t="str">
        <f t="shared" si="8"/>
        <v/>
      </c>
      <c r="E163" s="2" t="str">
        <f t="shared" si="9"/>
        <v/>
      </c>
    </row>
    <row r="164" spans="1:5" x14ac:dyDescent="0.25">
      <c r="A164" s="27" t="str">
        <f>IF(ISNUMBER(Regression!A164), Regression!A164, "")</f>
        <v/>
      </c>
      <c r="B164" s="27" t="str">
        <f>IF(ISNUMBER(Regression!B164), Regression!B164, "")</f>
        <v/>
      </c>
      <c r="C164" s="2" t="str">
        <f>IF(ISNUMBER(B164), Regression!$E$20+(Regression!$E$21*A164), "")</f>
        <v/>
      </c>
      <c r="D164" s="2" t="str">
        <f t="shared" si="8"/>
        <v/>
      </c>
      <c r="E164" s="2" t="str">
        <f t="shared" si="9"/>
        <v/>
      </c>
    </row>
    <row r="165" spans="1:5" x14ac:dyDescent="0.25">
      <c r="A165" s="27" t="str">
        <f>IF(ISNUMBER(Regression!A165), Regression!A165, "")</f>
        <v/>
      </c>
      <c r="B165" s="27" t="str">
        <f>IF(ISNUMBER(Regression!B165), Regression!B165, "")</f>
        <v/>
      </c>
      <c r="C165" s="2" t="str">
        <f>IF(ISNUMBER(B165), Regression!$E$20+(Regression!$E$21*A165), "")</f>
        <v/>
      </c>
      <c r="D165" s="2" t="str">
        <f t="shared" si="8"/>
        <v/>
      </c>
      <c r="E165" s="2" t="str">
        <f t="shared" si="9"/>
        <v/>
      </c>
    </row>
    <row r="166" spans="1:5" x14ac:dyDescent="0.25">
      <c r="A166" s="27" t="str">
        <f>IF(ISNUMBER(Regression!A166), Regression!A166, "")</f>
        <v/>
      </c>
      <c r="B166" s="27" t="str">
        <f>IF(ISNUMBER(Regression!B166), Regression!B166, "")</f>
        <v/>
      </c>
      <c r="C166" s="2" t="str">
        <f>IF(ISNUMBER(B166), Regression!$E$20+(Regression!$E$21*A166), "")</f>
        <v/>
      </c>
      <c r="D166" s="2" t="str">
        <f t="shared" si="8"/>
        <v/>
      </c>
      <c r="E166" s="2" t="str">
        <f t="shared" si="9"/>
        <v/>
      </c>
    </row>
    <row r="167" spans="1:5" x14ac:dyDescent="0.25">
      <c r="A167" s="27" t="str">
        <f>IF(ISNUMBER(Regression!A167), Regression!A167, "")</f>
        <v/>
      </c>
      <c r="B167" s="27" t="str">
        <f>IF(ISNUMBER(Regression!B167), Regression!B167, "")</f>
        <v/>
      </c>
      <c r="C167" s="2" t="str">
        <f>IF(ISNUMBER(B167), Regression!$E$20+(Regression!$E$21*A167), "")</f>
        <v/>
      </c>
      <c r="D167" s="2" t="str">
        <f t="shared" si="8"/>
        <v/>
      </c>
      <c r="E167" s="2" t="str">
        <f t="shared" si="9"/>
        <v/>
      </c>
    </row>
    <row r="168" spans="1:5" x14ac:dyDescent="0.25">
      <c r="A168" s="27" t="str">
        <f>IF(ISNUMBER(Regression!A168), Regression!A168, "")</f>
        <v/>
      </c>
      <c r="B168" s="27" t="str">
        <f>IF(ISNUMBER(Regression!B168), Regression!B168, "")</f>
        <v/>
      </c>
      <c r="C168" s="2" t="str">
        <f>IF(ISNUMBER(B168), Regression!$E$20+(Regression!$E$21*A168), "")</f>
        <v/>
      </c>
      <c r="D168" s="2" t="str">
        <f t="shared" si="8"/>
        <v/>
      </c>
      <c r="E168" s="2" t="str">
        <f t="shared" si="9"/>
        <v/>
      </c>
    </row>
    <row r="169" spans="1:5" x14ac:dyDescent="0.25">
      <c r="A169" s="27" t="str">
        <f>IF(ISNUMBER(Regression!A169), Regression!A169, "")</f>
        <v/>
      </c>
      <c r="B169" s="27" t="str">
        <f>IF(ISNUMBER(Regression!B169), Regression!B169, "")</f>
        <v/>
      </c>
      <c r="C169" s="2" t="str">
        <f>IF(ISNUMBER(B169), Regression!$E$20+(Regression!$E$21*A169), "")</f>
        <v/>
      </c>
      <c r="D169" s="2" t="str">
        <f t="shared" si="8"/>
        <v/>
      </c>
      <c r="E169" s="2" t="str">
        <f t="shared" si="9"/>
        <v/>
      </c>
    </row>
    <row r="170" spans="1:5" x14ac:dyDescent="0.25">
      <c r="A170" s="27" t="str">
        <f>IF(ISNUMBER(Regression!A170), Regression!A170, "")</f>
        <v/>
      </c>
      <c r="B170" s="27" t="str">
        <f>IF(ISNUMBER(Regression!B170), Regression!B170, "")</f>
        <v/>
      </c>
      <c r="C170" s="2" t="str">
        <f>IF(ISNUMBER(B170), Regression!$E$20+(Regression!$E$21*A170), "")</f>
        <v/>
      </c>
      <c r="D170" s="2" t="str">
        <f t="shared" si="8"/>
        <v/>
      </c>
      <c r="E170" s="2" t="str">
        <f t="shared" si="9"/>
        <v/>
      </c>
    </row>
    <row r="171" spans="1:5" x14ac:dyDescent="0.25">
      <c r="A171" s="27" t="str">
        <f>IF(ISNUMBER(Regression!A171), Regression!A171, "")</f>
        <v/>
      </c>
      <c r="B171" s="27" t="str">
        <f>IF(ISNUMBER(Regression!B171), Regression!B171, "")</f>
        <v/>
      </c>
      <c r="C171" s="2" t="str">
        <f>IF(ISNUMBER(B171), Regression!$E$20+(Regression!$E$21*A171), "")</f>
        <v/>
      </c>
      <c r="D171" s="2" t="str">
        <f t="shared" si="8"/>
        <v/>
      </c>
      <c r="E171" s="2" t="str">
        <f t="shared" si="9"/>
        <v/>
      </c>
    </row>
    <row r="172" spans="1:5" x14ac:dyDescent="0.25">
      <c r="A172" s="27" t="str">
        <f>IF(ISNUMBER(Regression!A172), Regression!A172, "")</f>
        <v/>
      </c>
      <c r="B172" s="27" t="str">
        <f>IF(ISNUMBER(Regression!B172), Regression!B172, "")</f>
        <v/>
      </c>
      <c r="C172" s="2" t="str">
        <f>IF(ISNUMBER(B172), Regression!$E$20+(Regression!$E$21*A172), "")</f>
        <v/>
      </c>
      <c r="D172" s="2" t="str">
        <f t="shared" si="8"/>
        <v/>
      </c>
      <c r="E172" s="2" t="str">
        <f t="shared" si="9"/>
        <v/>
      </c>
    </row>
    <row r="173" spans="1:5" x14ac:dyDescent="0.25">
      <c r="A173" s="27" t="str">
        <f>IF(ISNUMBER(Regression!A173), Regression!A173, "")</f>
        <v/>
      </c>
      <c r="B173" s="27" t="str">
        <f>IF(ISNUMBER(Regression!B173), Regression!B173, "")</f>
        <v/>
      </c>
      <c r="C173" s="2" t="str">
        <f>IF(ISNUMBER(B173), Regression!$E$20+(Regression!$E$21*A173), "")</f>
        <v/>
      </c>
      <c r="D173" s="2" t="str">
        <f t="shared" si="8"/>
        <v/>
      </c>
      <c r="E173" s="2" t="str">
        <f t="shared" si="9"/>
        <v/>
      </c>
    </row>
    <row r="174" spans="1:5" x14ac:dyDescent="0.25">
      <c r="A174" s="27" t="str">
        <f>IF(ISNUMBER(Regression!A174), Regression!A174, "")</f>
        <v/>
      </c>
      <c r="B174" s="27" t="str">
        <f>IF(ISNUMBER(Regression!B174), Regression!B174, "")</f>
        <v/>
      </c>
      <c r="C174" s="2" t="str">
        <f>IF(ISNUMBER(B174), Regression!$E$20+(Regression!$E$21*A174), "")</f>
        <v/>
      </c>
      <c r="D174" s="2" t="str">
        <f t="shared" si="8"/>
        <v/>
      </c>
      <c r="E174" s="2" t="str">
        <f t="shared" si="9"/>
        <v/>
      </c>
    </row>
    <row r="175" spans="1:5" x14ac:dyDescent="0.25">
      <c r="A175" s="27" t="str">
        <f>IF(ISNUMBER(Regression!A175), Regression!A175, "")</f>
        <v/>
      </c>
      <c r="B175" s="27" t="str">
        <f>IF(ISNUMBER(Regression!B175), Regression!B175, "")</f>
        <v/>
      </c>
      <c r="C175" s="2" t="str">
        <f>IF(ISNUMBER(B175), Regression!$E$20+(Regression!$E$21*A175), "")</f>
        <v/>
      </c>
      <c r="D175" s="2" t="str">
        <f t="shared" si="8"/>
        <v/>
      </c>
      <c r="E175" s="2" t="str">
        <f t="shared" si="9"/>
        <v/>
      </c>
    </row>
    <row r="176" spans="1:5" x14ac:dyDescent="0.25">
      <c r="A176" s="27" t="str">
        <f>IF(ISNUMBER(Regression!A176), Regression!A176, "")</f>
        <v/>
      </c>
      <c r="B176" s="27" t="str">
        <f>IF(ISNUMBER(Regression!B176), Regression!B176, "")</f>
        <v/>
      </c>
      <c r="C176" s="2" t="str">
        <f>IF(ISNUMBER(B176), Regression!$E$20+(Regression!$E$21*A176), "")</f>
        <v/>
      </c>
      <c r="D176" s="2" t="str">
        <f t="shared" si="8"/>
        <v/>
      </c>
      <c r="E176" s="2" t="str">
        <f t="shared" si="9"/>
        <v/>
      </c>
    </row>
    <row r="177" spans="1:5" x14ac:dyDescent="0.25">
      <c r="A177" s="27" t="str">
        <f>IF(ISNUMBER(Regression!A177), Regression!A177, "")</f>
        <v/>
      </c>
      <c r="B177" s="27" t="str">
        <f>IF(ISNUMBER(Regression!B177), Regression!B177, "")</f>
        <v/>
      </c>
      <c r="C177" s="2" t="str">
        <f>IF(ISNUMBER(B177), Regression!$E$20+(Regression!$E$21*A177), "")</f>
        <v/>
      </c>
      <c r="D177" s="2" t="str">
        <f t="shared" si="8"/>
        <v/>
      </c>
      <c r="E177" s="2" t="str">
        <f t="shared" si="9"/>
        <v/>
      </c>
    </row>
    <row r="178" spans="1:5" x14ac:dyDescent="0.25">
      <c r="A178" s="27" t="str">
        <f>IF(ISNUMBER(Regression!A178), Regression!A178, "")</f>
        <v/>
      </c>
      <c r="B178" s="27" t="str">
        <f>IF(ISNUMBER(Regression!B178), Regression!B178, "")</f>
        <v/>
      </c>
      <c r="C178" s="2" t="str">
        <f>IF(ISNUMBER(B178), Regression!$E$20+(Regression!$E$21*A178), "")</f>
        <v/>
      </c>
      <c r="D178" s="2" t="str">
        <f t="shared" si="8"/>
        <v/>
      </c>
      <c r="E178" s="2" t="str">
        <f t="shared" si="9"/>
        <v/>
      </c>
    </row>
    <row r="179" spans="1:5" x14ac:dyDescent="0.25">
      <c r="A179" s="27" t="str">
        <f>IF(ISNUMBER(Regression!A179), Regression!A179, "")</f>
        <v/>
      </c>
      <c r="B179" s="27" t="str">
        <f>IF(ISNUMBER(Regression!B179), Regression!B179, "")</f>
        <v/>
      </c>
      <c r="C179" s="2" t="str">
        <f>IF(ISNUMBER(B179), Regression!$E$20+(Regression!$E$21*A179), "")</f>
        <v/>
      </c>
      <c r="D179" s="2" t="str">
        <f t="shared" si="8"/>
        <v/>
      </c>
      <c r="E179" s="2" t="str">
        <f t="shared" si="9"/>
        <v/>
      </c>
    </row>
    <row r="180" spans="1:5" x14ac:dyDescent="0.25">
      <c r="A180" s="27" t="str">
        <f>IF(ISNUMBER(Regression!A180), Regression!A180, "")</f>
        <v/>
      </c>
      <c r="B180" s="27" t="str">
        <f>IF(ISNUMBER(Regression!B180), Regression!B180, "")</f>
        <v/>
      </c>
      <c r="C180" s="2" t="str">
        <f>IF(ISNUMBER(B180), Regression!$E$20+(Regression!$E$21*A180), "")</f>
        <v/>
      </c>
      <c r="D180" s="2" t="str">
        <f t="shared" si="8"/>
        <v/>
      </c>
      <c r="E180" s="2" t="str">
        <f t="shared" si="9"/>
        <v/>
      </c>
    </row>
    <row r="181" spans="1:5" x14ac:dyDescent="0.25">
      <c r="A181" s="27" t="str">
        <f>IF(ISNUMBER(Regression!A181), Regression!A181, "")</f>
        <v/>
      </c>
      <c r="B181" s="27" t="str">
        <f>IF(ISNUMBER(Regression!B181), Regression!B181, "")</f>
        <v/>
      </c>
      <c r="C181" s="2" t="str">
        <f>IF(ISNUMBER(B181), Regression!$E$20+(Regression!$E$21*A181), "")</f>
        <v/>
      </c>
      <c r="D181" s="2" t="str">
        <f t="shared" si="8"/>
        <v/>
      </c>
      <c r="E181" s="2" t="str">
        <f t="shared" si="9"/>
        <v/>
      </c>
    </row>
    <row r="182" spans="1:5" x14ac:dyDescent="0.25">
      <c r="A182" s="27" t="str">
        <f>IF(ISNUMBER(Regression!A182), Regression!A182, "")</f>
        <v/>
      </c>
      <c r="B182" s="27" t="str">
        <f>IF(ISNUMBER(Regression!B182), Regression!B182, "")</f>
        <v/>
      </c>
      <c r="C182" s="2" t="str">
        <f>IF(ISNUMBER(B182), Regression!$E$20+(Regression!$E$21*A182), "")</f>
        <v/>
      </c>
      <c r="D182" s="2" t="str">
        <f t="shared" si="8"/>
        <v/>
      </c>
      <c r="E182" s="2" t="str">
        <f t="shared" si="9"/>
        <v/>
      </c>
    </row>
    <row r="183" spans="1:5" x14ac:dyDescent="0.25">
      <c r="A183" s="27" t="str">
        <f>IF(ISNUMBER(Regression!A183), Regression!A183, "")</f>
        <v/>
      </c>
      <c r="B183" s="27" t="str">
        <f>IF(ISNUMBER(Regression!B183), Regression!B183, "")</f>
        <v/>
      </c>
      <c r="C183" s="2" t="str">
        <f>IF(ISNUMBER(B183), Regression!$E$20+(Regression!$E$21*A183), "")</f>
        <v/>
      </c>
      <c r="D183" s="2" t="str">
        <f t="shared" si="8"/>
        <v/>
      </c>
      <c r="E183" s="2" t="str">
        <f t="shared" si="9"/>
        <v/>
      </c>
    </row>
    <row r="184" spans="1:5" x14ac:dyDescent="0.25">
      <c r="A184" s="27" t="str">
        <f>IF(ISNUMBER(Regression!A184), Regression!A184, "")</f>
        <v/>
      </c>
      <c r="B184" s="27" t="str">
        <f>IF(ISNUMBER(Regression!B184), Regression!B184, "")</f>
        <v/>
      </c>
      <c r="C184" s="2" t="str">
        <f>IF(ISNUMBER(B184), Regression!$E$20+(Regression!$E$21*A184), "")</f>
        <v/>
      </c>
      <c r="D184" s="2" t="str">
        <f t="shared" si="8"/>
        <v/>
      </c>
      <c r="E184" s="2" t="str">
        <f t="shared" si="9"/>
        <v/>
      </c>
    </row>
    <row r="185" spans="1:5" x14ac:dyDescent="0.25">
      <c r="A185" s="27" t="str">
        <f>IF(ISNUMBER(Regression!A185), Regression!A185, "")</f>
        <v/>
      </c>
      <c r="B185" s="27" t="str">
        <f>IF(ISNUMBER(Regression!B185), Regression!B185, "")</f>
        <v/>
      </c>
      <c r="C185" s="2" t="str">
        <f>IF(ISNUMBER(B185), Regression!$E$20+(Regression!$E$21*A185), "")</f>
        <v/>
      </c>
      <c r="D185" s="2" t="str">
        <f t="shared" si="8"/>
        <v/>
      </c>
      <c r="E185" s="2" t="str">
        <f t="shared" si="9"/>
        <v/>
      </c>
    </row>
    <row r="186" spans="1:5" x14ac:dyDescent="0.25">
      <c r="A186" s="27" t="str">
        <f>IF(ISNUMBER(Regression!A186), Regression!A186, "")</f>
        <v/>
      </c>
      <c r="B186" s="27" t="str">
        <f>IF(ISNUMBER(Regression!B186), Regression!B186, "")</f>
        <v/>
      </c>
      <c r="C186" s="2" t="str">
        <f>IF(ISNUMBER(B186), Regression!$E$20+(Regression!$E$21*A186), "")</f>
        <v/>
      </c>
      <c r="D186" s="2" t="str">
        <f t="shared" si="8"/>
        <v/>
      </c>
      <c r="E186" s="2" t="str">
        <f t="shared" si="9"/>
        <v/>
      </c>
    </row>
    <row r="187" spans="1:5" x14ac:dyDescent="0.25">
      <c r="A187" s="27" t="str">
        <f>IF(ISNUMBER(Regression!A187), Regression!A187, "")</f>
        <v/>
      </c>
      <c r="B187" s="27" t="str">
        <f>IF(ISNUMBER(Regression!B187), Regression!B187, "")</f>
        <v/>
      </c>
      <c r="C187" s="2" t="str">
        <f>IF(ISNUMBER(B187), Regression!$E$20+(Regression!$E$21*A187), "")</f>
        <v/>
      </c>
      <c r="D187" s="2" t="str">
        <f t="shared" si="8"/>
        <v/>
      </c>
      <c r="E187" s="2" t="str">
        <f t="shared" si="9"/>
        <v/>
      </c>
    </row>
    <row r="188" spans="1:5" x14ac:dyDescent="0.25">
      <c r="A188" s="27" t="str">
        <f>IF(ISNUMBER(Regression!A188), Regression!A188, "")</f>
        <v/>
      </c>
      <c r="B188" s="27" t="str">
        <f>IF(ISNUMBER(Regression!B188), Regression!B188, "")</f>
        <v/>
      </c>
      <c r="C188" s="2" t="str">
        <f>IF(ISNUMBER(B188), Regression!$E$20+(Regression!$E$21*A188), "")</f>
        <v/>
      </c>
      <c r="D188" s="2" t="str">
        <f t="shared" si="8"/>
        <v/>
      </c>
      <c r="E188" s="2" t="str">
        <f t="shared" si="9"/>
        <v/>
      </c>
    </row>
    <row r="189" spans="1:5" x14ac:dyDescent="0.25">
      <c r="A189" s="27" t="str">
        <f>IF(ISNUMBER(Regression!A189), Regression!A189, "")</f>
        <v/>
      </c>
      <c r="B189" s="27" t="str">
        <f>IF(ISNUMBER(Regression!B189), Regression!B189, "")</f>
        <v/>
      </c>
      <c r="C189" s="2" t="str">
        <f>IF(ISNUMBER(B189), Regression!$E$20+(Regression!$E$21*A189), "")</f>
        <v/>
      </c>
      <c r="D189" s="2" t="str">
        <f t="shared" si="8"/>
        <v/>
      </c>
      <c r="E189" s="2" t="str">
        <f t="shared" si="9"/>
        <v/>
      </c>
    </row>
    <row r="190" spans="1:5" x14ac:dyDescent="0.25">
      <c r="A190" s="27" t="str">
        <f>IF(ISNUMBER(Regression!A190), Regression!A190, "")</f>
        <v/>
      </c>
      <c r="B190" s="27" t="str">
        <f>IF(ISNUMBER(Regression!B190), Regression!B190, "")</f>
        <v/>
      </c>
      <c r="C190" s="2" t="str">
        <f>IF(ISNUMBER(B190), Regression!$E$20+(Regression!$E$21*A190), "")</f>
        <v/>
      </c>
      <c r="D190" s="2" t="str">
        <f t="shared" si="8"/>
        <v/>
      </c>
      <c r="E190" s="2" t="str">
        <f t="shared" si="9"/>
        <v/>
      </c>
    </row>
    <row r="191" spans="1:5" x14ac:dyDescent="0.25">
      <c r="A191" s="27" t="str">
        <f>IF(ISNUMBER(Regression!A191), Regression!A191, "")</f>
        <v/>
      </c>
      <c r="B191" s="27" t="str">
        <f>IF(ISNUMBER(Regression!B191), Regression!B191, "")</f>
        <v/>
      </c>
      <c r="C191" s="2" t="str">
        <f>IF(ISNUMBER(B191), Regression!$E$20+(Regression!$E$21*A191), "")</f>
        <v/>
      </c>
      <c r="D191" s="2" t="str">
        <f t="shared" si="8"/>
        <v/>
      </c>
      <c r="E191" s="2" t="str">
        <f t="shared" si="9"/>
        <v/>
      </c>
    </row>
    <row r="192" spans="1:5" x14ac:dyDescent="0.25">
      <c r="A192" s="27" t="str">
        <f>IF(ISNUMBER(Regression!A192), Regression!A192, "")</f>
        <v/>
      </c>
      <c r="B192" s="27" t="str">
        <f>IF(ISNUMBER(Regression!B192), Regression!B192, "")</f>
        <v/>
      </c>
      <c r="C192" s="2" t="str">
        <f>IF(ISNUMBER(B192), Regression!$E$20+(Regression!$E$21*A192), "")</f>
        <v/>
      </c>
      <c r="D192" s="2" t="str">
        <f t="shared" si="8"/>
        <v/>
      </c>
      <c r="E192" s="2" t="str">
        <f t="shared" si="9"/>
        <v/>
      </c>
    </row>
    <row r="193" spans="1:5" x14ac:dyDescent="0.25">
      <c r="A193" s="27" t="str">
        <f>IF(ISNUMBER(Regression!A193), Regression!A193, "")</f>
        <v/>
      </c>
      <c r="B193" s="27" t="str">
        <f>IF(ISNUMBER(Regression!B193), Regression!B193, "")</f>
        <v/>
      </c>
      <c r="C193" s="2" t="str">
        <f>IF(ISNUMBER(B193), Regression!$E$20+(Regression!$E$21*A193), "")</f>
        <v/>
      </c>
      <c r="D193" s="2" t="str">
        <f t="shared" si="8"/>
        <v/>
      </c>
      <c r="E193" s="2" t="str">
        <f t="shared" si="9"/>
        <v/>
      </c>
    </row>
    <row r="194" spans="1:5" x14ac:dyDescent="0.25">
      <c r="A194" s="27" t="str">
        <f>IF(ISNUMBER(Regression!A194), Regression!A194, "")</f>
        <v/>
      </c>
      <c r="B194" s="27" t="str">
        <f>IF(ISNUMBER(Regression!B194), Regression!B194, "")</f>
        <v/>
      </c>
      <c r="C194" s="2" t="str">
        <f>IF(ISNUMBER(B194), Regression!$E$20+(Regression!$E$21*A194), "")</f>
        <v/>
      </c>
      <c r="D194" s="2" t="str">
        <f t="shared" si="8"/>
        <v/>
      </c>
      <c r="E194" s="2" t="str">
        <f t="shared" si="9"/>
        <v/>
      </c>
    </row>
    <row r="195" spans="1:5" x14ac:dyDescent="0.25">
      <c r="A195" s="27" t="str">
        <f>IF(ISNUMBER(Regression!A195), Regression!A195, "")</f>
        <v/>
      </c>
      <c r="B195" s="27" t="str">
        <f>IF(ISNUMBER(Regression!B195), Regression!B195, "")</f>
        <v/>
      </c>
      <c r="C195" s="2" t="str">
        <f>IF(ISNUMBER(B195), Regression!$E$20+(Regression!$E$21*A195), "")</f>
        <v/>
      </c>
      <c r="D195" s="2" t="str">
        <f t="shared" si="8"/>
        <v/>
      </c>
      <c r="E195" s="2" t="str">
        <f t="shared" si="9"/>
        <v/>
      </c>
    </row>
    <row r="196" spans="1:5" x14ac:dyDescent="0.25">
      <c r="A196" s="27" t="str">
        <f>IF(ISNUMBER(Regression!A196), Regression!A196, "")</f>
        <v/>
      </c>
      <c r="B196" s="27" t="str">
        <f>IF(ISNUMBER(Regression!B196), Regression!B196, "")</f>
        <v/>
      </c>
      <c r="C196" s="2" t="str">
        <f>IF(ISNUMBER(B196), Regression!$E$20+(Regression!$E$21*A196), "")</f>
        <v/>
      </c>
      <c r="D196" s="2" t="str">
        <f t="shared" si="8"/>
        <v/>
      </c>
      <c r="E196" s="2" t="str">
        <f t="shared" si="9"/>
        <v/>
      </c>
    </row>
    <row r="197" spans="1:5" x14ac:dyDescent="0.25">
      <c r="A197" s="27" t="str">
        <f>IF(ISNUMBER(Regression!A197), Regression!A197, "")</f>
        <v/>
      </c>
      <c r="B197" s="27" t="str">
        <f>IF(ISNUMBER(Regression!B197), Regression!B197, "")</f>
        <v/>
      </c>
      <c r="C197" s="2" t="str">
        <f>IF(ISNUMBER(B197), Regression!$E$20+(Regression!$E$21*A197), "")</f>
        <v/>
      </c>
      <c r="D197" s="2" t="str">
        <f t="shared" si="8"/>
        <v/>
      </c>
      <c r="E197" s="2" t="str">
        <f t="shared" si="9"/>
        <v/>
      </c>
    </row>
    <row r="198" spans="1:5" x14ac:dyDescent="0.25">
      <c r="A198" s="27" t="str">
        <f>IF(ISNUMBER(Regression!A198), Regression!A198, "")</f>
        <v/>
      </c>
      <c r="B198" s="27" t="str">
        <f>IF(ISNUMBER(Regression!B198), Regression!B198, "")</f>
        <v/>
      </c>
      <c r="C198" s="2" t="str">
        <f>IF(ISNUMBER(B198), Regression!$E$20+(Regression!$E$21*A198), "")</f>
        <v/>
      </c>
      <c r="D198" s="2" t="str">
        <f t="shared" si="8"/>
        <v/>
      </c>
      <c r="E198" s="2" t="str">
        <f t="shared" si="9"/>
        <v/>
      </c>
    </row>
    <row r="199" spans="1:5" x14ac:dyDescent="0.25">
      <c r="A199" s="27" t="str">
        <f>IF(ISNUMBER(Regression!A199), Regression!A199, "")</f>
        <v/>
      </c>
      <c r="B199" s="27" t="str">
        <f>IF(ISNUMBER(Regression!B199), Regression!B199, "")</f>
        <v/>
      </c>
      <c r="C199" s="2" t="str">
        <f>IF(ISNUMBER(B199), Regression!$E$20+(Regression!$E$21*A199), "")</f>
        <v/>
      </c>
      <c r="D199" s="2" t="str">
        <f t="shared" si="8"/>
        <v/>
      </c>
      <c r="E199" s="2" t="str">
        <f t="shared" si="9"/>
        <v/>
      </c>
    </row>
    <row r="200" spans="1:5" x14ac:dyDescent="0.25">
      <c r="A200" s="27" t="str">
        <f>IF(ISNUMBER(Regression!A200), Regression!A200, "")</f>
        <v/>
      </c>
      <c r="B200" s="27" t="str">
        <f>IF(ISNUMBER(Regression!B200), Regression!B200, "")</f>
        <v/>
      </c>
      <c r="C200" s="2" t="str">
        <f>IF(ISNUMBER(B200), Regression!$E$20+(Regression!$E$21*A200), "")</f>
        <v/>
      </c>
      <c r="D200" s="2" t="str">
        <f t="shared" si="8"/>
        <v/>
      </c>
      <c r="E200" s="2" t="str">
        <f t="shared" si="9"/>
        <v/>
      </c>
    </row>
    <row r="201" spans="1:5" x14ac:dyDescent="0.25">
      <c r="A201" s="27" t="str">
        <f>IF(ISNUMBER(Regression!A201), Regression!A201, "")</f>
        <v/>
      </c>
      <c r="B201" s="27" t="str">
        <f>IF(ISNUMBER(Regression!B201), Regression!B201, "")</f>
        <v/>
      </c>
      <c r="C201" s="2" t="str">
        <f>IF(ISNUMBER(B201), Regression!$E$20+(Regression!$E$21*A201), "")</f>
        <v/>
      </c>
      <c r="D201" s="2" t="str">
        <f t="shared" si="8"/>
        <v/>
      </c>
      <c r="E201" s="2" t="str">
        <f t="shared" si="9"/>
        <v/>
      </c>
    </row>
    <row r="202" spans="1:5" x14ac:dyDescent="0.25">
      <c r="A202" s="27" t="str">
        <f>IF(ISNUMBER(Regression!A202), Regression!A202, "")</f>
        <v/>
      </c>
      <c r="B202" s="27" t="str">
        <f>IF(ISNUMBER(Regression!B202), Regression!B202, "")</f>
        <v/>
      </c>
      <c r="C202" s="2" t="str">
        <f>IF(ISNUMBER(B202), Regression!$E$20+(Regression!$E$21*A202), "")</f>
        <v/>
      </c>
      <c r="D202" s="2" t="str">
        <f t="shared" si="8"/>
        <v/>
      </c>
      <c r="E202" s="2" t="str">
        <f t="shared" si="9"/>
        <v/>
      </c>
    </row>
    <row r="203" spans="1:5" x14ac:dyDescent="0.25">
      <c r="A203" s="27" t="str">
        <f>IF(ISNUMBER(Regression!A203), Regression!A203, "")</f>
        <v/>
      </c>
      <c r="B203" s="27" t="str">
        <f>IF(ISNUMBER(Regression!B203), Regression!B203, "")</f>
        <v/>
      </c>
      <c r="C203" s="2" t="str">
        <f>IF(ISNUMBER(B203), Regression!$E$20+(Regression!$E$21*A203), "")</f>
        <v/>
      </c>
      <c r="D203" s="2" t="str">
        <f t="shared" si="8"/>
        <v/>
      </c>
      <c r="E203" s="2" t="str">
        <f t="shared" si="9"/>
        <v/>
      </c>
    </row>
    <row r="204" spans="1:5" x14ac:dyDescent="0.25">
      <c r="A204" s="27" t="str">
        <f>IF(ISNUMBER(Regression!A204), Regression!A204, "")</f>
        <v/>
      </c>
      <c r="B204" s="27" t="str">
        <f>IF(ISNUMBER(Regression!B204), Regression!B204, "")</f>
        <v/>
      </c>
      <c r="C204" s="2" t="str">
        <f>IF(ISNUMBER(B204), Regression!$E$20+(Regression!$E$21*A204), "")</f>
        <v/>
      </c>
      <c r="D204" s="2" t="str">
        <f t="shared" ref="D204:D267" si="10">IF(ISNUMBER(B204), B204-C204, "")</f>
        <v/>
      </c>
      <c r="E204" s="2" t="str">
        <f t="shared" ref="E204:E267" si="11">IF(ISNUMBER(B204), C204-AVERAGE(B:B), "")</f>
        <v/>
      </c>
    </row>
    <row r="205" spans="1:5" x14ac:dyDescent="0.25">
      <c r="A205" s="27" t="str">
        <f>IF(ISNUMBER(Regression!A205), Regression!A205, "")</f>
        <v/>
      </c>
      <c r="B205" s="27" t="str">
        <f>IF(ISNUMBER(Regression!B205), Regression!B205, "")</f>
        <v/>
      </c>
      <c r="C205" s="2" t="str">
        <f>IF(ISNUMBER(B205), Regression!$E$20+(Regression!$E$21*A205), "")</f>
        <v/>
      </c>
      <c r="D205" s="2" t="str">
        <f t="shared" si="10"/>
        <v/>
      </c>
      <c r="E205" s="2" t="str">
        <f t="shared" si="11"/>
        <v/>
      </c>
    </row>
    <row r="206" spans="1:5" x14ac:dyDescent="0.25">
      <c r="A206" s="27" t="str">
        <f>IF(ISNUMBER(Regression!A206), Regression!A206, "")</f>
        <v/>
      </c>
      <c r="B206" s="27" t="str">
        <f>IF(ISNUMBER(Regression!B206), Regression!B206, "")</f>
        <v/>
      </c>
      <c r="C206" s="2" t="str">
        <f>IF(ISNUMBER(B206), Regression!$E$20+(Regression!$E$21*A206), "")</f>
        <v/>
      </c>
      <c r="D206" s="2" t="str">
        <f t="shared" si="10"/>
        <v/>
      </c>
      <c r="E206" s="2" t="str">
        <f t="shared" si="11"/>
        <v/>
      </c>
    </row>
    <row r="207" spans="1:5" x14ac:dyDescent="0.25">
      <c r="A207" s="27" t="str">
        <f>IF(ISNUMBER(Regression!A207), Regression!A207, "")</f>
        <v/>
      </c>
      <c r="B207" s="27" t="str">
        <f>IF(ISNUMBER(Regression!B207), Regression!B207, "")</f>
        <v/>
      </c>
      <c r="C207" s="2" t="str">
        <f>IF(ISNUMBER(B207), Regression!$E$20+(Regression!$E$21*A207), "")</f>
        <v/>
      </c>
      <c r="D207" s="2" t="str">
        <f t="shared" si="10"/>
        <v/>
      </c>
      <c r="E207" s="2" t="str">
        <f t="shared" si="11"/>
        <v/>
      </c>
    </row>
    <row r="208" spans="1:5" x14ac:dyDescent="0.25">
      <c r="A208" s="27" t="str">
        <f>IF(ISNUMBER(Regression!A208), Regression!A208, "")</f>
        <v/>
      </c>
      <c r="B208" s="27" t="str">
        <f>IF(ISNUMBER(Regression!B208), Regression!B208, "")</f>
        <v/>
      </c>
      <c r="C208" s="2" t="str">
        <f>IF(ISNUMBER(B208), Regression!$E$20+(Regression!$E$21*A208), "")</f>
        <v/>
      </c>
      <c r="D208" s="2" t="str">
        <f t="shared" si="10"/>
        <v/>
      </c>
      <c r="E208" s="2" t="str">
        <f t="shared" si="11"/>
        <v/>
      </c>
    </row>
    <row r="209" spans="1:5" x14ac:dyDescent="0.25">
      <c r="A209" s="27" t="str">
        <f>IF(ISNUMBER(Regression!A209), Regression!A209, "")</f>
        <v/>
      </c>
      <c r="B209" s="27" t="str">
        <f>IF(ISNUMBER(Regression!B209), Regression!B209, "")</f>
        <v/>
      </c>
      <c r="C209" s="2" t="str">
        <f>IF(ISNUMBER(B209), Regression!$E$20+(Regression!$E$21*A209), "")</f>
        <v/>
      </c>
      <c r="D209" s="2" t="str">
        <f t="shared" si="10"/>
        <v/>
      </c>
      <c r="E209" s="2" t="str">
        <f t="shared" si="11"/>
        <v/>
      </c>
    </row>
    <row r="210" spans="1:5" x14ac:dyDescent="0.25">
      <c r="A210" s="27" t="str">
        <f>IF(ISNUMBER(Regression!A210), Regression!A210, "")</f>
        <v/>
      </c>
      <c r="B210" s="27" t="str">
        <f>IF(ISNUMBER(Regression!B210), Regression!B210, "")</f>
        <v/>
      </c>
      <c r="C210" s="2" t="str">
        <f>IF(ISNUMBER(B210), Regression!$E$20+(Regression!$E$21*A210), "")</f>
        <v/>
      </c>
      <c r="D210" s="2" t="str">
        <f t="shared" si="10"/>
        <v/>
      </c>
      <c r="E210" s="2" t="str">
        <f t="shared" si="11"/>
        <v/>
      </c>
    </row>
    <row r="211" spans="1:5" x14ac:dyDescent="0.25">
      <c r="A211" s="27" t="str">
        <f>IF(ISNUMBER(Regression!A211), Regression!A211, "")</f>
        <v/>
      </c>
      <c r="B211" s="27" t="str">
        <f>IF(ISNUMBER(Regression!B211), Regression!B211, "")</f>
        <v/>
      </c>
      <c r="C211" s="2" t="str">
        <f>IF(ISNUMBER(B211), Regression!$E$20+(Regression!$E$21*A211), "")</f>
        <v/>
      </c>
      <c r="D211" s="2" t="str">
        <f t="shared" si="10"/>
        <v/>
      </c>
      <c r="E211" s="2" t="str">
        <f t="shared" si="11"/>
        <v/>
      </c>
    </row>
    <row r="212" spans="1:5" x14ac:dyDescent="0.25">
      <c r="A212" s="27" t="str">
        <f>IF(ISNUMBER(Regression!A212), Regression!A212, "")</f>
        <v/>
      </c>
      <c r="B212" s="27" t="str">
        <f>IF(ISNUMBER(Regression!B212), Regression!B212, "")</f>
        <v/>
      </c>
      <c r="C212" s="2" t="str">
        <f>IF(ISNUMBER(B212), Regression!$E$20+(Regression!$E$21*A212), "")</f>
        <v/>
      </c>
      <c r="D212" s="2" t="str">
        <f t="shared" si="10"/>
        <v/>
      </c>
      <c r="E212" s="2" t="str">
        <f t="shared" si="11"/>
        <v/>
      </c>
    </row>
    <row r="213" spans="1:5" x14ac:dyDescent="0.25">
      <c r="A213" s="27" t="str">
        <f>IF(ISNUMBER(Regression!A213), Regression!A213, "")</f>
        <v/>
      </c>
      <c r="B213" s="27" t="str">
        <f>IF(ISNUMBER(Regression!B213), Regression!B213, "")</f>
        <v/>
      </c>
      <c r="C213" s="2" t="str">
        <f>IF(ISNUMBER(B213), Regression!$E$20+(Regression!$E$21*A213), "")</f>
        <v/>
      </c>
      <c r="D213" s="2" t="str">
        <f t="shared" si="10"/>
        <v/>
      </c>
      <c r="E213" s="2" t="str">
        <f t="shared" si="11"/>
        <v/>
      </c>
    </row>
    <row r="214" spans="1:5" x14ac:dyDescent="0.25">
      <c r="A214" s="27" t="str">
        <f>IF(ISNUMBER(Regression!A214), Regression!A214, "")</f>
        <v/>
      </c>
      <c r="B214" s="27" t="str">
        <f>IF(ISNUMBER(Regression!B214), Regression!B214, "")</f>
        <v/>
      </c>
      <c r="C214" s="2" t="str">
        <f>IF(ISNUMBER(B214), Regression!$E$20+(Regression!$E$21*A214), "")</f>
        <v/>
      </c>
      <c r="D214" s="2" t="str">
        <f t="shared" si="10"/>
        <v/>
      </c>
      <c r="E214" s="2" t="str">
        <f t="shared" si="11"/>
        <v/>
      </c>
    </row>
    <row r="215" spans="1:5" x14ac:dyDescent="0.25">
      <c r="A215" s="27" t="str">
        <f>IF(ISNUMBER(Regression!A215), Regression!A215, "")</f>
        <v/>
      </c>
      <c r="B215" s="27" t="str">
        <f>IF(ISNUMBER(Regression!B215), Regression!B215, "")</f>
        <v/>
      </c>
      <c r="C215" s="2" t="str">
        <f>IF(ISNUMBER(B215), Regression!$E$20+(Regression!$E$21*A215), "")</f>
        <v/>
      </c>
      <c r="D215" s="2" t="str">
        <f t="shared" si="10"/>
        <v/>
      </c>
      <c r="E215" s="2" t="str">
        <f t="shared" si="11"/>
        <v/>
      </c>
    </row>
    <row r="216" spans="1:5" x14ac:dyDescent="0.25">
      <c r="A216" s="27" t="str">
        <f>IF(ISNUMBER(Regression!A216), Regression!A216, "")</f>
        <v/>
      </c>
      <c r="B216" s="27" t="str">
        <f>IF(ISNUMBER(Regression!B216), Regression!B216, "")</f>
        <v/>
      </c>
      <c r="C216" s="2" t="str">
        <f>IF(ISNUMBER(B216), Regression!$E$20+(Regression!$E$21*A216), "")</f>
        <v/>
      </c>
      <c r="D216" s="2" t="str">
        <f t="shared" si="10"/>
        <v/>
      </c>
      <c r="E216" s="2" t="str">
        <f t="shared" si="11"/>
        <v/>
      </c>
    </row>
    <row r="217" spans="1:5" x14ac:dyDescent="0.25">
      <c r="A217" s="27" t="str">
        <f>IF(ISNUMBER(Regression!A217), Regression!A217, "")</f>
        <v/>
      </c>
      <c r="B217" s="27" t="str">
        <f>IF(ISNUMBER(Regression!B217), Regression!B217, "")</f>
        <v/>
      </c>
      <c r="C217" s="2" t="str">
        <f>IF(ISNUMBER(B217), Regression!$E$20+(Regression!$E$21*A217), "")</f>
        <v/>
      </c>
      <c r="D217" s="2" t="str">
        <f t="shared" si="10"/>
        <v/>
      </c>
      <c r="E217" s="2" t="str">
        <f t="shared" si="11"/>
        <v/>
      </c>
    </row>
    <row r="218" spans="1:5" x14ac:dyDescent="0.25">
      <c r="A218" s="27" t="str">
        <f>IF(ISNUMBER(Regression!A218), Regression!A218, "")</f>
        <v/>
      </c>
      <c r="B218" s="27" t="str">
        <f>IF(ISNUMBER(Regression!B218), Regression!B218, "")</f>
        <v/>
      </c>
      <c r="C218" s="2" t="str">
        <f>IF(ISNUMBER(B218), Regression!$E$20+(Regression!$E$21*A218), "")</f>
        <v/>
      </c>
      <c r="D218" s="2" t="str">
        <f t="shared" si="10"/>
        <v/>
      </c>
      <c r="E218" s="2" t="str">
        <f t="shared" si="11"/>
        <v/>
      </c>
    </row>
    <row r="219" spans="1:5" x14ac:dyDescent="0.25">
      <c r="A219" s="27" t="str">
        <f>IF(ISNUMBER(Regression!A219), Regression!A219, "")</f>
        <v/>
      </c>
      <c r="B219" s="27" t="str">
        <f>IF(ISNUMBER(Regression!B219), Regression!B219, "")</f>
        <v/>
      </c>
      <c r="C219" s="2" t="str">
        <f>IF(ISNUMBER(B219), Regression!$E$20+(Regression!$E$21*A219), "")</f>
        <v/>
      </c>
      <c r="D219" s="2" t="str">
        <f t="shared" si="10"/>
        <v/>
      </c>
      <c r="E219" s="2" t="str">
        <f t="shared" si="11"/>
        <v/>
      </c>
    </row>
    <row r="220" spans="1:5" x14ac:dyDescent="0.25">
      <c r="A220" s="27" t="str">
        <f>IF(ISNUMBER(Regression!A220), Regression!A220, "")</f>
        <v/>
      </c>
      <c r="B220" s="27" t="str">
        <f>IF(ISNUMBER(Regression!B220), Regression!B220, "")</f>
        <v/>
      </c>
      <c r="C220" s="2" t="str">
        <f>IF(ISNUMBER(B220), Regression!$E$20+(Regression!$E$21*A220), "")</f>
        <v/>
      </c>
      <c r="D220" s="2" t="str">
        <f t="shared" si="10"/>
        <v/>
      </c>
      <c r="E220" s="2" t="str">
        <f t="shared" si="11"/>
        <v/>
      </c>
    </row>
    <row r="221" spans="1:5" x14ac:dyDescent="0.25">
      <c r="A221" s="27" t="str">
        <f>IF(ISNUMBER(Regression!A221), Regression!A221, "")</f>
        <v/>
      </c>
      <c r="B221" s="27" t="str">
        <f>IF(ISNUMBER(Regression!B221), Regression!B221, "")</f>
        <v/>
      </c>
      <c r="C221" s="2" t="str">
        <f>IF(ISNUMBER(B221), Regression!$E$20+(Regression!$E$21*A221), "")</f>
        <v/>
      </c>
      <c r="D221" s="2" t="str">
        <f t="shared" si="10"/>
        <v/>
      </c>
      <c r="E221" s="2" t="str">
        <f t="shared" si="11"/>
        <v/>
      </c>
    </row>
    <row r="222" spans="1:5" x14ac:dyDescent="0.25">
      <c r="A222" s="27" t="str">
        <f>IF(ISNUMBER(Regression!A222), Regression!A222, "")</f>
        <v/>
      </c>
      <c r="B222" s="27" t="str">
        <f>IF(ISNUMBER(Regression!B222), Regression!B222, "")</f>
        <v/>
      </c>
      <c r="C222" s="2" t="str">
        <f>IF(ISNUMBER(B222), Regression!$E$20+(Regression!$E$21*A222), "")</f>
        <v/>
      </c>
      <c r="D222" s="2" t="str">
        <f t="shared" si="10"/>
        <v/>
      </c>
      <c r="E222" s="2" t="str">
        <f t="shared" si="11"/>
        <v/>
      </c>
    </row>
    <row r="223" spans="1:5" x14ac:dyDescent="0.25">
      <c r="A223" s="27" t="str">
        <f>IF(ISNUMBER(Regression!A223), Regression!A223, "")</f>
        <v/>
      </c>
      <c r="B223" s="27" t="str">
        <f>IF(ISNUMBER(Regression!B223), Regression!B223, "")</f>
        <v/>
      </c>
      <c r="C223" s="2" t="str">
        <f>IF(ISNUMBER(B223), Regression!$E$20+(Regression!$E$21*A223), "")</f>
        <v/>
      </c>
      <c r="D223" s="2" t="str">
        <f t="shared" si="10"/>
        <v/>
      </c>
      <c r="E223" s="2" t="str">
        <f t="shared" si="11"/>
        <v/>
      </c>
    </row>
    <row r="224" spans="1:5" x14ac:dyDescent="0.25">
      <c r="A224" s="27" t="str">
        <f>IF(ISNUMBER(Regression!A224), Regression!A224, "")</f>
        <v/>
      </c>
      <c r="B224" s="27" t="str">
        <f>IF(ISNUMBER(Regression!B224), Regression!B224, "")</f>
        <v/>
      </c>
      <c r="C224" s="2" t="str">
        <f>IF(ISNUMBER(B224), Regression!$E$20+(Regression!$E$21*A224), "")</f>
        <v/>
      </c>
      <c r="D224" s="2" t="str">
        <f t="shared" si="10"/>
        <v/>
      </c>
      <c r="E224" s="2" t="str">
        <f t="shared" si="11"/>
        <v/>
      </c>
    </row>
    <row r="225" spans="1:5" x14ac:dyDescent="0.25">
      <c r="A225" s="27" t="str">
        <f>IF(ISNUMBER(Regression!A225), Regression!A225, "")</f>
        <v/>
      </c>
      <c r="B225" s="27" t="str">
        <f>IF(ISNUMBER(Regression!B225), Regression!B225, "")</f>
        <v/>
      </c>
      <c r="C225" s="2" t="str">
        <f>IF(ISNUMBER(B225), Regression!$E$20+(Regression!$E$21*A225), "")</f>
        <v/>
      </c>
      <c r="D225" s="2" t="str">
        <f t="shared" si="10"/>
        <v/>
      </c>
      <c r="E225" s="2" t="str">
        <f t="shared" si="11"/>
        <v/>
      </c>
    </row>
    <row r="226" spans="1:5" x14ac:dyDescent="0.25">
      <c r="A226" s="27" t="str">
        <f>IF(ISNUMBER(Regression!A226), Regression!A226, "")</f>
        <v/>
      </c>
      <c r="B226" s="27" t="str">
        <f>IF(ISNUMBER(Regression!B226), Regression!B226, "")</f>
        <v/>
      </c>
      <c r="C226" s="2" t="str">
        <f>IF(ISNUMBER(B226), Regression!$E$20+(Regression!$E$21*A226), "")</f>
        <v/>
      </c>
      <c r="D226" s="2" t="str">
        <f t="shared" si="10"/>
        <v/>
      </c>
      <c r="E226" s="2" t="str">
        <f t="shared" si="11"/>
        <v/>
      </c>
    </row>
    <row r="227" spans="1:5" x14ac:dyDescent="0.25">
      <c r="A227" s="27" t="str">
        <f>IF(ISNUMBER(Regression!A227), Regression!A227, "")</f>
        <v/>
      </c>
      <c r="B227" s="27" t="str">
        <f>IF(ISNUMBER(Regression!B227), Regression!B227, "")</f>
        <v/>
      </c>
      <c r="C227" s="2" t="str">
        <f>IF(ISNUMBER(B227), Regression!$E$20+(Regression!$E$21*A227), "")</f>
        <v/>
      </c>
      <c r="D227" s="2" t="str">
        <f t="shared" si="10"/>
        <v/>
      </c>
      <c r="E227" s="2" t="str">
        <f t="shared" si="11"/>
        <v/>
      </c>
    </row>
    <row r="228" spans="1:5" x14ac:dyDescent="0.25">
      <c r="A228" s="27" t="str">
        <f>IF(ISNUMBER(Regression!A228), Regression!A228, "")</f>
        <v/>
      </c>
      <c r="B228" s="27" t="str">
        <f>IF(ISNUMBER(Regression!B228), Regression!B228, "")</f>
        <v/>
      </c>
      <c r="C228" s="2" t="str">
        <f>IF(ISNUMBER(B228), Regression!$E$20+(Regression!$E$21*A228), "")</f>
        <v/>
      </c>
      <c r="D228" s="2" t="str">
        <f t="shared" si="10"/>
        <v/>
      </c>
      <c r="E228" s="2" t="str">
        <f t="shared" si="11"/>
        <v/>
      </c>
    </row>
    <row r="229" spans="1:5" x14ac:dyDescent="0.25">
      <c r="A229" s="27" t="str">
        <f>IF(ISNUMBER(Regression!A229), Regression!A229, "")</f>
        <v/>
      </c>
      <c r="B229" s="27" t="str">
        <f>IF(ISNUMBER(Regression!B229), Regression!B229, "")</f>
        <v/>
      </c>
      <c r="C229" s="2" t="str">
        <f>IF(ISNUMBER(B229), Regression!$E$20+(Regression!$E$21*A229), "")</f>
        <v/>
      </c>
      <c r="D229" s="2" t="str">
        <f t="shared" si="10"/>
        <v/>
      </c>
      <c r="E229" s="2" t="str">
        <f t="shared" si="11"/>
        <v/>
      </c>
    </row>
    <row r="230" spans="1:5" x14ac:dyDescent="0.25">
      <c r="A230" s="27" t="str">
        <f>IF(ISNUMBER(Regression!A230), Regression!A230, "")</f>
        <v/>
      </c>
      <c r="B230" s="27" t="str">
        <f>IF(ISNUMBER(Regression!B230), Regression!B230, "")</f>
        <v/>
      </c>
      <c r="C230" s="2" t="str">
        <f>IF(ISNUMBER(B230), Regression!$E$20+(Regression!$E$21*A230), "")</f>
        <v/>
      </c>
      <c r="D230" s="2" t="str">
        <f t="shared" si="10"/>
        <v/>
      </c>
      <c r="E230" s="2" t="str">
        <f t="shared" si="11"/>
        <v/>
      </c>
    </row>
    <row r="231" spans="1:5" x14ac:dyDescent="0.25">
      <c r="A231" s="27" t="str">
        <f>IF(ISNUMBER(Regression!A231), Regression!A231, "")</f>
        <v/>
      </c>
      <c r="B231" s="27" t="str">
        <f>IF(ISNUMBER(Regression!B231), Regression!B231, "")</f>
        <v/>
      </c>
      <c r="C231" s="2" t="str">
        <f>IF(ISNUMBER(B231), Regression!$E$20+(Regression!$E$21*A231), "")</f>
        <v/>
      </c>
      <c r="D231" s="2" t="str">
        <f t="shared" si="10"/>
        <v/>
      </c>
      <c r="E231" s="2" t="str">
        <f t="shared" si="11"/>
        <v/>
      </c>
    </row>
    <row r="232" spans="1:5" x14ac:dyDescent="0.25">
      <c r="A232" s="27" t="str">
        <f>IF(ISNUMBER(Regression!A232), Regression!A232, "")</f>
        <v/>
      </c>
      <c r="B232" s="27" t="str">
        <f>IF(ISNUMBER(Regression!B232), Regression!B232, "")</f>
        <v/>
      </c>
      <c r="C232" s="2" t="str">
        <f>IF(ISNUMBER(B232), Regression!$E$20+(Regression!$E$21*A232), "")</f>
        <v/>
      </c>
      <c r="D232" s="2" t="str">
        <f t="shared" si="10"/>
        <v/>
      </c>
      <c r="E232" s="2" t="str">
        <f t="shared" si="11"/>
        <v/>
      </c>
    </row>
    <row r="233" spans="1:5" x14ac:dyDescent="0.25">
      <c r="A233" s="27" t="str">
        <f>IF(ISNUMBER(Regression!A233), Regression!A233, "")</f>
        <v/>
      </c>
      <c r="B233" s="27" t="str">
        <f>IF(ISNUMBER(Regression!B233), Regression!B233, "")</f>
        <v/>
      </c>
      <c r="C233" s="2" t="str">
        <f>IF(ISNUMBER(B233), Regression!$E$20+(Regression!$E$21*A233), "")</f>
        <v/>
      </c>
      <c r="D233" s="2" t="str">
        <f t="shared" si="10"/>
        <v/>
      </c>
      <c r="E233" s="2" t="str">
        <f t="shared" si="11"/>
        <v/>
      </c>
    </row>
    <row r="234" spans="1:5" x14ac:dyDescent="0.25">
      <c r="A234" s="27" t="str">
        <f>IF(ISNUMBER(Regression!A234), Regression!A234, "")</f>
        <v/>
      </c>
      <c r="B234" s="27" t="str">
        <f>IF(ISNUMBER(Regression!B234), Regression!B234, "")</f>
        <v/>
      </c>
      <c r="C234" s="2" t="str">
        <f>IF(ISNUMBER(B234), Regression!$E$20+(Regression!$E$21*A234), "")</f>
        <v/>
      </c>
      <c r="D234" s="2" t="str">
        <f t="shared" si="10"/>
        <v/>
      </c>
      <c r="E234" s="2" t="str">
        <f t="shared" si="11"/>
        <v/>
      </c>
    </row>
    <row r="235" spans="1:5" x14ac:dyDescent="0.25">
      <c r="A235" s="27" t="str">
        <f>IF(ISNUMBER(Regression!A235), Regression!A235, "")</f>
        <v/>
      </c>
      <c r="B235" s="27" t="str">
        <f>IF(ISNUMBER(Regression!B235), Regression!B235, "")</f>
        <v/>
      </c>
      <c r="C235" s="2" t="str">
        <f>IF(ISNUMBER(B235), Regression!$E$20+(Regression!$E$21*A235), "")</f>
        <v/>
      </c>
      <c r="D235" s="2" t="str">
        <f t="shared" si="10"/>
        <v/>
      </c>
      <c r="E235" s="2" t="str">
        <f t="shared" si="11"/>
        <v/>
      </c>
    </row>
    <row r="236" spans="1:5" x14ac:dyDescent="0.25">
      <c r="A236" s="27" t="str">
        <f>IF(ISNUMBER(Regression!A236), Regression!A236, "")</f>
        <v/>
      </c>
      <c r="B236" s="27" t="str">
        <f>IF(ISNUMBER(Regression!B236), Regression!B236, "")</f>
        <v/>
      </c>
      <c r="C236" s="2" t="str">
        <f>IF(ISNUMBER(B236), Regression!$E$20+(Regression!$E$21*A236), "")</f>
        <v/>
      </c>
      <c r="D236" s="2" t="str">
        <f t="shared" si="10"/>
        <v/>
      </c>
      <c r="E236" s="2" t="str">
        <f t="shared" si="11"/>
        <v/>
      </c>
    </row>
    <row r="237" spans="1:5" x14ac:dyDescent="0.25">
      <c r="A237" s="27" t="str">
        <f>IF(ISNUMBER(Regression!A237), Regression!A237, "")</f>
        <v/>
      </c>
      <c r="B237" s="27" t="str">
        <f>IF(ISNUMBER(Regression!B237), Regression!B237, "")</f>
        <v/>
      </c>
      <c r="C237" s="2" t="str">
        <f>IF(ISNUMBER(B237), Regression!$E$20+(Regression!$E$21*A237), "")</f>
        <v/>
      </c>
      <c r="D237" s="2" t="str">
        <f t="shared" si="10"/>
        <v/>
      </c>
      <c r="E237" s="2" t="str">
        <f t="shared" si="11"/>
        <v/>
      </c>
    </row>
    <row r="238" spans="1:5" x14ac:dyDescent="0.25">
      <c r="A238" s="27" t="str">
        <f>IF(ISNUMBER(Regression!A238), Regression!A238, "")</f>
        <v/>
      </c>
      <c r="B238" s="27" t="str">
        <f>IF(ISNUMBER(Regression!B238), Regression!B238, "")</f>
        <v/>
      </c>
      <c r="C238" s="2" t="str">
        <f>IF(ISNUMBER(B238), Regression!$E$20+(Regression!$E$21*A238), "")</f>
        <v/>
      </c>
      <c r="D238" s="2" t="str">
        <f t="shared" si="10"/>
        <v/>
      </c>
      <c r="E238" s="2" t="str">
        <f t="shared" si="11"/>
        <v/>
      </c>
    </row>
    <row r="239" spans="1:5" x14ac:dyDescent="0.25">
      <c r="A239" s="27" t="str">
        <f>IF(ISNUMBER(Regression!A239), Regression!A239, "")</f>
        <v/>
      </c>
      <c r="B239" s="27" t="str">
        <f>IF(ISNUMBER(Regression!B239), Regression!B239, "")</f>
        <v/>
      </c>
      <c r="C239" s="2" t="str">
        <f>IF(ISNUMBER(B239), Regression!$E$20+(Regression!$E$21*A239), "")</f>
        <v/>
      </c>
      <c r="D239" s="2" t="str">
        <f t="shared" si="10"/>
        <v/>
      </c>
      <c r="E239" s="2" t="str">
        <f t="shared" si="11"/>
        <v/>
      </c>
    </row>
    <row r="240" spans="1:5" x14ac:dyDescent="0.25">
      <c r="A240" s="27" t="str">
        <f>IF(ISNUMBER(Regression!A240), Regression!A240, "")</f>
        <v/>
      </c>
      <c r="B240" s="27" t="str">
        <f>IF(ISNUMBER(Regression!B240), Regression!B240, "")</f>
        <v/>
      </c>
      <c r="C240" s="2" t="str">
        <f>IF(ISNUMBER(B240), Regression!$E$20+(Regression!$E$21*A240), "")</f>
        <v/>
      </c>
      <c r="D240" s="2" t="str">
        <f t="shared" si="10"/>
        <v/>
      </c>
      <c r="E240" s="2" t="str">
        <f t="shared" si="11"/>
        <v/>
      </c>
    </row>
    <row r="241" spans="1:5" x14ac:dyDescent="0.25">
      <c r="A241" s="27" t="str">
        <f>IF(ISNUMBER(Regression!A241), Regression!A241, "")</f>
        <v/>
      </c>
      <c r="B241" s="27" t="str">
        <f>IF(ISNUMBER(Regression!B241), Regression!B241, "")</f>
        <v/>
      </c>
      <c r="C241" s="2" t="str">
        <f>IF(ISNUMBER(B241), Regression!$E$20+(Regression!$E$21*A241), "")</f>
        <v/>
      </c>
      <c r="D241" s="2" t="str">
        <f t="shared" si="10"/>
        <v/>
      </c>
      <c r="E241" s="2" t="str">
        <f t="shared" si="11"/>
        <v/>
      </c>
    </row>
    <row r="242" spans="1:5" x14ac:dyDescent="0.25">
      <c r="A242" s="27" t="str">
        <f>IF(ISNUMBER(Regression!A242), Regression!A242, "")</f>
        <v/>
      </c>
      <c r="B242" s="27" t="str">
        <f>IF(ISNUMBER(Regression!B242), Regression!B242, "")</f>
        <v/>
      </c>
      <c r="C242" s="2" t="str">
        <f>IF(ISNUMBER(B242), Regression!$E$20+(Regression!$E$21*A242), "")</f>
        <v/>
      </c>
      <c r="D242" s="2" t="str">
        <f t="shared" si="10"/>
        <v/>
      </c>
      <c r="E242" s="2" t="str">
        <f t="shared" si="11"/>
        <v/>
      </c>
    </row>
    <row r="243" spans="1:5" x14ac:dyDescent="0.25">
      <c r="A243" s="27" t="str">
        <f>IF(ISNUMBER(Regression!A243), Regression!A243, "")</f>
        <v/>
      </c>
      <c r="B243" s="27" t="str">
        <f>IF(ISNUMBER(Regression!B243), Regression!B243, "")</f>
        <v/>
      </c>
      <c r="C243" s="2" t="str">
        <f>IF(ISNUMBER(B243), Regression!$E$20+(Regression!$E$21*A243), "")</f>
        <v/>
      </c>
      <c r="D243" s="2" t="str">
        <f t="shared" si="10"/>
        <v/>
      </c>
      <c r="E243" s="2" t="str">
        <f t="shared" si="11"/>
        <v/>
      </c>
    </row>
    <row r="244" spans="1:5" x14ac:dyDescent="0.25">
      <c r="A244" s="27" t="str">
        <f>IF(ISNUMBER(Regression!A244), Regression!A244, "")</f>
        <v/>
      </c>
      <c r="B244" s="27" t="str">
        <f>IF(ISNUMBER(Regression!B244), Regression!B244, "")</f>
        <v/>
      </c>
      <c r="C244" s="2" t="str">
        <f>IF(ISNUMBER(B244), Regression!$E$20+(Regression!$E$21*A244), "")</f>
        <v/>
      </c>
      <c r="D244" s="2" t="str">
        <f t="shared" si="10"/>
        <v/>
      </c>
      <c r="E244" s="2" t="str">
        <f t="shared" si="11"/>
        <v/>
      </c>
    </row>
    <row r="245" spans="1:5" x14ac:dyDescent="0.25">
      <c r="A245" s="27" t="str">
        <f>IF(ISNUMBER(Regression!A245), Regression!A245, "")</f>
        <v/>
      </c>
      <c r="B245" s="27" t="str">
        <f>IF(ISNUMBER(Regression!B245), Regression!B245, "")</f>
        <v/>
      </c>
      <c r="C245" s="2" t="str">
        <f>IF(ISNUMBER(B245), Regression!$E$20+(Regression!$E$21*A245), "")</f>
        <v/>
      </c>
      <c r="D245" s="2" t="str">
        <f t="shared" si="10"/>
        <v/>
      </c>
      <c r="E245" s="2" t="str">
        <f t="shared" si="11"/>
        <v/>
      </c>
    </row>
    <row r="246" spans="1:5" x14ac:dyDescent="0.25">
      <c r="A246" s="27" t="str">
        <f>IF(ISNUMBER(Regression!A246), Regression!A246, "")</f>
        <v/>
      </c>
      <c r="B246" s="27" t="str">
        <f>IF(ISNUMBER(Regression!B246), Regression!B246, "")</f>
        <v/>
      </c>
      <c r="C246" s="2" t="str">
        <f>IF(ISNUMBER(B246), Regression!$E$20+(Regression!$E$21*A246), "")</f>
        <v/>
      </c>
      <c r="D246" s="2" t="str">
        <f t="shared" si="10"/>
        <v/>
      </c>
      <c r="E246" s="2" t="str">
        <f t="shared" si="11"/>
        <v/>
      </c>
    </row>
    <row r="247" spans="1:5" x14ac:dyDescent="0.25">
      <c r="A247" s="27" t="str">
        <f>IF(ISNUMBER(Regression!A247), Regression!A247, "")</f>
        <v/>
      </c>
      <c r="B247" s="27" t="str">
        <f>IF(ISNUMBER(Regression!B247), Regression!B247, "")</f>
        <v/>
      </c>
      <c r="C247" s="2" t="str">
        <f>IF(ISNUMBER(B247), Regression!$E$20+(Regression!$E$21*A247), "")</f>
        <v/>
      </c>
      <c r="D247" s="2" t="str">
        <f t="shared" si="10"/>
        <v/>
      </c>
      <c r="E247" s="2" t="str">
        <f t="shared" si="11"/>
        <v/>
      </c>
    </row>
    <row r="248" spans="1:5" x14ac:dyDescent="0.25">
      <c r="A248" s="27" t="str">
        <f>IF(ISNUMBER(Regression!A248), Regression!A248, "")</f>
        <v/>
      </c>
      <c r="B248" s="27" t="str">
        <f>IF(ISNUMBER(Regression!B248), Regression!B248, "")</f>
        <v/>
      </c>
      <c r="C248" s="2" t="str">
        <f>IF(ISNUMBER(B248), Regression!$E$20+(Regression!$E$21*A248), "")</f>
        <v/>
      </c>
      <c r="D248" s="2" t="str">
        <f t="shared" si="10"/>
        <v/>
      </c>
      <c r="E248" s="2" t="str">
        <f t="shared" si="11"/>
        <v/>
      </c>
    </row>
    <row r="249" spans="1:5" x14ac:dyDescent="0.25">
      <c r="A249" s="27" t="str">
        <f>IF(ISNUMBER(Regression!A249), Regression!A249, "")</f>
        <v/>
      </c>
      <c r="B249" s="27" t="str">
        <f>IF(ISNUMBER(Regression!B249), Regression!B249, "")</f>
        <v/>
      </c>
      <c r="C249" s="2" t="str">
        <f>IF(ISNUMBER(B249), Regression!$E$20+(Regression!$E$21*A249), "")</f>
        <v/>
      </c>
      <c r="D249" s="2" t="str">
        <f t="shared" si="10"/>
        <v/>
      </c>
      <c r="E249" s="2" t="str">
        <f t="shared" si="11"/>
        <v/>
      </c>
    </row>
    <row r="250" spans="1:5" x14ac:dyDescent="0.25">
      <c r="A250" s="27" t="str">
        <f>IF(ISNUMBER(Regression!A250), Regression!A250, "")</f>
        <v/>
      </c>
      <c r="B250" s="27" t="str">
        <f>IF(ISNUMBER(Regression!B250), Regression!B250, "")</f>
        <v/>
      </c>
      <c r="C250" s="2" t="str">
        <f>IF(ISNUMBER(B250), Regression!$E$20+(Regression!$E$21*A250), "")</f>
        <v/>
      </c>
      <c r="D250" s="2" t="str">
        <f t="shared" si="10"/>
        <v/>
      </c>
      <c r="E250" s="2" t="str">
        <f t="shared" si="11"/>
        <v/>
      </c>
    </row>
    <row r="251" spans="1:5" x14ac:dyDescent="0.25">
      <c r="A251" s="27" t="str">
        <f>IF(ISNUMBER(Regression!A251), Regression!A251, "")</f>
        <v/>
      </c>
      <c r="B251" s="27" t="str">
        <f>IF(ISNUMBER(Regression!B251), Regression!B251, "")</f>
        <v/>
      </c>
      <c r="C251" s="2" t="str">
        <f>IF(ISNUMBER(B251), Regression!$E$20+(Regression!$E$21*A251), "")</f>
        <v/>
      </c>
      <c r="D251" s="2" t="str">
        <f t="shared" si="10"/>
        <v/>
      </c>
      <c r="E251" s="2" t="str">
        <f t="shared" si="11"/>
        <v/>
      </c>
    </row>
    <row r="252" spans="1:5" x14ac:dyDescent="0.25">
      <c r="A252" s="27" t="str">
        <f>IF(ISNUMBER(Regression!A252), Regression!A252, "")</f>
        <v/>
      </c>
      <c r="B252" s="27" t="str">
        <f>IF(ISNUMBER(Regression!B252), Regression!B252, "")</f>
        <v/>
      </c>
      <c r="C252" s="2" t="str">
        <f>IF(ISNUMBER(B252), Regression!$E$20+(Regression!$E$21*A252), "")</f>
        <v/>
      </c>
      <c r="D252" s="2" t="str">
        <f t="shared" si="10"/>
        <v/>
      </c>
      <c r="E252" s="2" t="str">
        <f t="shared" si="11"/>
        <v/>
      </c>
    </row>
    <row r="253" spans="1:5" x14ac:dyDescent="0.25">
      <c r="A253" s="27" t="str">
        <f>IF(ISNUMBER(Regression!A253), Regression!A253, "")</f>
        <v/>
      </c>
      <c r="B253" s="27" t="str">
        <f>IF(ISNUMBER(Regression!B253), Regression!B253, "")</f>
        <v/>
      </c>
      <c r="C253" s="2" t="str">
        <f>IF(ISNUMBER(B253), Regression!$E$20+(Regression!$E$21*A253), "")</f>
        <v/>
      </c>
      <c r="D253" s="2" t="str">
        <f t="shared" si="10"/>
        <v/>
      </c>
      <c r="E253" s="2" t="str">
        <f t="shared" si="11"/>
        <v/>
      </c>
    </row>
    <row r="254" spans="1:5" x14ac:dyDescent="0.25">
      <c r="A254" s="27" t="str">
        <f>IF(ISNUMBER(Regression!A254), Regression!A254, "")</f>
        <v/>
      </c>
      <c r="B254" s="27" t="str">
        <f>IF(ISNUMBER(Regression!B254), Regression!B254, "")</f>
        <v/>
      </c>
      <c r="C254" s="2" t="str">
        <f>IF(ISNUMBER(B254), Regression!$E$20+(Regression!$E$21*A254), "")</f>
        <v/>
      </c>
      <c r="D254" s="2" t="str">
        <f t="shared" si="10"/>
        <v/>
      </c>
      <c r="E254" s="2" t="str">
        <f t="shared" si="11"/>
        <v/>
      </c>
    </row>
    <row r="255" spans="1:5" x14ac:dyDescent="0.25">
      <c r="A255" s="27" t="str">
        <f>IF(ISNUMBER(Regression!A255), Regression!A255, "")</f>
        <v/>
      </c>
      <c r="B255" s="27" t="str">
        <f>IF(ISNUMBER(Regression!B255), Regression!B255, "")</f>
        <v/>
      </c>
      <c r="C255" s="2" t="str">
        <f>IF(ISNUMBER(B255), Regression!$E$20+(Regression!$E$21*A255), "")</f>
        <v/>
      </c>
      <c r="D255" s="2" t="str">
        <f t="shared" si="10"/>
        <v/>
      </c>
      <c r="E255" s="2" t="str">
        <f t="shared" si="11"/>
        <v/>
      </c>
    </row>
    <row r="256" spans="1:5" x14ac:dyDescent="0.25">
      <c r="A256" s="27" t="str">
        <f>IF(ISNUMBER(Regression!A256), Regression!A256, "")</f>
        <v/>
      </c>
      <c r="B256" s="27" t="str">
        <f>IF(ISNUMBER(Regression!B256), Regression!B256, "")</f>
        <v/>
      </c>
      <c r="C256" s="2" t="str">
        <f>IF(ISNUMBER(B256), Regression!$E$20+(Regression!$E$21*A256), "")</f>
        <v/>
      </c>
      <c r="D256" s="2" t="str">
        <f t="shared" si="10"/>
        <v/>
      </c>
      <c r="E256" s="2" t="str">
        <f t="shared" si="11"/>
        <v/>
      </c>
    </row>
    <row r="257" spans="1:5" x14ac:dyDescent="0.25">
      <c r="A257" s="27" t="str">
        <f>IF(ISNUMBER(Regression!A257), Regression!A257, "")</f>
        <v/>
      </c>
      <c r="B257" s="27" t="str">
        <f>IF(ISNUMBER(Regression!B257), Regression!B257, "")</f>
        <v/>
      </c>
      <c r="C257" s="2" t="str">
        <f>IF(ISNUMBER(B257), Regression!$E$20+(Regression!$E$21*A257), "")</f>
        <v/>
      </c>
      <c r="D257" s="2" t="str">
        <f t="shared" si="10"/>
        <v/>
      </c>
      <c r="E257" s="2" t="str">
        <f t="shared" si="11"/>
        <v/>
      </c>
    </row>
    <row r="258" spans="1:5" x14ac:dyDescent="0.25">
      <c r="A258" s="27" t="str">
        <f>IF(ISNUMBER(Regression!A258), Regression!A258, "")</f>
        <v/>
      </c>
      <c r="B258" s="27" t="str">
        <f>IF(ISNUMBER(Regression!B258), Regression!B258, "")</f>
        <v/>
      </c>
      <c r="C258" s="2" t="str">
        <f>IF(ISNUMBER(B258), Regression!$E$20+(Regression!$E$21*A258), "")</f>
        <v/>
      </c>
      <c r="D258" s="2" t="str">
        <f t="shared" si="10"/>
        <v/>
      </c>
      <c r="E258" s="2" t="str">
        <f t="shared" si="11"/>
        <v/>
      </c>
    </row>
    <row r="259" spans="1:5" x14ac:dyDescent="0.25">
      <c r="A259" s="27" t="str">
        <f>IF(ISNUMBER(Regression!A259), Regression!A259, "")</f>
        <v/>
      </c>
      <c r="B259" s="27" t="str">
        <f>IF(ISNUMBER(Regression!B259), Regression!B259, "")</f>
        <v/>
      </c>
      <c r="C259" s="2" t="str">
        <f>IF(ISNUMBER(B259), Regression!$E$20+(Regression!$E$21*A259), "")</f>
        <v/>
      </c>
      <c r="D259" s="2" t="str">
        <f t="shared" si="10"/>
        <v/>
      </c>
      <c r="E259" s="2" t="str">
        <f t="shared" si="11"/>
        <v/>
      </c>
    </row>
    <row r="260" spans="1:5" x14ac:dyDescent="0.25">
      <c r="A260" s="27" t="str">
        <f>IF(ISNUMBER(Regression!A260), Regression!A260, "")</f>
        <v/>
      </c>
      <c r="B260" s="27" t="str">
        <f>IF(ISNUMBER(Regression!B260), Regression!B260, "")</f>
        <v/>
      </c>
      <c r="C260" s="2" t="str">
        <f>IF(ISNUMBER(B260), Regression!$E$20+(Regression!$E$21*A260), "")</f>
        <v/>
      </c>
      <c r="D260" s="2" t="str">
        <f t="shared" si="10"/>
        <v/>
      </c>
      <c r="E260" s="2" t="str">
        <f t="shared" si="11"/>
        <v/>
      </c>
    </row>
    <row r="261" spans="1:5" x14ac:dyDescent="0.25">
      <c r="A261" s="27" t="str">
        <f>IF(ISNUMBER(Regression!A261), Regression!A261, "")</f>
        <v/>
      </c>
      <c r="B261" s="27" t="str">
        <f>IF(ISNUMBER(Regression!B261), Regression!B261, "")</f>
        <v/>
      </c>
      <c r="C261" s="2" t="str">
        <f>IF(ISNUMBER(B261), Regression!$E$20+(Regression!$E$21*A261), "")</f>
        <v/>
      </c>
      <c r="D261" s="2" t="str">
        <f t="shared" si="10"/>
        <v/>
      </c>
      <c r="E261" s="2" t="str">
        <f t="shared" si="11"/>
        <v/>
      </c>
    </row>
    <row r="262" spans="1:5" x14ac:dyDescent="0.25">
      <c r="A262" s="27" t="str">
        <f>IF(ISNUMBER(Regression!A262), Regression!A262, "")</f>
        <v/>
      </c>
      <c r="B262" s="27" t="str">
        <f>IF(ISNUMBER(Regression!B262), Regression!B262, "")</f>
        <v/>
      </c>
      <c r="C262" s="2" t="str">
        <f>IF(ISNUMBER(B262), Regression!$E$20+(Regression!$E$21*A262), "")</f>
        <v/>
      </c>
      <c r="D262" s="2" t="str">
        <f t="shared" si="10"/>
        <v/>
      </c>
      <c r="E262" s="2" t="str">
        <f t="shared" si="11"/>
        <v/>
      </c>
    </row>
    <row r="263" spans="1:5" x14ac:dyDescent="0.25">
      <c r="A263" s="27" t="str">
        <f>IF(ISNUMBER(Regression!A263), Regression!A263, "")</f>
        <v/>
      </c>
      <c r="B263" s="27" t="str">
        <f>IF(ISNUMBER(Regression!B263), Regression!B263, "")</f>
        <v/>
      </c>
      <c r="C263" s="2" t="str">
        <f>IF(ISNUMBER(B263), Regression!$E$20+(Regression!$E$21*A263), "")</f>
        <v/>
      </c>
      <c r="D263" s="2" t="str">
        <f t="shared" si="10"/>
        <v/>
      </c>
      <c r="E263" s="2" t="str">
        <f t="shared" si="11"/>
        <v/>
      </c>
    </row>
    <row r="264" spans="1:5" x14ac:dyDescent="0.25">
      <c r="A264" s="27" t="str">
        <f>IF(ISNUMBER(Regression!A264), Regression!A264, "")</f>
        <v/>
      </c>
      <c r="B264" s="27" t="str">
        <f>IF(ISNUMBER(Regression!B264), Regression!B264, "")</f>
        <v/>
      </c>
      <c r="C264" s="2" t="str">
        <f>IF(ISNUMBER(B264), Regression!$E$20+(Regression!$E$21*A264), "")</f>
        <v/>
      </c>
      <c r="D264" s="2" t="str">
        <f t="shared" si="10"/>
        <v/>
      </c>
      <c r="E264" s="2" t="str">
        <f t="shared" si="11"/>
        <v/>
      </c>
    </row>
    <row r="265" spans="1:5" x14ac:dyDescent="0.25">
      <c r="A265" s="27" t="str">
        <f>IF(ISNUMBER(Regression!A265), Regression!A265, "")</f>
        <v/>
      </c>
      <c r="B265" s="27" t="str">
        <f>IF(ISNUMBER(Regression!B265), Regression!B265, "")</f>
        <v/>
      </c>
      <c r="C265" s="2" t="str">
        <f>IF(ISNUMBER(B265), Regression!$E$20+(Regression!$E$21*A265), "")</f>
        <v/>
      </c>
      <c r="D265" s="2" t="str">
        <f t="shared" si="10"/>
        <v/>
      </c>
      <c r="E265" s="2" t="str">
        <f t="shared" si="11"/>
        <v/>
      </c>
    </row>
    <row r="266" spans="1:5" x14ac:dyDescent="0.25">
      <c r="A266" s="27" t="str">
        <f>IF(ISNUMBER(Regression!A266), Regression!A266, "")</f>
        <v/>
      </c>
      <c r="B266" s="27" t="str">
        <f>IF(ISNUMBER(Regression!B266), Regression!B266, "")</f>
        <v/>
      </c>
      <c r="C266" s="2" t="str">
        <f>IF(ISNUMBER(B266), Regression!$E$20+(Regression!$E$21*A266), "")</f>
        <v/>
      </c>
      <c r="D266" s="2" t="str">
        <f t="shared" si="10"/>
        <v/>
      </c>
      <c r="E266" s="2" t="str">
        <f t="shared" si="11"/>
        <v/>
      </c>
    </row>
    <row r="267" spans="1:5" x14ac:dyDescent="0.25">
      <c r="A267" s="27" t="str">
        <f>IF(ISNUMBER(Regression!A267), Regression!A267, "")</f>
        <v/>
      </c>
      <c r="B267" s="27" t="str">
        <f>IF(ISNUMBER(Regression!B267), Regression!B267, "")</f>
        <v/>
      </c>
      <c r="C267" s="2" t="str">
        <f>IF(ISNUMBER(B267), Regression!$E$20+(Regression!$E$21*A267), "")</f>
        <v/>
      </c>
      <c r="D267" s="2" t="str">
        <f t="shared" si="10"/>
        <v/>
      </c>
      <c r="E267" s="2" t="str">
        <f t="shared" si="11"/>
        <v/>
      </c>
    </row>
    <row r="268" spans="1:5" x14ac:dyDescent="0.25">
      <c r="A268" s="27" t="str">
        <f>IF(ISNUMBER(Regression!A268), Regression!A268, "")</f>
        <v/>
      </c>
      <c r="B268" s="27" t="str">
        <f>IF(ISNUMBER(Regression!B268), Regression!B268, "")</f>
        <v/>
      </c>
      <c r="C268" s="2" t="str">
        <f>IF(ISNUMBER(B268), Regression!$E$20+(Regression!$E$21*A268), "")</f>
        <v/>
      </c>
      <c r="D268" s="2" t="str">
        <f t="shared" ref="D268:D331" si="12">IF(ISNUMBER(B268), B268-C268, "")</f>
        <v/>
      </c>
      <c r="E268" s="2" t="str">
        <f t="shared" ref="E268:E331" si="13">IF(ISNUMBER(B268), C268-AVERAGE(B:B), "")</f>
        <v/>
      </c>
    </row>
    <row r="269" spans="1:5" x14ac:dyDescent="0.25">
      <c r="A269" s="27" t="str">
        <f>IF(ISNUMBER(Regression!A269), Regression!A269, "")</f>
        <v/>
      </c>
      <c r="B269" s="27" t="str">
        <f>IF(ISNUMBER(Regression!B269), Regression!B269, "")</f>
        <v/>
      </c>
      <c r="C269" s="2" t="str">
        <f>IF(ISNUMBER(B269), Regression!$E$20+(Regression!$E$21*A269), "")</f>
        <v/>
      </c>
      <c r="D269" s="2" t="str">
        <f t="shared" si="12"/>
        <v/>
      </c>
      <c r="E269" s="2" t="str">
        <f t="shared" si="13"/>
        <v/>
      </c>
    </row>
    <row r="270" spans="1:5" x14ac:dyDescent="0.25">
      <c r="A270" s="27" t="str">
        <f>IF(ISNUMBER(Regression!A270), Regression!A270, "")</f>
        <v/>
      </c>
      <c r="B270" s="27" t="str">
        <f>IF(ISNUMBER(Regression!B270), Regression!B270, "")</f>
        <v/>
      </c>
      <c r="C270" s="2" t="str">
        <f>IF(ISNUMBER(B270), Regression!$E$20+(Regression!$E$21*A270), "")</f>
        <v/>
      </c>
      <c r="D270" s="2" t="str">
        <f t="shared" si="12"/>
        <v/>
      </c>
      <c r="E270" s="2" t="str">
        <f t="shared" si="13"/>
        <v/>
      </c>
    </row>
    <row r="271" spans="1:5" x14ac:dyDescent="0.25">
      <c r="A271" s="27" t="str">
        <f>IF(ISNUMBER(Regression!A271), Regression!A271, "")</f>
        <v/>
      </c>
      <c r="B271" s="27" t="str">
        <f>IF(ISNUMBER(Regression!B271), Regression!B271, "")</f>
        <v/>
      </c>
      <c r="C271" s="2" t="str">
        <f>IF(ISNUMBER(B271), Regression!$E$20+(Regression!$E$21*A271), "")</f>
        <v/>
      </c>
      <c r="D271" s="2" t="str">
        <f t="shared" si="12"/>
        <v/>
      </c>
      <c r="E271" s="2" t="str">
        <f t="shared" si="13"/>
        <v/>
      </c>
    </row>
    <row r="272" spans="1:5" x14ac:dyDescent="0.25">
      <c r="A272" s="27" t="str">
        <f>IF(ISNUMBER(Regression!A272), Regression!A272, "")</f>
        <v/>
      </c>
      <c r="B272" s="27" t="str">
        <f>IF(ISNUMBER(Regression!B272), Regression!B272, "")</f>
        <v/>
      </c>
      <c r="C272" s="2" t="str">
        <f>IF(ISNUMBER(B272), Regression!$E$20+(Regression!$E$21*A272), "")</f>
        <v/>
      </c>
      <c r="D272" s="2" t="str">
        <f t="shared" si="12"/>
        <v/>
      </c>
      <c r="E272" s="2" t="str">
        <f t="shared" si="13"/>
        <v/>
      </c>
    </row>
    <row r="273" spans="1:5" x14ac:dyDescent="0.25">
      <c r="A273" s="27" t="str">
        <f>IF(ISNUMBER(Regression!A273), Regression!A273, "")</f>
        <v/>
      </c>
      <c r="B273" s="27" t="str">
        <f>IF(ISNUMBER(Regression!B273), Regression!B273, "")</f>
        <v/>
      </c>
      <c r="C273" s="2" t="str">
        <f>IF(ISNUMBER(B273), Regression!$E$20+(Regression!$E$21*A273), "")</f>
        <v/>
      </c>
      <c r="D273" s="2" t="str">
        <f t="shared" si="12"/>
        <v/>
      </c>
      <c r="E273" s="2" t="str">
        <f t="shared" si="13"/>
        <v/>
      </c>
    </row>
    <row r="274" spans="1:5" x14ac:dyDescent="0.25">
      <c r="A274" s="27" t="str">
        <f>IF(ISNUMBER(Regression!A274), Regression!A274, "")</f>
        <v/>
      </c>
      <c r="B274" s="27" t="str">
        <f>IF(ISNUMBER(Regression!B274), Regression!B274, "")</f>
        <v/>
      </c>
      <c r="C274" s="2" t="str">
        <f>IF(ISNUMBER(B274), Regression!$E$20+(Regression!$E$21*A274), "")</f>
        <v/>
      </c>
      <c r="D274" s="2" t="str">
        <f t="shared" si="12"/>
        <v/>
      </c>
      <c r="E274" s="2" t="str">
        <f t="shared" si="13"/>
        <v/>
      </c>
    </row>
    <row r="275" spans="1:5" x14ac:dyDescent="0.25">
      <c r="A275" s="27" t="str">
        <f>IF(ISNUMBER(Regression!A275), Regression!A275, "")</f>
        <v/>
      </c>
      <c r="B275" s="27" t="str">
        <f>IF(ISNUMBER(Regression!B275), Regression!B275, "")</f>
        <v/>
      </c>
      <c r="C275" s="2" t="str">
        <f>IF(ISNUMBER(B275), Regression!$E$20+(Regression!$E$21*A275), "")</f>
        <v/>
      </c>
      <c r="D275" s="2" t="str">
        <f t="shared" si="12"/>
        <v/>
      </c>
      <c r="E275" s="2" t="str">
        <f t="shared" si="13"/>
        <v/>
      </c>
    </row>
    <row r="276" spans="1:5" x14ac:dyDescent="0.25">
      <c r="A276" s="27" t="str">
        <f>IF(ISNUMBER(Regression!A276), Regression!A276, "")</f>
        <v/>
      </c>
      <c r="B276" s="27" t="str">
        <f>IF(ISNUMBER(Regression!B276), Regression!B276, "")</f>
        <v/>
      </c>
      <c r="C276" s="2" t="str">
        <f>IF(ISNUMBER(B276), Regression!$E$20+(Regression!$E$21*A276), "")</f>
        <v/>
      </c>
      <c r="D276" s="2" t="str">
        <f t="shared" si="12"/>
        <v/>
      </c>
      <c r="E276" s="2" t="str">
        <f t="shared" si="13"/>
        <v/>
      </c>
    </row>
    <row r="277" spans="1:5" x14ac:dyDescent="0.25">
      <c r="A277" s="27" t="str">
        <f>IF(ISNUMBER(Regression!A277), Regression!A277, "")</f>
        <v/>
      </c>
      <c r="B277" s="27" t="str">
        <f>IF(ISNUMBER(Regression!B277), Regression!B277, "")</f>
        <v/>
      </c>
      <c r="C277" s="2" t="str">
        <f>IF(ISNUMBER(B277), Regression!$E$20+(Regression!$E$21*A277), "")</f>
        <v/>
      </c>
      <c r="D277" s="2" t="str">
        <f t="shared" si="12"/>
        <v/>
      </c>
      <c r="E277" s="2" t="str">
        <f t="shared" si="13"/>
        <v/>
      </c>
    </row>
    <row r="278" spans="1:5" x14ac:dyDescent="0.25">
      <c r="A278" s="27" t="str">
        <f>IF(ISNUMBER(Regression!A278), Regression!A278, "")</f>
        <v/>
      </c>
      <c r="B278" s="27" t="str">
        <f>IF(ISNUMBER(Regression!B278), Regression!B278, "")</f>
        <v/>
      </c>
      <c r="C278" s="2" t="str">
        <f>IF(ISNUMBER(B278), Regression!$E$20+(Regression!$E$21*A278), "")</f>
        <v/>
      </c>
      <c r="D278" s="2" t="str">
        <f t="shared" si="12"/>
        <v/>
      </c>
      <c r="E278" s="2" t="str">
        <f t="shared" si="13"/>
        <v/>
      </c>
    </row>
    <row r="279" spans="1:5" x14ac:dyDescent="0.25">
      <c r="A279" s="27" t="str">
        <f>IF(ISNUMBER(Regression!A279), Regression!A279, "")</f>
        <v/>
      </c>
      <c r="B279" s="27" t="str">
        <f>IF(ISNUMBER(Regression!B279), Regression!B279, "")</f>
        <v/>
      </c>
      <c r="C279" s="2" t="str">
        <f>IF(ISNUMBER(B279), Regression!$E$20+(Regression!$E$21*A279), "")</f>
        <v/>
      </c>
      <c r="D279" s="2" t="str">
        <f t="shared" si="12"/>
        <v/>
      </c>
      <c r="E279" s="2" t="str">
        <f t="shared" si="13"/>
        <v/>
      </c>
    </row>
    <row r="280" spans="1:5" x14ac:dyDescent="0.25">
      <c r="A280" s="27" t="str">
        <f>IF(ISNUMBER(Regression!A280), Regression!A280, "")</f>
        <v/>
      </c>
      <c r="B280" s="27" t="str">
        <f>IF(ISNUMBER(Regression!B280), Regression!B280, "")</f>
        <v/>
      </c>
      <c r="C280" s="2" t="str">
        <f>IF(ISNUMBER(B280), Regression!$E$20+(Regression!$E$21*A280), "")</f>
        <v/>
      </c>
      <c r="D280" s="2" t="str">
        <f t="shared" si="12"/>
        <v/>
      </c>
      <c r="E280" s="2" t="str">
        <f t="shared" si="13"/>
        <v/>
      </c>
    </row>
    <row r="281" spans="1:5" x14ac:dyDescent="0.25">
      <c r="A281" s="27" t="str">
        <f>IF(ISNUMBER(Regression!A281), Regression!A281, "")</f>
        <v/>
      </c>
      <c r="B281" s="27" t="str">
        <f>IF(ISNUMBER(Regression!B281), Regression!B281, "")</f>
        <v/>
      </c>
      <c r="C281" s="2" t="str">
        <f>IF(ISNUMBER(B281), Regression!$E$20+(Regression!$E$21*A281), "")</f>
        <v/>
      </c>
      <c r="D281" s="2" t="str">
        <f t="shared" si="12"/>
        <v/>
      </c>
      <c r="E281" s="2" t="str">
        <f t="shared" si="13"/>
        <v/>
      </c>
    </row>
    <row r="282" spans="1:5" x14ac:dyDescent="0.25">
      <c r="A282" s="27" t="str">
        <f>IF(ISNUMBER(Regression!A282), Regression!A282, "")</f>
        <v/>
      </c>
      <c r="B282" s="27" t="str">
        <f>IF(ISNUMBER(Regression!B282), Regression!B282, "")</f>
        <v/>
      </c>
      <c r="C282" s="2" t="str">
        <f>IF(ISNUMBER(B282), Regression!$E$20+(Regression!$E$21*A282), "")</f>
        <v/>
      </c>
      <c r="D282" s="2" t="str">
        <f t="shared" si="12"/>
        <v/>
      </c>
      <c r="E282" s="2" t="str">
        <f t="shared" si="13"/>
        <v/>
      </c>
    </row>
    <row r="283" spans="1:5" x14ac:dyDescent="0.25">
      <c r="A283" s="27" t="str">
        <f>IF(ISNUMBER(Regression!A283), Regression!A283, "")</f>
        <v/>
      </c>
      <c r="B283" s="27" t="str">
        <f>IF(ISNUMBER(Regression!B283), Regression!B283, "")</f>
        <v/>
      </c>
      <c r="C283" s="2" t="str">
        <f>IF(ISNUMBER(B283), Regression!$E$20+(Regression!$E$21*A283), "")</f>
        <v/>
      </c>
      <c r="D283" s="2" t="str">
        <f t="shared" si="12"/>
        <v/>
      </c>
      <c r="E283" s="2" t="str">
        <f t="shared" si="13"/>
        <v/>
      </c>
    </row>
    <row r="284" spans="1:5" x14ac:dyDescent="0.25">
      <c r="A284" s="27" t="str">
        <f>IF(ISNUMBER(Regression!A284), Regression!A284, "")</f>
        <v/>
      </c>
      <c r="B284" s="27" t="str">
        <f>IF(ISNUMBER(Regression!B284), Regression!B284, "")</f>
        <v/>
      </c>
      <c r="C284" s="2" t="str">
        <f>IF(ISNUMBER(B284), Regression!$E$20+(Regression!$E$21*A284), "")</f>
        <v/>
      </c>
      <c r="D284" s="2" t="str">
        <f t="shared" si="12"/>
        <v/>
      </c>
      <c r="E284" s="2" t="str">
        <f t="shared" si="13"/>
        <v/>
      </c>
    </row>
    <row r="285" spans="1:5" x14ac:dyDescent="0.25">
      <c r="A285" s="27" t="str">
        <f>IF(ISNUMBER(Regression!A285), Regression!A285, "")</f>
        <v/>
      </c>
      <c r="B285" s="27" t="str">
        <f>IF(ISNUMBER(Regression!B285), Regression!B285, "")</f>
        <v/>
      </c>
      <c r="C285" s="2" t="str">
        <f>IF(ISNUMBER(B285), Regression!$E$20+(Regression!$E$21*A285), "")</f>
        <v/>
      </c>
      <c r="D285" s="2" t="str">
        <f t="shared" si="12"/>
        <v/>
      </c>
      <c r="E285" s="2" t="str">
        <f t="shared" si="13"/>
        <v/>
      </c>
    </row>
    <row r="286" spans="1:5" x14ac:dyDescent="0.25">
      <c r="A286" s="27" t="str">
        <f>IF(ISNUMBER(Regression!A286), Regression!A286, "")</f>
        <v/>
      </c>
      <c r="B286" s="27" t="str">
        <f>IF(ISNUMBER(Regression!B286), Regression!B286, "")</f>
        <v/>
      </c>
      <c r="C286" s="2" t="str">
        <f>IF(ISNUMBER(B286), Regression!$E$20+(Regression!$E$21*A286), "")</f>
        <v/>
      </c>
      <c r="D286" s="2" t="str">
        <f t="shared" si="12"/>
        <v/>
      </c>
      <c r="E286" s="2" t="str">
        <f t="shared" si="13"/>
        <v/>
      </c>
    </row>
    <row r="287" spans="1:5" x14ac:dyDescent="0.25">
      <c r="A287" s="27" t="str">
        <f>IF(ISNUMBER(Regression!A287), Regression!A287, "")</f>
        <v/>
      </c>
      <c r="B287" s="27" t="str">
        <f>IF(ISNUMBER(Regression!B287), Regression!B287, "")</f>
        <v/>
      </c>
      <c r="C287" s="2" t="str">
        <f>IF(ISNUMBER(B287), Regression!$E$20+(Regression!$E$21*A287), "")</f>
        <v/>
      </c>
      <c r="D287" s="2" t="str">
        <f t="shared" si="12"/>
        <v/>
      </c>
      <c r="E287" s="2" t="str">
        <f t="shared" si="13"/>
        <v/>
      </c>
    </row>
    <row r="288" spans="1:5" x14ac:dyDescent="0.25">
      <c r="A288" s="27" t="str">
        <f>IF(ISNUMBER(Regression!A288), Regression!A288, "")</f>
        <v/>
      </c>
      <c r="B288" s="27" t="str">
        <f>IF(ISNUMBER(Regression!B288), Regression!B288, "")</f>
        <v/>
      </c>
      <c r="C288" s="2" t="str">
        <f>IF(ISNUMBER(B288), Regression!$E$20+(Regression!$E$21*A288), "")</f>
        <v/>
      </c>
      <c r="D288" s="2" t="str">
        <f t="shared" si="12"/>
        <v/>
      </c>
      <c r="E288" s="2" t="str">
        <f t="shared" si="13"/>
        <v/>
      </c>
    </row>
    <row r="289" spans="1:5" x14ac:dyDescent="0.25">
      <c r="A289" s="27" t="str">
        <f>IF(ISNUMBER(Regression!A289), Regression!A289, "")</f>
        <v/>
      </c>
      <c r="B289" s="27" t="str">
        <f>IF(ISNUMBER(Regression!B289), Regression!B289, "")</f>
        <v/>
      </c>
      <c r="C289" s="2" t="str">
        <f>IF(ISNUMBER(B289), Regression!$E$20+(Regression!$E$21*A289), "")</f>
        <v/>
      </c>
      <c r="D289" s="2" t="str">
        <f t="shared" si="12"/>
        <v/>
      </c>
      <c r="E289" s="2" t="str">
        <f t="shared" si="13"/>
        <v/>
      </c>
    </row>
    <row r="290" spans="1:5" x14ac:dyDescent="0.25">
      <c r="A290" s="27" t="str">
        <f>IF(ISNUMBER(Regression!A290), Regression!A290, "")</f>
        <v/>
      </c>
      <c r="B290" s="27" t="str">
        <f>IF(ISNUMBER(Regression!B290), Regression!B290, "")</f>
        <v/>
      </c>
      <c r="C290" s="2" t="str">
        <f>IF(ISNUMBER(B290), Regression!$E$20+(Regression!$E$21*A290), "")</f>
        <v/>
      </c>
      <c r="D290" s="2" t="str">
        <f t="shared" si="12"/>
        <v/>
      </c>
      <c r="E290" s="2" t="str">
        <f t="shared" si="13"/>
        <v/>
      </c>
    </row>
    <row r="291" spans="1:5" x14ac:dyDescent="0.25">
      <c r="A291" s="27" t="str">
        <f>IF(ISNUMBER(Regression!A291), Regression!A291, "")</f>
        <v/>
      </c>
      <c r="B291" s="27" t="str">
        <f>IF(ISNUMBER(Regression!B291), Regression!B291, "")</f>
        <v/>
      </c>
      <c r="C291" s="2" t="str">
        <f>IF(ISNUMBER(B291), Regression!$E$20+(Regression!$E$21*A291), "")</f>
        <v/>
      </c>
      <c r="D291" s="2" t="str">
        <f t="shared" si="12"/>
        <v/>
      </c>
      <c r="E291" s="2" t="str">
        <f t="shared" si="13"/>
        <v/>
      </c>
    </row>
    <row r="292" spans="1:5" x14ac:dyDescent="0.25">
      <c r="A292" s="27" t="str">
        <f>IF(ISNUMBER(Regression!A292), Regression!A292, "")</f>
        <v/>
      </c>
      <c r="B292" s="27" t="str">
        <f>IF(ISNUMBER(Regression!B292), Regression!B292, "")</f>
        <v/>
      </c>
      <c r="C292" s="2" t="str">
        <f>IF(ISNUMBER(B292), Regression!$E$20+(Regression!$E$21*A292), "")</f>
        <v/>
      </c>
      <c r="D292" s="2" t="str">
        <f t="shared" si="12"/>
        <v/>
      </c>
      <c r="E292" s="2" t="str">
        <f t="shared" si="13"/>
        <v/>
      </c>
    </row>
    <row r="293" spans="1:5" x14ac:dyDescent="0.25">
      <c r="A293" s="27" t="str">
        <f>IF(ISNUMBER(Regression!A293), Regression!A293, "")</f>
        <v/>
      </c>
      <c r="B293" s="27" t="str">
        <f>IF(ISNUMBER(Regression!B293), Regression!B293, "")</f>
        <v/>
      </c>
      <c r="C293" s="2" t="str">
        <f>IF(ISNUMBER(B293), Regression!$E$20+(Regression!$E$21*A293), "")</f>
        <v/>
      </c>
      <c r="D293" s="2" t="str">
        <f t="shared" si="12"/>
        <v/>
      </c>
      <c r="E293" s="2" t="str">
        <f t="shared" si="13"/>
        <v/>
      </c>
    </row>
    <row r="294" spans="1:5" x14ac:dyDescent="0.25">
      <c r="A294" s="27" t="str">
        <f>IF(ISNUMBER(Regression!A294), Regression!A294, "")</f>
        <v/>
      </c>
      <c r="B294" s="27" t="str">
        <f>IF(ISNUMBER(Regression!B294), Regression!B294, "")</f>
        <v/>
      </c>
      <c r="C294" s="2" t="str">
        <f>IF(ISNUMBER(B294), Regression!$E$20+(Regression!$E$21*A294), "")</f>
        <v/>
      </c>
      <c r="D294" s="2" t="str">
        <f t="shared" si="12"/>
        <v/>
      </c>
      <c r="E294" s="2" t="str">
        <f t="shared" si="13"/>
        <v/>
      </c>
    </row>
    <row r="295" spans="1:5" x14ac:dyDescent="0.25">
      <c r="A295" s="27" t="str">
        <f>IF(ISNUMBER(Regression!A295), Regression!A295, "")</f>
        <v/>
      </c>
      <c r="B295" s="27" t="str">
        <f>IF(ISNUMBER(Regression!B295), Regression!B295, "")</f>
        <v/>
      </c>
      <c r="C295" s="2" t="str">
        <f>IF(ISNUMBER(B295), Regression!$E$20+(Regression!$E$21*A295), "")</f>
        <v/>
      </c>
      <c r="D295" s="2" t="str">
        <f t="shared" si="12"/>
        <v/>
      </c>
      <c r="E295" s="2" t="str">
        <f t="shared" si="13"/>
        <v/>
      </c>
    </row>
    <row r="296" spans="1:5" x14ac:dyDescent="0.25">
      <c r="A296" s="27" t="str">
        <f>IF(ISNUMBER(Regression!A296), Regression!A296, "")</f>
        <v/>
      </c>
      <c r="B296" s="27" t="str">
        <f>IF(ISNUMBER(Regression!B296), Regression!B296, "")</f>
        <v/>
      </c>
      <c r="C296" s="2" t="str">
        <f>IF(ISNUMBER(B296), Regression!$E$20+(Regression!$E$21*A296), "")</f>
        <v/>
      </c>
      <c r="D296" s="2" t="str">
        <f t="shared" si="12"/>
        <v/>
      </c>
      <c r="E296" s="2" t="str">
        <f t="shared" si="13"/>
        <v/>
      </c>
    </row>
    <row r="297" spans="1:5" x14ac:dyDescent="0.25">
      <c r="A297" s="27" t="str">
        <f>IF(ISNUMBER(Regression!A297), Regression!A297, "")</f>
        <v/>
      </c>
      <c r="B297" s="27" t="str">
        <f>IF(ISNUMBER(Regression!B297), Regression!B297, "")</f>
        <v/>
      </c>
      <c r="C297" s="2" t="str">
        <f>IF(ISNUMBER(B297), Regression!$E$20+(Regression!$E$21*A297), "")</f>
        <v/>
      </c>
      <c r="D297" s="2" t="str">
        <f t="shared" si="12"/>
        <v/>
      </c>
      <c r="E297" s="2" t="str">
        <f t="shared" si="13"/>
        <v/>
      </c>
    </row>
    <row r="298" spans="1:5" x14ac:dyDescent="0.25">
      <c r="A298" s="27" t="str">
        <f>IF(ISNUMBER(Regression!A298), Regression!A298, "")</f>
        <v/>
      </c>
      <c r="B298" s="27" t="str">
        <f>IF(ISNUMBER(Regression!B298), Regression!B298, "")</f>
        <v/>
      </c>
      <c r="C298" s="2" t="str">
        <f>IF(ISNUMBER(B298), Regression!$E$20+(Regression!$E$21*A298), "")</f>
        <v/>
      </c>
      <c r="D298" s="2" t="str">
        <f t="shared" si="12"/>
        <v/>
      </c>
      <c r="E298" s="2" t="str">
        <f t="shared" si="13"/>
        <v/>
      </c>
    </row>
    <row r="299" spans="1:5" x14ac:dyDescent="0.25">
      <c r="A299" s="27" t="str">
        <f>IF(ISNUMBER(Regression!A299), Regression!A299, "")</f>
        <v/>
      </c>
      <c r="B299" s="27" t="str">
        <f>IF(ISNUMBER(Regression!B299), Regression!B299, "")</f>
        <v/>
      </c>
      <c r="C299" s="2" t="str">
        <f>IF(ISNUMBER(B299), Regression!$E$20+(Regression!$E$21*A299), "")</f>
        <v/>
      </c>
      <c r="D299" s="2" t="str">
        <f t="shared" si="12"/>
        <v/>
      </c>
      <c r="E299" s="2" t="str">
        <f t="shared" si="13"/>
        <v/>
      </c>
    </row>
    <row r="300" spans="1:5" x14ac:dyDescent="0.25">
      <c r="A300" s="27" t="str">
        <f>IF(ISNUMBER(Regression!A300), Regression!A300, "")</f>
        <v/>
      </c>
      <c r="B300" s="27" t="str">
        <f>IF(ISNUMBER(Regression!B300), Regression!B300, "")</f>
        <v/>
      </c>
      <c r="C300" s="2" t="str">
        <f>IF(ISNUMBER(B300), Regression!$E$20+(Regression!$E$21*A300), "")</f>
        <v/>
      </c>
      <c r="D300" s="2" t="str">
        <f t="shared" si="12"/>
        <v/>
      </c>
      <c r="E300" s="2" t="str">
        <f t="shared" si="13"/>
        <v/>
      </c>
    </row>
    <row r="301" spans="1:5" x14ac:dyDescent="0.25">
      <c r="A301" s="27" t="str">
        <f>IF(ISNUMBER(Regression!A301), Regression!A301, "")</f>
        <v/>
      </c>
      <c r="B301" s="27" t="str">
        <f>IF(ISNUMBER(Regression!B301), Regression!B301, "")</f>
        <v/>
      </c>
      <c r="C301" s="2" t="str">
        <f>IF(ISNUMBER(B301), Regression!$E$20+(Regression!$E$21*A301), "")</f>
        <v/>
      </c>
      <c r="D301" s="2" t="str">
        <f t="shared" si="12"/>
        <v/>
      </c>
      <c r="E301" s="2" t="str">
        <f t="shared" si="13"/>
        <v/>
      </c>
    </row>
    <row r="302" spans="1:5" x14ac:dyDescent="0.25">
      <c r="A302" s="27" t="str">
        <f>IF(ISNUMBER(Regression!A302), Regression!A302, "")</f>
        <v/>
      </c>
      <c r="B302" s="27" t="str">
        <f>IF(ISNUMBER(Regression!B302), Regression!B302, "")</f>
        <v/>
      </c>
      <c r="C302" s="2" t="str">
        <f>IF(ISNUMBER(B302), Regression!$E$20+(Regression!$E$21*A302), "")</f>
        <v/>
      </c>
      <c r="D302" s="2" t="str">
        <f t="shared" si="12"/>
        <v/>
      </c>
      <c r="E302" s="2" t="str">
        <f t="shared" si="13"/>
        <v/>
      </c>
    </row>
    <row r="303" spans="1:5" x14ac:dyDescent="0.25">
      <c r="A303" s="27" t="str">
        <f>IF(ISNUMBER(Regression!A303), Regression!A303, "")</f>
        <v/>
      </c>
      <c r="B303" s="27" t="str">
        <f>IF(ISNUMBER(Regression!B303), Regression!B303, "")</f>
        <v/>
      </c>
      <c r="C303" s="2" t="str">
        <f>IF(ISNUMBER(B303), Regression!$E$20+(Regression!$E$21*A303), "")</f>
        <v/>
      </c>
      <c r="D303" s="2" t="str">
        <f t="shared" si="12"/>
        <v/>
      </c>
      <c r="E303" s="2" t="str">
        <f t="shared" si="13"/>
        <v/>
      </c>
    </row>
    <row r="304" spans="1:5" x14ac:dyDescent="0.25">
      <c r="A304" s="27" t="str">
        <f>IF(ISNUMBER(Regression!A304), Regression!A304, "")</f>
        <v/>
      </c>
      <c r="B304" s="27" t="str">
        <f>IF(ISNUMBER(Regression!B304), Regression!B304, "")</f>
        <v/>
      </c>
      <c r="C304" s="2" t="str">
        <f>IF(ISNUMBER(B304), Regression!$E$20+(Regression!$E$21*A304), "")</f>
        <v/>
      </c>
      <c r="D304" s="2" t="str">
        <f t="shared" si="12"/>
        <v/>
      </c>
      <c r="E304" s="2" t="str">
        <f t="shared" si="13"/>
        <v/>
      </c>
    </row>
    <row r="305" spans="1:5" x14ac:dyDescent="0.25">
      <c r="A305" s="27" t="str">
        <f>IF(ISNUMBER(Regression!A305), Regression!A305, "")</f>
        <v/>
      </c>
      <c r="B305" s="27" t="str">
        <f>IF(ISNUMBER(Regression!B305), Regression!B305, "")</f>
        <v/>
      </c>
      <c r="C305" s="2" t="str">
        <f>IF(ISNUMBER(B305), Regression!$E$20+(Regression!$E$21*A305), "")</f>
        <v/>
      </c>
      <c r="D305" s="2" t="str">
        <f t="shared" si="12"/>
        <v/>
      </c>
      <c r="E305" s="2" t="str">
        <f t="shared" si="13"/>
        <v/>
      </c>
    </row>
    <row r="306" spans="1:5" x14ac:dyDescent="0.25">
      <c r="A306" s="27" t="str">
        <f>IF(ISNUMBER(Regression!A306), Regression!A306, "")</f>
        <v/>
      </c>
      <c r="B306" s="27" t="str">
        <f>IF(ISNUMBER(Regression!B306), Regression!B306, "")</f>
        <v/>
      </c>
      <c r="C306" s="2" t="str">
        <f>IF(ISNUMBER(B306), Regression!$E$20+(Regression!$E$21*A306), "")</f>
        <v/>
      </c>
      <c r="D306" s="2" t="str">
        <f t="shared" si="12"/>
        <v/>
      </c>
      <c r="E306" s="2" t="str">
        <f t="shared" si="13"/>
        <v/>
      </c>
    </row>
    <row r="307" spans="1:5" x14ac:dyDescent="0.25">
      <c r="A307" s="27" t="str">
        <f>IF(ISNUMBER(Regression!A307), Regression!A307, "")</f>
        <v/>
      </c>
      <c r="B307" s="27" t="str">
        <f>IF(ISNUMBER(Regression!B307), Regression!B307, "")</f>
        <v/>
      </c>
      <c r="C307" s="2" t="str">
        <f>IF(ISNUMBER(B307), Regression!$E$20+(Regression!$E$21*A307), "")</f>
        <v/>
      </c>
      <c r="D307" s="2" t="str">
        <f t="shared" si="12"/>
        <v/>
      </c>
      <c r="E307" s="2" t="str">
        <f t="shared" si="13"/>
        <v/>
      </c>
    </row>
    <row r="308" spans="1:5" x14ac:dyDescent="0.25">
      <c r="A308" s="27" t="str">
        <f>IF(ISNUMBER(Regression!A308), Regression!A308, "")</f>
        <v/>
      </c>
      <c r="B308" s="27" t="str">
        <f>IF(ISNUMBER(Regression!B308), Regression!B308, "")</f>
        <v/>
      </c>
      <c r="C308" s="2" t="str">
        <f>IF(ISNUMBER(B308), Regression!$E$20+(Regression!$E$21*A308), "")</f>
        <v/>
      </c>
      <c r="D308" s="2" t="str">
        <f t="shared" si="12"/>
        <v/>
      </c>
      <c r="E308" s="2" t="str">
        <f t="shared" si="13"/>
        <v/>
      </c>
    </row>
    <row r="309" spans="1:5" x14ac:dyDescent="0.25">
      <c r="A309" s="27" t="str">
        <f>IF(ISNUMBER(Regression!A309), Regression!A309, "")</f>
        <v/>
      </c>
      <c r="B309" s="27" t="str">
        <f>IF(ISNUMBER(Regression!B309), Regression!B309, "")</f>
        <v/>
      </c>
      <c r="C309" s="2" t="str">
        <f>IF(ISNUMBER(B309), Regression!$E$20+(Regression!$E$21*A309), "")</f>
        <v/>
      </c>
      <c r="D309" s="2" t="str">
        <f t="shared" si="12"/>
        <v/>
      </c>
      <c r="E309" s="2" t="str">
        <f t="shared" si="13"/>
        <v/>
      </c>
    </row>
    <row r="310" spans="1:5" x14ac:dyDescent="0.25">
      <c r="A310" s="27" t="str">
        <f>IF(ISNUMBER(Regression!A310), Regression!A310, "")</f>
        <v/>
      </c>
      <c r="B310" s="27" t="str">
        <f>IF(ISNUMBER(Regression!B310), Regression!B310, "")</f>
        <v/>
      </c>
      <c r="C310" s="2" t="str">
        <f>IF(ISNUMBER(B310), Regression!$E$20+(Regression!$E$21*A310), "")</f>
        <v/>
      </c>
      <c r="D310" s="2" t="str">
        <f t="shared" si="12"/>
        <v/>
      </c>
      <c r="E310" s="2" t="str">
        <f t="shared" si="13"/>
        <v/>
      </c>
    </row>
    <row r="311" spans="1:5" x14ac:dyDescent="0.25">
      <c r="A311" s="27" t="str">
        <f>IF(ISNUMBER(Regression!A311), Regression!A311, "")</f>
        <v/>
      </c>
      <c r="B311" s="27" t="str">
        <f>IF(ISNUMBER(Regression!B311), Regression!B311, "")</f>
        <v/>
      </c>
      <c r="C311" s="2" t="str">
        <f>IF(ISNUMBER(B311), Regression!$E$20+(Regression!$E$21*A311), "")</f>
        <v/>
      </c>
      <c r="D311" s="2" t="str">
        <f t="shared" si="12"/>
        <v/>
      </c>
      <c r="E311" s="2" t="str">
        <f t="shared" si="13"/>
        <v/>
      </c>
    </row>
    <row r="312" spans="1:5" x14ac:dyDescent="0.25">
      <c r="A312" s="27" t="str">
        <f>IF(ISNUMBER(Regression!A312), Regression!A312, "")</f>
        <v/>
      </c>
      <c r="B312" s="27" t="str">
        <f>IF(ISNUMBER(Regression!B312), Regression!B312, "")</f>
        <v/>
      </c>
      <c r="C312" s="2" t="str">
        <f>IF(ISNUMBER(B312), Regression!$E$20+(Regression!$E$21*A312), "")</f>
        <v/>
      </c>
      <c r="D312" s="2" t="str">
        <f t="shared" si="12"/>
        <v/>
      </c>
      <c r="E312" s="2" t="str">
        <f t="shared" si="13"/>
        <v/>
      </c>
    </row>
    <row r="313" spans="1:5" x14ac:dyDescent="0.25">
      <c r="A313" s="27" t="str">
        <f>IF(ISNUMBER(Regression!A313), Regression!A313, "")</f>
        <v/>
      </c>
      <c r="B313" s="27" t="str">
        <f>IF(ISNUMBER(Regression!B313), Regression!B313, "")</f>
        <v/>
      </c>
      <c r="C313" s="2" t="str">
        <f>IF(ISNUMBER(B313), Regression!$E$20+(Regression!$E$21*A313), "")</f>
        <v/>
      </c>
      <c r="D313" s="2" t="str">
        <f t="shared" si="12"/>
        <v/>
      </c>
      <c r="E313" s="2" t="str">
        <f t="shared" si="13"/>
        <v/>
      </c>
    </row>
    <row r="314" spans="1:5" x14ac:dyDescent="0.25">
      <c r="A314" s="27" t="str">
        <f>IF(ISNUMBER(Regression!A314), Regression!A314, "")</f>
        <v/>
      </c>
      <c r="B314" s="27" t="str">
        <f>IF(ISNUMBER(Regression!B314), Regression!B314, "")</f>
        <v/>
      </c>
      <c r="C314" s="2" t="str">
        <f>IF(ISNUMBER(B314), Regression!$E$20+(Regression!$E$21*A314), "")</f>
        <v/>
      </c>
      <c r="D314" s="2" t="str">
        <f t="shared" si="12"/>
        <v/>
      </c>
      <c r="E314" s="2" t="str">
        <f t="shared" si="13"/>
        <v/>
      </c>
    </row>
    <row r="315" spans="1:5" x14ac:dyDescent="0.25">
      <c r="A315" s="27" t="str">
        <f>IF(ISNUMBER(Regression!A315), Regression!A315, "")</f>
        <v/>
      </c>
      <c r="B315" s="27" t="str">
        <f>IF(ISNUMBER(Regression!B315), Regression!B315, "")</f>
        <v/>
      </c>
      <c r="C315" s="2" t="str">
        <f>IF(ISNUMBER(B315), Regression!$E$20+(Regression!$E$21*A315), "")</f>
        <v/>
      </c>
      <c r="D315" s="2" t="str">
        <f t="shared" si="12"/>
        <v/>
      </c>
      <c r="E315" s="2" t="str">
        <f t="shared" si="13"/>
        <v/>
      </c>
    </row>
    <row r="316" spans="1:5" x14ac:dyDescent="0.25">
      <c r="A316" s="27" t="str">
        <f>IF(ISNUMBER(Regression!A316), Regression!A316, "")</f>
        <v/>
      </c>
      <c r="B316" s="27" t="str">
        <f>IF(ISNUMBER(Regression!B316), Regression!B316, "")</f>
        <v/>
      </c>
      <c r="C316" s="2" t="str">
        <f>IF(ISNUMBER(B316), Regression!$E$20+(Regression!$E$21*A316), "")</f>
        <v/>
      </c>
      <c r="D316" s="2" t="str">
        <f t="shared" si="12"/>
        <v/>
      </c>
      <c r="E316" s="2" t="str">
        <f t="shared" si="13"/>
        <v/>
      </c>
    </row>
    <row r="317" spans="1:5" x14ac:dyDescent="0.25">
      <c r="A317" s="27" t="str">
        <f>IF(ISNUMBER(Regression!A317), Regression!A317, "")</f>
        <v/>
      </c>
      <c r="B317" s="27" t="str">
        <f>IF(ISNUMBER(Regression!B317), Regression!B317, "")</f>
        <v/>
      </c>
      <c r="C317" s="2" t="str">
        <f>IF(ISNUMBER(B317), Regression!$E$20+(Regression!$E$21*A317), "")</f>
        <v/>
      </c>
      <c r="D317" s="2" t="str">
        <f t="shared" si="12"/>
        <v/>
      </c>
      <c r="E317" s="2" t="str">
        <f t="shared" si="13"/>
        <v/>
      </c>
    </row>
    <row r="318" spans="1:5" x14ac:dyDescent="0.25">
      <c r="A318" s="27" t="str">
        <f>IF(ISNUMBER(Regression!A318), Regression!A318, "")</f>
        <v/>
      </c>
      <c r="B318" s="27" t="str">
        <f>IF(ISNUMBER(Regression!B318), Regression!B318, "")</f>
        <v/>
      </c>
      <c r="C318" s="2" t="str">
        <f>IF(ISNUMBER(B318), Regression!$E$20+(Regression!$E$21*A318), "")</f>
        <v/>
      </c>
      <c r="D318" s="2" t="str">
        <f t="shared" si="12"/>
        <v/>
      </c>
      <c r="E318" s="2" t="str">
        <f t="shared" si="13"/>
        <v/>
      </c>
    </row>
    <row r="319" spans="1:5" x14ac:dyDescent="0.25">
      <c r="A319" s="27" t="str">
        <f>IF(ISNUMBER(Regression!A319), Regression!A319, "")</f>
        <v/>
      </c>
      <c r="B319" s="27" t="str">
        <f>IF(ISNUMBER(Regression!B319), Regression!B319, "")</f>
        <v/>
      </c>
      <c r="C319" s="2" t="str">
        <f>IF(ISNUMBER(B319), Regression!$E$20+(Regression!$E$21*A319), "")</f>
        <v/>
      </c>
      <c r="D319" s="2" t="str">
        <f t="shared" si="12"/>
        <v/>
      </c>
      <c r="E319" s="2" t="str">
        <f t="shared" si="13"/>
        <v/>
      </c>
    </row>
    <row r="320" spans="1:5" x14ac:dyDescent="0.25">
      <c r="A320" s="27" t="str">
        <f>IF(ISNUMBER(Regression!A320), Regression!A320, "")</f>
        <v/>
      </c>
      <c r="B320" s="27" t="str">
        <f>IF(ISNUMBER(Regression!B320), Regression!B320, "")</f>
        <v/>
      </c>
      <c r="C320" s="2" t="str">
        <f>IF(ISNUMBER(B320), Regression!$E$20+(Regression!$E$21*A320), "")</f>
        <v/>
      </c>
      <c r="D320" s="2" t="str">
        <f t="shared" si="12"/>
        <v/>
      </c>
      <c r="E320" s="2" t="str">
        <f t="shared" si="13"/>
        <v/>
      </c>
    </row>
    <row r="321" spans="1:5" x14ac:dyDescent="0.25">
      <c r="A321" s="27" t="str">
        <f>IF(ISNUMBER(Regression!A321), Regression!A321, "")</f>
        <v/>
      </c>
      <c r="B321" s="27" t="str">
        <f>IF(ISNUMBER(Regression!B321), Regression!B321, "")</f>
        <v/>
      </c>
      <c r="C321" s="2" t="str">
        <f>IF(ISNUMBER(B321), Regression!$E$20+(Regression!$E$21*A321), "")</f>
        <v/>
      </c>
      <c r="D321" s="2" t="str">
        <f t="shared" si="12"/>
        <v/>
      </c>
      <c r="E321" s="2" t="str">
        <f t="shared" si="13"/>
        <v/>
      </c>
    </row>
    <row r="322" spans="1:5" x14ac:dyDescent="0.25">
      <c r="A322" s="27" t="str">
        <f>IF(ISNUMBER(Regression!A322), Regression!A322, "")</f>
        <v/>
      </c>
      <c r="B322" s="27" t="str">
        <f>IF(ISNUMBER(Regression!B322), Regression!B322, "")</f>
        <v/>
      </c>
      <c r="C322" s="2" t="str">
        <f>IF(ISNUMBER(B322), Regression!$E$20+(Regression!$E$21*A322), "")</f>
        <v/>
      </c>
      <c r="D322" s="2" t="str">
        <f t="shared" si="12"/>
        <v/>
      </c>
      <c r="E322" s="2" t="str">
        <f t="shared" si="13"/>
        <v/>
      </c>
    </row>
    <row r="323" spans="1:5" x14ac:dyDescent="0.25">
      <c r="A323" s="27" t="str">
        <f>IF(ISNUMBER(Regression!A323), Regression!A323, "")</f>
        <v/>
      </c>
      <c r="B323" s="27" t="str">
        <f>IF(ISNUMBER(Regression!B323), Regression!B323, "")</f>
        <v/>
      </c>
      <c r="C323" s="2" t="str">
        <f>IF(ISNUMBER(B323), Regression!$E$20+(Regression!$E$21*A323), "")</f>
        <v/>
      </c>
      <c r="D323" s="2" t="str">
        <f t="shared" si="12"/>
        <v/>
      </c>
      <c r="E323" s="2" t="str">
        <f t="shared" si="13"/>
        <v/>
      </c>
    </row>
    <row r="324" spans="1:5" x14ac:dyDescent="0.25">
      <c r="A324" s="27" t="str">
        <f>IF(ISNUMBER(Regression!A324), Regression!A324, "")</f>
        <v/>
      </c>
      <c r="B324" s="27" t="str">
        <f>IF(ISNUMBER(Regression!B324), Regression!B324, "")</f>
        <v/>
      </c>
      <c r="C324" s="2" t="str">
        <f>IF(ISNUMBER(B324), Regression!$E$20+(Regression!$E$21*A324), "")</f>
        <v/>
      </c>
      <c r="D324" s="2" t="str">
        <f t="shared" si="12"/>
        <v/>
      </c>
      <c r="E324" s="2" t="str">
        <f t="shared" si="13"/>
        <v/>
      </c>
    </row>
    <row r="325" spans="1:5" x14ac:dyDescent="0.25">
      <c r="A325" s="27" t="str">
        <f>IF(ISNUMBER(Regression!A325), Regression!A325, "")</f>
        <v/>
      </c>
      <c r="B325" s="27" t="str">
        <f>IF(ISNUMBER(Regression!B325), Regression!B325, "")</f>
        <v/>
      </c>
      <c r="C325" s="2" t="str">
        <f>IF(ISNUMBER(B325), Regression!$E$20+(Regression!$E$21*A325), "")</f>
        <v/>
      </c>
      <c r="D325" s="2" t="str">
        <f t="shared" si="12"/>
        <v/>
      </c>
      <c r="E325" s="2" t="str">
        <f t="shared" si="13"/>
        <v/>
      </c>
    </row>
    <row r="326" spans="1:5" x14ac:dyDescent="0.25">
      <c r="A326" s="27" t="str">
        <f>IF(ISNUMBER(Regression!A326), Regression!A326, "")</f>
        <v/>
      </c>
      <c r="B326" s="27" t="str">
        <f>IF(ISNUMBER(Regression!B326), Regression!B326, "")</f>
        <v/>
      </c>
      <c r="C326" s="2" t="str">
        <f>IF(ISNUMBER(B326), Regression!$E$20+(Regression!$E$21*A326), "")</f>
        <v/>
      </c>
      <c r="D326" s="2" t="str">
        <f t="shared" si="12"/>
        <v/>
      </c>
      <c r="E326" s="2" t="str">
        <f t="shared" si="13"/>
        <v/>
      </c>
    </row>
    <row r="327" spans="1:5" x14ac:dyDescent="0.25">
      <c r="A327" s="27" t="str">
        <f>IF(ISNUMBER(Regression!A327), Regression!A327, "")</f>
        <v/>
      </c>
      <c r="B327" s="27" t="str">
        <f>IF(ISNUMBER(Regression!B327), Regression!B327, "")</f>
        <v/>
      </c>
      <c r="C327" s="2" t="str">
        <f>IF(ISNUMBER(B327), Regression!$E$20+(Regression!$E$21*A327), "")</f>
        <v/>
      </c>
      <c r="D327" s="2" t="str">
        <f t="shared" si="12"/>
        <v/>
      </c>
      <c r="E327" s="2" t="str">
        <f t="shared" si="13"/>
        <v/>
      </c>
    </row>
    <row r="328" spans="1:5" x14ac:dyDescent="0.25">
      <c r="A328" s="27" t="str">
        <f>IF(ISNUMBER(Regression!A328), Regression!A328, "")</f>
        <v/>
      </c>
      <c r="B328" s="27" t="str">
        <f>IF(ISNUMBER(Regression!B328), Regression!B328, "")</f>
        <v/>
      </c>
      <c r="C328" s="2" t="str">
        <f>IF(ISNUMBER(B328), Regression!$E$20+(Regression!$E$21*A328), "")</f>
        <v/>
      </c>
      <c r="D328" s="2" t="str">
        <f t="shared" si="12"/>
        <v/>
      </c>
      <c r="E328" s="2" t="str">
        <f t="shared" si="13"/>
        <v/>
      </c>
    </row>
    <row r="329" spans="1:5" x14ac:dyDescent="0.25">
      <c r="A329" s="27" t="str">
        <f>IF(ISNUMBER(Regression!A329), Regression!A329, "")</f>
        <v/>
      </c>
      <c r="B329" s="27" t="str">
        <f>IF(ISNUMBER(Regression!B329), Regression!B329, "")</f>
        <v/>
      </c>
      <c r="C329" s="2" t="str">
        <f>IF(ISNUMBER(B329), Regression!$E$20+(Regression!$E$21*A329), "")</f>
        <v/>
      </c>
      <c r="D329" s="2" t="str">
        <f t="shared" si="12"/>
        <v/>
      </c>
      <c r="E329" s="2" t="str">
        <f t="shared" si="13"/>
        <v/>
      </c>
    </row>
    <row r="330" spans="1:5" x14ac:dyDescent="0.25">
      <c r="A330" s="27" t="str">
        <f>IF(ISNUMBER(Regression!A330), Regression!A330, "")</f>
        <v/>
      </c>
      <c r="B330" s="27" t="str">
        <f>IF(ISNUMBER(Regression!B330), Regression!B330, "")</f>
        <v/>
      </c>
      <c r="C330" s="2" t="str">
        <f>IF(ISNUMBER(B330), Regression!$E$20+(Regression!$E$21*A330), "")</f>
        <v/>
      </c>
      <c r="D330" s="2" t="str">
        <f t="shared" si="12"/>
        <v/>
      </c>
      <c r="E330" s="2" t="str">
        <f t="shared" si="13"/>
        <v/>
      </c>
    </row>
    <row r="331" spans="1:5" x14ac:dyDescent="0.25">
      <c r="A331" s="27" t="str">
        <f>IF(ISNUMBER(Regression!A331), Regression!A331, "")</f>
        <v/>
      </c>
      <c r="B331" s="27" t="str">
        <f>IF(ISNUMBER(Regression!B331), Regression!B331, "")</f>
        <v/>
      </c>
      <c r="C331" s="2" t="str">
        <f>IF(ISNUMBER(B331), Regression!$E$20+(Regression!$E$21*A331), "")</f>
        <v/>
      </c>
      <c r="D331" s="2" t="str">
        <f t="shared" si="12"/>
        <v/>
      </c>
      <c r="E331" s="2" t="str">
        <f t="shared" si="13"/>
        <v/>
      </c>
    </row>
    <row r="332" spans="1:5" x14ac:dyDescent="0.25">
      <c r="A332" s="27" t="str">
        <f>IF(ISNUMBER(Regression!A332), Regression!A332, "")</f>
        <v/>
      </c>
      <c r="B332" s="27" t="str">
        <f>IF(ISNUMBER(Regression!B332), Regression!B332, "")</f>
        <v/>
      </c>
      <c r="C332" s="2" t="str">
        <f>IF(ISNUMBER(B332), Regression!$E$20+(Regression!$E$21*A332), "")</f>
        <v/>
      </c>
      <c r="D332" s="2" t="str">
        <f t="shared" ref="D332:D395" si="14">IF(ISNUMBER(B332), B332-C332, "")</f>
        <v/>
      </c>
      <c r="E332" s="2" t="str">
        <f t="shared" ref="E332:E395" si="15">IF(ISNUMBER(B332), C332-AVERAGE(B:B), "")</f>
        <v/>
      </c>
    </row>
    <row r="333" spans="1:5" x14ac:dyDescent="0.25">
      <c r="A333" s="27" t="str">
        <f>IF(ISNUMBER(Regression!A333), Regression!A333, "")</f>
        <v/>
      </c>
      <c r="B333" s="27" t="str">
        <f>IF(ISNUMBER(Regression!B333), Regression!B333, "")</f>
        <v/>
      </c>
      <c r="C333" s="2" t="str">
        <f>IF(ISNUMBER(B333), Regression!$E$20+(Regression!$E$21*A333), "")</f>
        <v/>
      </c>
      <c r="D333" s="2" t="str">
        <f t="shared" si="14"/>
        <v/>
      </c>
      <c r="E333" s="2" t="str">
        <f t="shared" si="15"/>
        <v/>
      </c>
    </row>
    <row r="334" spans="1:5" x14ac:dyDescent="0.25">
      <c r="A334" s="27" t="str">
        <f>IF(ISNUMBER(Regression!A334), Regression!A334, "")</f>
        <v/>
      </c>
      <c r="B334" s="27" t="str">
        <f>IF(ISNUMBER(Regression!B334), Regression!B334, "")</f>
        <v/>
      </c>
      <c r="C334" s="2" t="str">
        <f>IF(ISNUMBER(B334), Regression!$E$20+(Regression!$E$21*A334), "")</f>
        <v/>
      </c>
      <c r="D334" s="2" t="str">
        <f t="shared" si="14"/>
        <v/>
      </c>
      <c r="E334" s="2" t="str">
        <f t="shared" si="15"/>
        <v/>
      </c>
    </row>
    <row r="335" spans="1:5" x14ac:dyDescent="0.25">
      <c r="A335" s="27" t="str">
        <f>IF(ISNUMBER(Regression!A335), Regression!A335, "")</f>
        <v/>
      </c>
      <c r="B335" s="27" t="str">
        <f>IF(ISNUMBER(Regression!B335), Regression!B335, "")</f>
        <v/>
      </c>
      <c r="C335" s="2" t="str">
        <f>IF(ISNUMBER(B335), Regression!$E$20+(Regression!$E$21*A335), "")</f>
        <v/>
      </c>
      <c r="D335" s="2" t="str">
        <f t="shared" si="14"/>
        <v/>
      </c>
      <c r="E335" s="2" t="str">
        <f t="shared" si="15"/>
        <v/>
      </c>
    </row>
    <row r="336" spans="1:5" x14ac:dyDescent="0.25">
      <c r="A336" s="27" t="str">
        <f>IF(ISNUMBER(Regression!A336), Regression!A336, "")</f>
        <v/>
      </c>
      <c r="B336" s="27" t="str">
        <f>IF(ISNUMBER(Regression!B336), Regression!B336, "")</f>
        <v/>
      </c>
      <c r="C336" s="2" t="str">
        <f>IF(ISNUMBER(B336), Regression!$E$20+(Regression!$E$21*A336), "")</f>
        <v/>
      </c>
      <c r="D336" s="2" t="str">
        <f t="shared" si="14"/>
        <v/>
      </c>
      <c r="E336" s="2" t="str">
        <f t="shared" si="15"/>
        <v/>
      </c>
    </row>
    <row r="337" spans="1:5" x14ac:dyDescent="0.25">
      <c r="A337" s="27" t="str">
        <f>IF(ISNUMBER(Regression!A337), Regression!A337, "")</f>
        <v/>
      </c>
      <c r="B337" s="27" t="str">
        <f>IF(ISNUMBER(Regression!B337), Regression!B337, "")</f>
        <v/>
      </c>
      <c r="C337" s="2" t="str">
        <f>IF(ISNUMBER(B337), Regression!$E$20+(Regression!$E$21*A337), "")</f>
        <v/>
      </c>
      <c r="D337" s="2" t="str">
        <f t="shared" si="14"/>
        <v/>
      </c>
      <c r="E337" s="2" t="str">
        <f t="shared" si="15"/>
        <v/>
      </c>
    </row>
    <row r="338" spans="1:5" x14ac:dyDescent="0.25">
      <c r="A338" s="27" t="str">
        <f>IF(ISNUMBER(Regression!A338), Regression!A338, "")</f>
        <v/>
      </c>
      <c r="B338" s="27" t="str">
        <f>IF(ISNUMBER(Regression!B338), Regression!B338, "")</f>
        <v/>
      </c>
      <c r="C338" s="2" t="str">
        <f>IF(ISNUMBER(B338), Regression!$E$20+(Regression!$E$21*A338), "")</f>
        <v/>
      </c>
      <c r="D338" s="2" t="str">
        <f t="shared" si="14"/>
        <v/>
      </c>
      <c r="E338" s="2" t="str">
        <f t="shared" si="15"/>
        <v/>
      </c>
    </row>
    <row r="339" spans="1:5" x14ac:dyDescent="0.25">
      <c r="A339" s="27" t="str">
        <f>IF(ISNUMBER(Regression!A339), Regression!A339, "")</f>
        <v/>
      </c>
      <c r="B339" s="27" t="str">
        <f>IF(ISNUMBER(Regression!B339), Regression!B339, "")</f>
        <v/>
      </c>
      <c r="C339" s="2" t="str">
        <f>IF(ISNUMBER(B339), Regression!$E$20+(Regression!$E$21*A339), "")</f>
        <v/>
      </c>
      <c r="D339" s="2" t="str">
        <f t="shared" si="14"/>
        <v/>
      </c>
      <c r="E339" s="2" t="str">
        <f t="shared" si="15"/>
        <v/>
      </c>
    </row>
    <row r="340" spans="1:5" x14ac:dyDescent="0.25">
      <c r="A340" s="27" t="str">
        <f>IF(ISNUMBER(Regression!A340), Regression!A340, "")</f>
        <v/>
      </c>
      <c r="B340" s="27" t="str">
        <f>IF(ISNUMBER(Regression!B340), Regression!B340, "")</f>
        <v/>
      </c>
      <c r="C340" s="2" t="str">
        <f>IF(ISNUMBER(B340), Regression!$E$20+(Regression!$E$21*A340), "")</f>
        <v/>
      </c>
      <c r="D340" s="2" t="str">
        <f t="shared" si="14"/>
        <v/>
      </c>
      <c r="E340" s="2" t="str">
        <f t="shared" si="15"/>
        <v/>
      </c>
    </row>
    <row r="341" spans="1:5" x14ac:dyDescent="0.25">
      <c r="A341" s="27" t="str">
        <f>IF(ISNUMBER(Regression!A341), Regression!A341, "")</f>
        <v/>
      </c>
      <c r="B341" s="27" t="str">
        <f>IF(ISNUMBER(Regression!B341), Regression!B341, "")</f>
        <v/>
      </c>
      <c r="C341" s="2" t="str">
        <f>IF(ISNUMBER(B341), Regression!$E$20+(Regression!$E$21*A341), "")</f>
        <v/>
      </c>
      <c r="D341" s="2" t="str">
        <f t="shared" si="14"/>
        <v/>
      </c>
      <c r="E341" s="2" t="str">
        <f t="shared" si="15"/>
        <v/>
      </c>
    </row>
    <row r="342" spans="1:5" x14ac:dyDescent="0.25">
      <c r="A342" s="27" t="str">
        <f>IF(ISNUMBER(Regression!A342), Regression!A342, "")</f>
        <v/>
      </c>
      <c r="B342" s="27" t="str">
        <f>IF(ISNUMBER(Regression!B342), Regression!B342, "")</f>
        <v/>
      </c>
      <c r="C342" s="2" t="str">
        <f>IF(ISNUMBER(B342), Regression!$E$20+(Regression!$E$21*A342), "")</f>
        <v/>
      </c>
      <c r="D342" s="2" t="str">
        <f t="shared" si="14"/>
        <v/>
      </c>
      <c r="E342" s="2" t="str">
        <f t="shared" si="15"/>
        <v/>
      </c>
    </row>
    <row r="343" spans="1:5" x14ac:dyDescent="0.25">
      <c r="A343" s="27" t="str">
        <f>IF(ISNUMBER(Regression!A343), Regression!A343, "")</f>
        <v/>
      </c>
      <c r="B343" s="27" t="str">
        <f>IF(ISNUMBER(Regression!B343), Regression!B343, "")</f>
        <v/>
      </c>
      <c r="C343" s="2" t="str">
        <f>IF(ISNUMBER(B343), Regression!$E$20+(Regression!$E$21*A343), "")</f>
        <v/>
      </c>
      <c r="D343" s="2" t="str">
        <f t="shared" si="14"/>
        <v/>
      </c>
      <c r="E343" s="2" t="str">
        <f t="shared" si="15"/>
        <v/>
      </c>
    </row>
    <row r="344" spans="1:5" x14ac:dyDescent="0.25">
      <c r="A344" s="27" t="str">
        <f>IF(ISNUMBER(Regression!A344), Regression!A344, "")</f>
        <v/>
      </c>
      <c r="B344" s="27" t="str">
        <f>IF(ISNUMBER(Regression!B344), Regression!B344, "")</f>
        <v/>
      </c>
      <c r="C344" s="2" t="str">
        <f>IF(ISNUMBER(B344), Regression!$E$20+(Regression!$E$21*A344), "")</f>
        <v/>
      </c>
      <c r="D344" s="2" t="str">
        <f t="shared" si="14"/>
        <v/>
      </c>
      <c r="E344" s="2" t="str">
        <f t="shared" si="15"/>
        <v/>
      </c>
    </row>
    <row r="345" spans="1:5" x14ac:dyDescent="0.25">
      <c r="A345" s="27" t="str">
        <f>IF(ISNUMBER(Regression!A345), Regression!A345, "")</f>
        <v/>
      </c>
      <c r="B345" s="27" t="str">
        <f>IF(ISNUMBER(Regression!B345), Regression!B345, "")</f>
        <v/>
      </c>
      <c r="C345" s="2" t="str">
        <f>IF(ISNUMBER(B345), Regression!$E$20+(Regression!$E$21*A345), "")</f>
        <v/>
      </c>
      <c r="D345" s="2" t="str">
        <f t="shared" si="14"/>
        <v/>
      </c>
      <c r="E345" s="2" t="str">
        <f t="shared" si="15"/>
        <v/>
      </c>
    </row>
    <row r="346" spans="1:5" x14ac:dyDescent="0.25">
      <c r="A346" s="27" t="str">
        <f>IF(ISNUMBER(Regression!A346), Regression!A346, "")</f>
        <v/>
      </c>
      <c r="B346" s="27" t="str">
        <f>IF(ISNUMBER(Regression!B346), Regression!B346, "")</f>
        <v/>
      </c>
      <c r="C346" s="2" t="str">
        <f>IF(ISNUMBER(B346), Regression!$E$20+(Regression!$E$21*A346), "")</f>
        <v/>
      </c>
      <c r="D346" s="2" t="str">
        <f t="shared" si="14"/>
        <v/>
      </c>
      <c r="E346" s="2" t="str">
        <f t="shared" si="15"/>
        <v/>
      </c>
    </row>
    <row r="347" spans="1:5" x14ac:dyDescent="0.25">
      <c r="A347" s="27" t="str">
        <f>IF(ISNUMBER(Regression!A347), Regression!A347, "")</f>
        <v/>
      </c>
      <c r="B347" s="27" t="str">
        <f>IF(ISNUMBER(Regression!B347), Regression!B347, "")</f>
        <v/>
      </c>
      <c r="C347" s="2" t="str">
        <f>IF(ISNUMBER(B347), Regression!$E$20+(Regression!$E$21*A347), "")</f>
        <v/>
      </c>
      <c r="D347" s="2" t="str">
        <f t="shared" si="14"/>
        <v/>
      </c>
      <c r="E347" s="2" t="str">
        <f t="shared" si="15"/>
        <v/>
      </c>
    </row>
    <row r="348" spans="1:5" x14ac:dyDescent="0.25">
      <c r="A348" s="27" t="str">
        <f>IF(ISNUMBER(Regression!A348), Regression!A348, "")</f>
        <v/>
      </c>
      <c r="B348" s="27" t="str">
        <f>IF(ISNUMBER(Regression!B348), Regression!B348, "")</f>
        <v/>
      </c>
      <c r="C348" s="2" t="str">
        <f>IF(ISNUMBER(B348), Regression!$E$20+(Regression!$E$21*A348), "")</f>
        <v/>
      </c>
      <c r="D348" s="2" t="str">
        <f t="shared" si="14"/>
        <v/>
      </c>
      <c r="E348" s="2" t="str">
        <f t="shared" si="15"/>
        <v/>
      </c>
    </row>
    <row r="349" spans="1:5" x14ac:dyDescent="0.25">
      <c r="A349" s="27" t="str">
        <f>IF(ISNUMBER(Regression!A349), Regression!A349, "")</f>
        <v/>
      </c>
      <c r="B349" s="27" t="str">
        <f>IF(ISNUMBER(Regression!B349), Regression!B349, "")</f>
        <v/>
      </c>
      <c r="C349" s="2" t="str">
        <f>IF(ISNUMBER(B349), Regression!$E$20+(Regression!$E$21*A349), "")</f>
        <v/>
      </c>
      <c r="D349" s="2" t="str">
        <f t="shared" si="14"/>
        <v/>
      </c>
      <c r="E349" s="2" t="str">
        <f t="shared" si="15"/>
        <v/>
      </c>
    </row>
    <row r="350" spans="1:5" x14ac:dyDescent="0.25">
      <c r="A350" s="27" t="str">
        <f>IF(ISNUMBER(Regression!A350), Regression!A350, "")</f>
        <v/>
      </c>
      <c r="B350" s="27" t="str">
        <f>IF(ISNUMBER(Regression!B350), Regression!B350, "")</f>
        <v/>
      </c>
      <c r="C350" s="2" t="str">
        <f>IF(ISNUMBER(B350), Regression!$E$20+(Regression!$E$21*A350), "")</f>
        <v/>
      </c>
      <c r="D350" s="2" t="str">
        <f t="shared" si="14"/>
        <v/>
      </c>
      <c r="E350" s="2" t="str">
        <f t="shared" si="15"/>
        <v/>
      </c>
    </row>
    <row r="351" spans="1:5" x14ac:dyDescent="0.25">
      <c r="A351" s="27" t="str">
        <f>IF(ISNUMBER(Regression!A351), Regression!A351, "")</f>
        <v/>
      </c>
      <c r="B351" s="27" t="str">
        <f>IF(ISNUMBER(Regression!B351), Regression!B351, "")</f>
        <v/>
      </c>
      <c r="C351" s="2" t="str">
        <f>IF(ISNUMBER(B351), Regression!$E$20+(Regression!$E$21*A351), "")</f>
        <v/>
      </c>
      <c r="D351" s="2" t="str">
        <f t="shared" si="14"/>
        <v/>
      </c>
      <c r="E351" s="2" t="str">
        <f t="shared" si="15"/>
        <v/>
      </c>
    </row>
    <row r="352" spans="1:5" x14ac:dyDescent="0.25">
      <c r="A352" s="27" t="str">
        <f>IF(ISNUMBER(Regression!A352), Regression!A352, "")</f>
        <v/>
      </c>
      <c r="B352" s="27" t="str">
        <f>IF(ISNUMBER(Regression!B352), Regression!B352, "")</f>
        <v/>
      </c>
      <c r="C352" s="2" t="str">
        <f>IF(ISNUMBER(B352), Regression!$E$20+(Regression!$E$21*A352), "")</f>
        <v/>
      </c>
      <c r="D352" s="2" t="str">
        <f t="shared" si="14"/>
        <v/>
      </c>
      <c r="E352" s="2" t="str">
        <f t="shared" si="15"/>
        <v/>
      </c>
    </row>
    <row r="353" spans="1:5" x14ac:dyDescent="0.25">
      <c r="A353" s="27" t="str">
        <f>IF(ISNUMBER(Regression!A353), Regression!A353, "")</f>
        <v/>
      </c>
      <c r="B353" s="27" t="str">
        <f>IF(ISNUMBER(Regression!B353), Regression!B353, "")</f>
        <v/>
      </c>
      <c r="C353" s="2" t="str">
        <f>IF(ISNUMBER(B353), Regression!$E$20+(Regression!$E$21*A353), "")</f>
        <v/>
      </c>
      <c r="D353" s="2" t="str">
        <f t="shared" si="14"/>
        <v/>
      </c>
      <c r="E353" s="2" t="str">
        <f t="shared" si="15"/>
        <v/>
      </c>
    </row>
    <row r="354" spans="1:5" x14ac:dyDescent="0.25">
      <c r="A354" s="27" t="str">
        <f>IF(ISNUMBER(Regression!A354), Regression!A354, "")</f>
        <v/>
      </c>
      <c r="B354" s="27" t="str">
        <f>IF(ISNUMBER(Regression!B354), Regression!B354, "")</f>
        <v/>
      </c>
      <c r="C354" s="2" t="str">
        <f>IF(ISNUMBER(B354), Regression!$E$20+(Regression!$E$21*A354), "")</f>
        <v/>
      </c>
      <c r="D354" s="2" t="str">
        <f t="shared" si="14"/>
        <v/>
      </c>
      <c r="E354" s="2" t="str">
        <f t="shared" si="15"/>
        <v/>
      </c>
    </row>
    <row r="355" spans="1:5" x14ac:dyDescent="0.25">
      <c r="A355" s="27" t="str">
        <f>IF(ISNUMBER(Regression!A355), Regression!A355, "")</f>
        <v/>
      </c>
      <c r="B355" s="27" t="str">
        <f>IF(ISNUMBER(Regression!B355), Regression!B355, "")</f>
        <v/>
      </c>
      <c r="C355" s="2" t="str">
        <f>IF(ISNUMBER(B355), Regression!$E$20+(Regression!$E$21*A355), "")</f>
        <v/>
      </c>
      <c r="D355" s="2" t="str">
        <f t="shared" si="14"/>
        <v/>
      </c>
      <c r="E355" s="2" t="str">
        <f t="shared" si="15"/>
        <v/>
      </c>
    </row>
    <row r="356" spans="1:5" x14ac:dyDescent="0.25">
      <c r="A356" s="27" t="str">
        <f>IF(ISNUMBER(Regression!A356), Regression!A356, "")</f>
        <v/>
      </c>
      <c r="B356" s="27" t="str">
        <f>IF(ISNUMBER(Regression!B356), Regression!B356, "")</f>
        <v/>
      </c>
      <c r="C356" s="2" t="str">
        <f>IF(ISNUMBER(B356), Regression!$E$20+(Regression!$E$21*A356), "")</f>
        <v/>
      </c>
      <c r="D356" s="2" t="str">
        <f t="shared" si="14"/>
        <v/>
      </c>
      <c r="E356" s="2" t="str">
        <f t="shared" si="15"/>
        <v/>
      </c>
    </row>
    <row r="357" spans="1:5" x14ac:dyDescent="0.25">
      <c r="A357" s="27" t="str">
        <f>IF(ISNUMBER(Regression!A357), Regression!A357, "")</f>
        <v/>
      </c>
      <c r="B357" s="27" t="str">
        <f>IF(ISNUMBER(Regression!B357), Regression!B357, "")</f>
        <v/>
      </c>
      <c r="C357" s="2" t="str">
        <f>IF(ISNUMBER(B357), Regression!$E$20+(Regression!$E$21*A357), "")</f>
        <v/>
      </c>
      <c r="D357" s="2" t="str">
        <f t="shared" si="14"/>
        <v/>
      </c>
      <c r="E357" s="2" t="str">
        <f t="shared" si="15"/>
        <v/>
      </c>
    </row>
    <row r="358" spans="1:5" x14ac:dyDescent="0.25">
      <c r="A358" s="27" t="str">
        <f>IF(ISNUMBER(Regression!A358), Regression!A358, "")</f>
        <v/>
      </c>
      <c r="B358" s="27" t="str">
        <f>IF(ISNUMBER(Regression!B358), Regression!B358, "")</f>
        <v/>
      </c>
      <c r="C358" s="2" t="str">
        <f>IF(ISNUMBER(B358), Regression!$E$20+(Regression!$E$21*A358), "")</f>
        <v/>
      </c>
      <c r="D358" s="2" t="str">
        <f t="shared" si="14"/>
        <v/>
      </c>
      <c r="E358" s="2" t="str">
        <f t="shared" si="15"/>
        <v/>
      </c>
    </row>
    <row r="359" spans="1:5" x14ac:dyDescent="0.25">
      <c r="A359" s="27" t="str">
        <f>IF(ISNUMBER(Regression!A359), Regression!A359, "")</f>
        <v/>
      </c>
      <c r="B359" s="27" t="str">
        <f>IF(ISNUMBER(Regression!B359), Regression!B359, "")</f>
        <v/>
      </c>
      <c r="C359" s="2" t="str">
        <f>IF(ISNUMBER(B359), Regression!$E$20+(Regression!$E$21*A359), "")</f>
        <v/>
      </c>
      <c r="D359" s="2" t="str">
        <f t="shared" si="14"/>
        <v/>
      </c>
      <c r="E359" s="2" t="str">
        <f t="shared" si="15"/>
        <v/>
      </c>
    </row>
    <row r="360" spans="1:5" x14ac:dyDescent="0.25">
      <c r="A360" s="27" t="str">
        <f>IF(ISNUMBER(Regression!A360), Regression!A360, "")</f>
        <v/>
      </c>
      <c r="B360" s="27" t="str">
        <f>IF(ISNUMBER(Regression!B360), Regression!B360, "")</f>
        <v/>
      </c>
      <c r="C360" s="2" t="str">
        <f>IF(ISNUMBER(B360), Regression!$E$20+(Regression!$E$21*A360), "")</f>
        <v/>
      </c>
      <c r="D360" s="2" t="str">
        <f t="shared" si="14"/>
        <v/>
      </c>
      <c r="E360" s="2" t="str">
        <f t="shared" si="15"/>
        <v/>
      </c>
    </row>
    <row r="361" spans="1:5" x14ac:dyDescent="0.25">
      <c r="A361" s="27" t="str">
        <f>IF(ISNUMBER(Regression!A361), Regression!A361, "")</f>
        <v/>
      </c>
      <c r="B361" s="27" t="str">
        <f>IF(ISNUMBER(Regression!B361), Regression!B361, "")</f>
        <v/>
      </c>
      <c r="C361" s="2" t="str">
        <f>IF(ISNUMBER(B361), Regression!$E$20+(Regression!$E$21*A361), "")</f>
        <v/>
      </c>
      <c r="D361" s="2" t="str">
        <f t="shared" si="14"/>
        <v/>
      </c>
      <c r="E361" s="2" t="str">
        <f t="shared" si="15"/>
        <v/>
      </c>
    </row>
    <row r="362" spans="1:5" x14ac:dyDescent="0.25">
      <c r="A362" s="27" t="str">
        <f>IF(ISNUMBER(Regression!A362), Regression!A362, "")</f>
        <v/>
      </c>
      <c r="B362" s="27" t="str">
        <f>IF(ISNUMBER(Regression!B362), Regression!B362, "")</f>
        <v/>
      </c>
      <c r="C362" s="2" t="str">
        <f>IF(ISNUMBER(B362), Regression!$E$20+(Regression!$E$21*A362), "")</f>
        <v/>
      </c>
      <c r="D362" s="2" t="str">
        <f t="shared" si="14"/>
        <v/>
      </c>
      <c r="E362" s="2" t="str">
        <f t="shared" si="15"/>
        <v/>
      </c>
    </row>
    <row r="363" spans="1:5" x14ac:dyDescent="0.25">
      <c r="A363" s="27" t="str">
        <f>IF(ISNUMBER(Regression!A363), Regression!A363, "")</f>
        <v/>
      </c>
      <c r="B363" s="27" t="str">
        <f>IF(ISNUMBER(Regression!B363), Regression!B363, "")</f>
        <v/>
      </c>
      <c r="C363" s="2" t="str">
        <f>IF(ISNUMBER(B363), Regression!$E$20+(Regression!$E$21*A363), "")</f>
        <v/>
      </c>
      <c r="D363" s="2" t="str">
        <f t="shared" si="14"/>
        <v/>
      </c>
      <c r="E363" s="2" t="str">
        <f t="shared" si="15"/>
        <v/>
      </c>
    </row>
    <row r="364" spans="1:5" x14ac:dyDescent="0.25">
      <c r="A364" s="27" t="str">
        <f>IF(ISNUMBER(Regression!A364), Regression!A364, "")</f>
        <v/>
      </c>
      <c r="B364" s="27" t="str">
        <f>IF(ISNUMBER(Regression!B364), Regression!B364, "")</f>
        <v/>
      </c>
      <c r="C364" s="2" t="str">
        <f>IF(ISNUMBER(B364), Regression!$E$20+(Regression!$E$21*A364), "")</f>
        <v/>
      </c>
      <c r="D364" s="2" t="str">
        <f t="shared" si="14"/>
        <v/>
      </c>
      <c r="E364" s="2" t="str">
        <f t="shared" si="15"/>
        <v/>
      </c>
    </row>
    <row r="365" spans="1:5" x14ac:dyDescent="0.25">
      <c r="A365" s="27" t="str">
        <f>IF(ISNUMBER(Regression!A365), Regression!A365, "")</f>
        <v/>
      </c>
      <c r="B365" s="27" t="str">
        <f>IF(ISNUMBER(Regression!B365), Regression!B365, "")</f>
        <v/>
      </c>
      <c r="C365" s="2" t="str">
        <f>IF(ISNUMBER(B365), Regression!$E$20+(Regression!$E$21*A365), "")</f>
        <v/>
      </c>
      <c r="D365" s="2" t="str">
        <f t="shared" si="14"/>
        <v/>
      </c>
      <c r="E365" s="2" t="str">
        <f t="shared" si="15"/>
        <v/>
      </c>
    </row>
    <row r="366" spans="1:5" x14ac:dyDescent="0.25">
      <c r="A366" s="27" t="str">
        <f>IF(ISNUMBER(Regression!A366), Regression!A366, "")</f>
        <v/>
      </c>
      <c r="B366" s="27" t="str">
        <f>IF(ISNUMBER(Regression!B366), Regression!B366, "")</f>
        <v/>
      </c>
      <c r="C366" s="2" t="str">
        <f>IF(ISNUMBER(B366), Regression!$E$20+(Regression!$E$21*A366), "")</f>
        <v/>
      </c>
      <c r="D366" s="2" t="str">
        <f t="shared" si="14"/>
        <v/>
      </c>
      <c r="E366" s="2" t="str">
        <f t="shared" si="15"/>
        <v/>
      </c>
    </row>
    <row r="367" spans="1:5" x14ac:dyDescent="0.25">
      <c r="A367" s="27" t="str">
        <f>IF(ISNUMBER(Regression!A367), Regression!A367, "")</f>
        <v/>
      </c>
      <c r="B367" s="27" t="str">
        <f>IF(ISNUMBER(Regression!B367), Regression!B367, "")</f>
        <v/>
      </c>
      <c r="C367" s="2" t="str">
        <f>IF(ISNUMBER(B367), Regression!$E$20+(Regression!$E$21*A367), "")</f>
        <v/>
      </c>
      <c r="D367" s="2" t="str">
        <f t="shared" si="14"/>
        <v/>
      </c>
      <c r="E367" s="2" t="str">
        <f t="shared" si="15"/>
        <v/>
      </c>
    </row>
    <row r="368" spans="1:5" x14ac:dyDescent="0.25">
      <c r="A368" s="27" t="str">
        <f>IF(ISNUMBER(Regression!A368), Regression!A368, "")</f>
        <v/>
      </c>
      <c r="B368" s="27" t="str">
        <f>IF(ISNUMBER(Regression!B368), Regression!B368, "")</f>
        <v/>
      </c>
      <c r="C368" s="2" t="str">
        <f>IF(ISNUMBER(B368), Regression!$E$20+(Regression!$E$21*A368), "")</f>
        <v/>
      </c>
      <c r="D368" s="2" t="str">
        <f t="shared" si="14"/>
        <v/>
      </c>
      <c r="E368" s="2" t="str">
        <f t="shared" si="15"/>
        <v/>
      </c>
    </row>
    <row r="369" spans="1:5" x14ac:dyDescent="0.25">
      <c r="A369" s="27" t="str">
        <f>IF(ISNUMBER(Regression!A369), Regression!A369, "")</f>
        <v/>
      </c>
      <c r="B369" s="27" t="str">
        <f>IF(ISNUMBER(Regression!B369), Regression!B369, "")</f>
        <v/>
      </c>
      <c r="C369" s="2" t="str">
        <f>IF(ISNUMBER(B369), Regression!$E$20+(Regression!$E$21*A369), "")</f>
        <v/>
      </c>
      <c r="D369" s="2" t="str">
        <f t="shared" si="14"/>
        <v/>
      </c>
      <c r="E369" s="2" t="str">
        <f t="shared" si="15"/>
        <v/>
      </c>
    </row>
    <row r="370" spans="1:5" x14ac:dyDescent="0.25">
      <c r="A370" s="27" t="str">
        <f>IF(ISNUMBER(Regression!A370), Regression!A370, "")</f>
        <v/>
      </c>
      <c r="B370" s="27" t="str">
        <f>IF(ISNUMBER(Regression!B370), Regression!B370, "")</f>
        <v/>
      </c>
      <c r="C370" s="2" t="str">
        <f>IF(ISNUMBER(B370), Regression!$E$20+(Regression!$E$21*A370), "")</f>
        <v/>
      </c>
      <c r="D370" s="2" t="str">
        <f t="shared" si="14"/>
        <v/>
      </c>
      <c r="E370" s="2" t="str">
        <f t="shared" si="15"/>
        <v/>
      </c>
    </row>
    <row r="371" spans="1:5" x14ac:dyDescent="0.25">
      <c r="A371" s="27" t="str">
        <f>IF(ISNUMBER(Regression!A371), Regression!A371, "")</f>
        <v/>
      </c>
      <c r="B371" s="27" t="str">
        <f>IF(ISNUMBER(Regression!B371), Regression!B371, "")</f>
        <v/>
      </c>
      <c r="C371" s="2" t="str">
        <f>IF(ISNUMBER(B371), Regression!$E$20+(Regression!$E$21*A371), "")</f>
        <v/>
      </c>
      <c r="D371" s="2" t="str">
        <f t="shared" si="14"/>
        <v/>
      </c>
      <c r="E371" s="2" t="str">
        <f t="shared" si="15"/>
        <v/>
      </c>
    </row>
    <row r="372" spans="1:5" x14ac:dyDescent="0.25">
      <c r="A372" s="27" t="str">
        <f>IF(ISNUMBER(Regression!A372), Regression!A372, "")</f>
        <v/>
      </c>
      <c r="B372" s="27" t="str">
        <f>IF(ISNUMBER(Regression!B372), Regression!B372, "")</f>
        <v/>
      </c>
      <c r="C372" s="2" t="str">
        <f>IF(ISNUMBER(B372), Regression!$E$20+(Regression!$E$21*A372), "")</f>
        <v/>
      </c>
      <c r="D372" s="2" t="str">
        <f t="shared" si="14"/>
        <v/>
      </c>
      <c r="E372" s="2" t="str">
        <f t="shared" si="15"/>
        <v/>
      </c>
    </row>
    <row r="373" spans="1:5" x14ac:dyDescent="0.25">
      <c r="A373" s="27" t="str">
        <f>IF(ISNUMBER(Regression!A373), Regression!A373, "")</f>
        <v/>
      </c>
      <c r="B373" s="27" t="str">
        <f>IF(ISNUMBER(Regression!B373), Regression!B373, "")</f>
        <v/>
      </c>
      <c r="C373" s="2" t="str">
        <f>IF(ISNUMBER(B373), Regression!$E$20+(Regression!$E$21*A373), "")</f>
        <v/>
      </c>
      <c r="D373" s="2" t="str">
        <f t="shared" si="14"/>
        <v/>
      </c>
      <c r="E373" s="2" t="str">
        <f t="shared" si="15"/>
        <v/>
      </c>
    </row>
    <row r="374" spans="1:5" x14ac:dyDescent="0.25">
      <c r="A374" s="27" t="str">
        <f>IF(ISNUMBER(Regression!A374), Regression!A374, "")</f>
        <v/>
      </c>
      <c r="B374" s="27" t="str">
        <f>IF(ISNUMBER(Regression!B374), Regression!B374, "")</f>
        <v/>
      </c>
      <c r="C374" s="2" t="str">
        <f>IF(ISNUMBER(B374), Regression!$E$20+(Regression!$E$21*A374), "")</f>
        <v/>
      </c>
      <c r="D374" s="2" t="str">
        <f t="shared" si="14"/>
        <v/>
      </c>
      <c r="E374" s="2" t="str">
        <f t="shared" si="15"/>
        <v/>
      </c>
    </row>
    <row r="375" spans="1:5" x14ac:dyDescent="0.25">
      <c r="A375" s="27" t="str">
        <f>IF(ISNUMBER(Regression!A375), Regression!A375, "")</f>
        <v/>
      </c>
      <c r="B375" s="27" t="str">
        <f>IF(ISNUMBER(Regression!B375), Regression!B375, "")</f>
        <v/>
      </c>
      <c r="C375" s="2" t="str">
        <f>IF(ISNUMBER(B375), Regression!$E$20+(Regression!$E$21*A375), "")</f>
        <v/>
      </c>
      <c r="D375" s="2" t="str">
        <f t="shared" si="14"/>
        <v/>
      </c>
      <c r="E375" s="2" t="str">
        <f t="shared" si="15"/>
        <v/>
      </c>
    </row>
    <row r="376" spans="1:5" x14ac:dyDescent="0.25">
      <c r="A376" s="27" t="str">
        <f>IF(ISNUMBER(Regression!A376), Regression!A376, "")</f>
        <v/>
      </c>
      <c r="B376" s="27" t="str">
        <f>IF(ISNUMBER(Regression!B376), Regression!B376, "")</f>
        <v/>
      </c>
      <c r="C376" s="2" t="str">
        <f>IF(ISNUMBER(B376), Regression!$E$20+(Regression!$E$21*A376), "")</f>
        <v/>
      </c>
      <c r="D376" s="2" t="str">
        <f t="shared" si="14"/>
        <v/>
      </c>
      <c r="E376" s="2" t="str">
        <f t="shared" si="15"/>
        <v/>
      </c>
    </row>
    <row r="377" spans="1:5" x14ac:dyDescent="0.25">
      <c r="A377" s="27" t="str">
        <f>IF(ISNUMBER(Regression!A377), Regression!A377, "")</f>
        <v/>
      </c>
      <c r="B377" s="27" t="str">
        <f>IF(ISNUMBER(Regression!B377), Regression!B377, "")</f>
        <v/>
      </c>
      <c r="C377" s="2" t="str">
        <f>IF(ISNUMBER(B377), Regression!$E$20+(Regression!$E$21*A377), "")</f>
        <v/>
      </c>
      <c r="D377" s="2" t="str">
        <f t="shared" si="14"/>
        <v/>
      </c>
      <c r="E377" s="2" t="str">
        <f t="shared" si="15"/>
        <v/>
      </c>
    </row>
    <row r="378" spans="1:5" x14ac:dyDescent="0.25">
      <c r="A378" s="27" t="str">
        <f>IF(ISNUMBER(Regression!A378), Regression!A378, "")</f>
        <v/>
      </c>
      <c r="B378" s="27" t="str">
        <f>IF(ISNUMBER(Regression!B378), Regression!B378, "")</f>
        <v/>
      </c>
      <c r="C378" s="2" t="str">
        <f>IF(ISNUMBER(B378), Regression!$E$20+(Regression!$E$21*A378), "")</f>
        <v/>
      </c>
      <c r="D378" s="2" t="str">
        <f t="shared" si="14"/>
        <v/>
      </c>
      <c r="E378" s="2" t="str">
        <f t="shared" si="15"/>
        <v/>
      </c>
    </row>
    <row r="379" spans="1:5" x14ac:dyDescent="0.25">
      <c r="A379" s="27" t="str">
        <f>IF(ISNUMBER(Regression!A379), Regression!A379, "")</f>
        <v/>
      </c>
      <c r="B379" s="27" t="str">
        <f>IF(ISNUMBER(Regression!B379), Regression!B379, "")</f>
        <v/>
      </c>
      <c r="C379" s="2" t="str">
        <f>IF(ISNUMBER(B379), Regression!$E$20+(Regression!$E$21*A379), "")</f>
        <v/>
      </c>
      <c r="D379" s="2" t="str">
        <f t="shared" si="14"/>
        <v/>
      </c>
      <c r="E379" s="2" t="str">
        <f t="shared" si="15"/>
        <v/>
      </c>
    </row>
    <row r="380" spans="1:5" x14ac:dyDescent="0.25">
      <c r="A380" s="27" t="str">
        <f>IF(ISNUMBER(Regression!A380), Regression!A380, "")</f>
        <v/>
      </c>
      <c r="B380" s="27" t="str">
        <f>IF(ISNUMBER(Regression!B380), Regression!B380, "")</f>
        <v/>
      </c>
      <c r="C380" s="2" t="str">
        <f>IF(ISNUMBER(B380), Regression!$E$20+(Regression!$E$21*A380), "")</f>
        <v/>
      </c>
      <c r="D380" s="2" t="str">
        <f t="shared" si="14"/>
        <v/>
      </c>
      <c r="E380" s="2" t="str">
        <f t="shared" si="15"/>
        <v/>
      </c>
    </row>
    <row r="381" spans="1:5" x14ac:dyDescent="0.25">
      <c r="A381" s="27" t="str">
        <f>IF(ISNUMBER(Regression!A381), Regression!A381, "")</f>
        <v/>
      </c>
      <c r="B381" s="27" t="str">
        <f>IF(ISNUMBER(Regression!B381), Regression!B381, "")</f>
        <v/>
      </c>
      <c r="C381" s="2" t="str">
        <f>IF(ISNUMBER(B381), Regression!$E$20+(Regression!$E$21*A381), "")</f>
        <v/>
      </c>
      <c r="D381" s="2" t="str">
        <f t="shared" si="14"/>
        <v/>
      </c>
      <c r="E381" s="2" t="str">
        <f t="shared" si="15"/>
        <v/>
      </c>
    </row>
    <row r="382" spans="1:5" x14ac:dyDescent="0.25">
      <c r="A382" s="27" t="str">
        <f>IF(ISNUMBER(Regression!A382), Regression!A382, "")</f>
        <v/>
      </c>
      <c r="B382" s="27" t="str">
        <f>IF(ISNUMBER(Regression!B382), Regression!B382, "")</f>
        <v/>
      </c>
      <c r="C382" s="2" t="str">
        <f>IF(ISNUMBER(B382), Regression!$E$20+(Regression!$E$21*A382), "")</f>
        <v/>
      </c>
      <c r="D382" s="2" t="str">
        <f t="shared" si="14"/>
        <v/>
      </c>
      <c r="E382" s="2" t="str">
        <f t="shared" si="15"/>
        <v/>
      </c>
    </row>
    <row r="383" spans="1:5" x14ac:dyDescent="0.25">
      <c r="A383" s="27" t="str">
        <f>IF(ISNUMBER(Regression!A383), Regression!A383, "")</f>
        <v/>
      </c>
      <c r="B383" s="27" t="str">
        <f>IF(ISNUMBER(Regression!B383), Regression!B383, "")</f>
        <v/>
      </c>
      <c r="C383" s="2" t="str">
        <f>IF(ISNUMBER(B383), Regression!$E$20+(Regression!$E$21*A383), "")</f>
        <v/>
      </c>
      <c r="D383" s="2" t="str">
        <f t="shared" si="14"/>
        <v/>
      </c>
      <c r="E383" s="2" t="str">
        <f t="shared" si="15"/>
        <v/>
      </c>
    </row>
    <row r="384" spans="1:5" x14ac:dyDescent="0.25">
      <c r="A384" s="27" t="str">
        <f>IF(ISNUMBER(Regression!A384), Regression!A384, "")</f>
        <v/>
      </c>
      <c r="B384" s="27" t="str">
        <f>IF(ISNUMBER(Regression!B384), Regression!B384, "")</f>
        <v/>
      </c>
      <c r="C384" s="2" t="str">
        <f>IF(ISNUMBER(B384), Regression!$E$20+(Regression!$E$21*A384), "")</f>
        <v/>
      </c>
      <c r="D384" s="2" t="str">
        <f t="shared" si="14"/>
        <v/>
      </c>
      <c r="E384" s="2" t="str">
        <f t="shared" si="15"/>
        <v/>
      </c>
    </row>
    <row r="385" spans="1:5" x14ac:dyDescent="0.25">
      <c r="A385" s="27" t="str">
        <f>IF(ISNUMBER(Regression!A385), Regression!A385, "")</f>
        <v/>
      </c>
      <c r="B385" s="27" t="str">
        <f>IF(ISNUMBER(Regression!B385), Regression!B385, "")</f>
        <v/>
      </c>
      <c r="C385" s="2" t="str">
        <f>IF(ISNUMBER(B385), Regression!$E$20+(Regression!$E$21*A385), "")</f>
        <v/>
      </c>
      <c r="D385" s="2" t="str">
        <f t="shared" si="14"/>
        <v/>
      </c>
      <c r="E385" s="2" t="str">
        <f t="shared" si="15"/>
        <v/>
      </c>
    </row>
    <row r="386" spans="1:5" x14ac:dyDescent="0.25">
      <c r="A386" s="27" t="str">
        <f>IF(ISNUMBER(Regression!A386), Regression!A386, "")</f>
        <v/>
      </c>
      <c r="B386" s="27" t="str">
        <f>IF(ISNUMBER(Regression!B386), Regression!B386, "")</f>
        <v/>
      </c>
      <c r="C386" s="2" t="str">
        <f>IF(ISNUMBER(B386), Regression!$E$20+(Regression!$E$21*A386), "")</f>
        <v/>
      </c>
      <c r="D386" s="2" t="str">
        <f t="shared" si="14"/>
        <v/>
      </c>
      <c r="E386" s="2" t="str">
        <f t="shared" si="15"/>
        <v/>
      </c>
    </row>
    <row r="387" spans="1:5" x14ac:dyDescent="0.25">
      <c r="A387" s="27" t="str">
        <f>IF(ISNUMBER(Regression!A387), Regression!A387, "")</f>
        <v/>
      </c>
      <c r="B387" s="27" t="str">
        <f>IF(ISNUMBER(Regression!B387), Regression!B387, "")</f>
        <v/>
      </c>
      <c r="C387" s="2" t="str">
        <f>IF(ISNUMBER(B387), Regression!$E$20+(Regression!$E$21*A387), "")</f>
        <v/>
      </c>
      <c r="D387" s="2" t="str">
        <f t="shared" si="14"/>
        <v/>
      </c>
      <c r="E387" s="2" t="str">
        <f t="shared" si="15"/>
        <v/>
      </c>
    </row>
    <row r="388" spans="1:5" x14ac:dyDescent="0.25">
      <c r="A388" s="27" t="str">
        <f>IF(ISNUMBER(Regression!A388), Regression!A388, "")</f>
        <v/>
      </c>
      <c r="B388" s="27" t="str">
        <f>IF(ISNUMBER(Regression!B388), Regression!B388, "")</f>
        <v/>
      </c>
      <c r="C388" s="2" t="str">
        <f>IF(ISNUMBER(B388), Regression!$E$20+(Regression!$E$21*A388), "")</f>
        <v/>
      </c>
      <c r="D388" s="2" t="str">
        <f t="shared" si="14"/>
        <v/>
      </c>
      <c r="E388" s="2" t="str">
        <f t="shared" si="15"/>
        <v/>
      </c>
    </row>
    <row r="389" spans="1:5" x14ac:dyDescent="0.25">
      <c r="A389" s="27" t="str">
        <f>IF(ISNUMBER(Regression!A389), Regression!A389, "")</f>
        <v/>
      </c>
      <c r="B389" s="27" t="str">
        <f>IF(ISNUMBER(Regression!B389), Regression!B389, "")</f>
        <v/>
      </c>
      <c r="C389" s="2" t="str">
        <f>IF(ISNUMBER(B389), Regression!$E$20+(Regression!$E$21*A389), "")</f>
        <v/>
      </c>
      <c r="D389" s="2" t="str">
        <f t="shared" si="14"/>
        <v/>
      </c>
      <c r="E389" s="2" t="str">
        <f t="shared" si="15"/>
        <v/>
      </c>
    </row>
    <row r="390" spans="1:5" x14ac:dyDescent="0.25">
      <c r="A390" s="27" t="str">
        <f>IF(ISNUMBER(Regression!A390), Regression!A390, "")</f>
        <v/>
      </c>
      <c r="B390" s="27" t="str">
        <f>IF(ISNUMBER(Regression!B390), Regression!B390, "")</f>
        <v/>
      </c>
      <c r="C390" s="2" t="str">
        <f>IF(ISNUMBER(B390), Regression!$E$20+(Regression!$E$21*A390), "")</f>
        <v/>
      </c>
      <c r="D390" s="2" t="str">
        <f t="shared" si="14"/>
        <v/>
      </c>
      <c r="E390" s="2" t="str">
        <f t="shared" si="15"/>
        <v/>
      </c>
    </row>
    <row r="391" spans="1:5" x14ac:dyDescent="0.25">
      <c r="A391" s="27" t="str">
        <f>IF(ISNUMBER(Regression!A391), Regression!A391, "")</f>
        <v/>
      </c>
      <c r="B391" s="27" t="str">
        <f>IF(ISNUMBER(Regression!B391), Regression!B391, "")</f>
        <v/>
      </c>
      <c r="C391" s="2" t="str">
        <f>IF(ISNUMBER(B391), Regression!$E$20+(Regression!$E$21*A391), "")</f>
        <v/>
      </c>
      <c r="D391" s="2" t="str">
        <f t="shared" si="14"/>
        <v/>
      </c>
      <c r="E391" s="2" t="str">
        <f t="shared" si="15"/>
        <v/>
      </c>
    </row>
    <row r="392" spans="1:5" x14ac:dyDescent="0.25">
      <c r="A392" s="27" t="str">
        <f>IF(ISNUMBER(Regression!A392), Regression!A392, "")</f>
        <v/>
      </c>
      <c r="B392" s="27" t="str">
        <f>IF(ISNUMBER(Regression!B392), Regression!B392, "")</f>
        <v/>
      </c>
      <c r="C392" s="2" t="str">
        <f>IF(ISNUMBER(B392), Regression!$E$20+(Regression!$E$21*A392), "")</f>
        <v/>
      </c>
      <c r="D392" s="2" t="str">
        <f t="shared" si="14"/>
        <v/>
      </c>
      <c r="E392" s="2" t="str">
        <f t="shared" si="15"/>
        <v/>
      </c>
    </row>
    <row r="393" spans="1:5" x14ac:dyDescent="0.25">
      <c r="A393" s="27" t="str">
        <f>IF(ISNUMBER(Regression!A393), Regression!A393, "")</f>
        <v/>
      </c>
      <c r="B393" s="27" t="str">
        <f>IF(ISNUMBER(Regression!B393), Regression!B393, "")</f>
        <v/>
      </c>
      <c r="C393" s="2" t="str">
        <f>IF(ISNUMBER(B393), Regression!$E$20+(Regression!$E$21*A393), "")</f>
        <v/>
      </c>
      <c r="D393" s="2" t="str">
        <f t="shared" si="14"/>
        <v/>
      </c>
      <c r="E393" s="2" t="str">
        <f t="shared" si="15"/>
        <v/>
      </c>
    </row>
    <row r="394" spans="1:5" x14ac:dyDescent="0.25">
      <c r="A394" s="27" t="str">
        <f>IF(ISNUMBER(Regression!A394), Regression!A394, "")</f>
        <v/>
      </c>
      <c r="B394" s="27" t="str">
        <f>IF(ISNUMBER(Regression!B394), Regression!B394, "")</f>
        <v/>
      </c>
      <c r="C394" s="2" t="str">
        <f>IF(ISNUMBER(B394), Regression!$E$20+(Regression!$E$21*A394), "")</f>
        <v/>
      </c>
      <c r="D394" s="2" t="str">
        <f t="shared" si="14"/>
        <v/>
      </c>
      <c r="E394" s="2" t="str">
        <f t="shared" si="15"/>
        <v/>
      </c>
    </row>
    <row r="395" spans="1:5" x14ac:dyDescent="0.25">
      <c r="A395" s="27" t="str">
        <f>IF(ISNUMBER(Regression!A395), Regression!A395, "")</f>
        <v/>
      </c>
      <c r="B395" s="27" t="str">
        <f>IF(ISNUMBER(Regression!B395), Regression!B395, "")</f>
        <v/>
      </c>
      <c r="C395" s="2" t="str">
        <f>IF(ISNUMBER(B395), Regression!$E$20+(Regression!$E$21*A395), "")</f>
        <v/>
      </c>
      <c r="D395" s="2" t="str">
        <f t="shared" si="14"/>
        <v/>
      </c>
      <c r="E395" s="2" t="str">
        <f t="shared" si="15"/>
        <v/>
      </c>
    </row>
    <row r="396" spans="1:5" x14ac:dyDescent="0.25">
      <c r="A396" s="27" t="str">
        <f>IF(ISNUMBER(Regression!A396), Regression!A396, "")</f>
        <v/>
      </c>
      <c r="B396" s="27" t="str">
        <f>IF(ISNUMBER(Regression!B396), Regression!B396, "")</f>
        <v/>
      </c>
      <c r="C396" s="2" t="str">
        <f>IF(ISNUMBER(B396), Regression!$E$20+(Regression!$E$21*A396), "")</f>
        <v/>
      </c>
      <c r="D396" s="2" t="str">
        <f t="shared" ref="D396:D459" si="16">IF(ISNUMBER(B396), B396-C396, "")</f>
        <v/>
      </c>
      <c r="E396" s="2" t="str">
        <f t="shared" ref="E396:E459" si="17">IF(ISNUMBER(B396), C396-AVERAGE(B:B), "")</f>
        <v/>
      </c>
    </row>
    <row r="397" spans="1:5" x14ac:dyDescent="0.25">
      <c r="A397" s="27" t="str">
        <f>IF(ISNUMBER(Regression!A397), Regression!A397, "")</f>
        <v/>
      </c>
      <c r="B397" s="27" t="str">
        <f>IF(ISNUMBER(Regression!B397), Regression!B397, "")</f>
        <v/>
      </c>
      <c r="C397" s="2" t="str">
        <f>IF(ISNUMBER(B397), Regression!$E$20+(Regression!$E$21*A397), "")</f>
        <v/>
      </c>
      <c r="D397" s="2" t="str">
        <f t="shared" si="16"/>
        <v/>
      </c>
      <c r="E397" s="2" t="str">
        <f t="shared" si="17"/>
        <v/>
      </c>
    </row>
    <row r="398" spans="1:5" x14ac:dyDescent="0.25">
      <c r="A398" s="27" t="str">
        <f>IF(ISNUMBER(Regression!A398), Regression!A398, "")</f>
        <v/>
      </c>
      <c r="B398" s="27" t="str">
        <f>IF(ISNUMBER(Regression!B398), Regression!B398, "")</f>
        <v/>
      </c>
      <c r="C398" s="2" t="str">
        <f>IF(ISNUMBER(B398), Regression!$E$20+(Regression!$E$21*A398), "")</f>
        <v/>
      </c>
      <c r="D398" s="2" t="str">
        <f t="shared" si="16"/>
        <v/>
      </c>
      <c r="E398" s="2" t="str">
        <f t="shared" si="17"/>
        <v/>
      </c>
    </row>
    <row r="399" spans="1:5" x14ac:dyDescent="0.25">
      <c r="A399" s="27" t="str">
        <f>IF(ISNUMBER(Regression!A399), Regression!A399, "")</f>
        <v/>
      </c>
      <c r="B399" s="27" t="str">
        <f>IF(ISNUMBER(Regression!B399), Regression!B399, "")</f>
        <v/>
      </c>
      <c r="C399" s="2" t="str">
        <f>IF(ISNUMBER(B399), Regression!$E$20+(Regression!$E$21*A399), "")</f>
        <v/>
      </c>
      <c r="D399" s="2" t="str">
        <f t="shared" si="16"/>
        <v/>
      </c>
      <c r="E399" s="2" t="str">
        <f t="shared" si="17"/>
        <v/>
      </c>
    </row>
    <row r="400" spans="1:5" x14ac:dyDescent="0.25">
      <c r="A400" s="27" t="str">
        <f>IF(ISNUMBER(Regression!A400), Regression!A400, "")</f>
        <v/>
      </c>
      <c r="B400" s="27" t="str">
        <f>IF(ISNUMBER(Regression!B400), Regression!B400, "")</f>
        <v/>
      </c>
      <c r="C400" s="2" t="str">
        <f>IF(ISNUMBER(B400), Regression!$E$20+(Regression!$E$21*A400), "")</f>
        <v/>
      </c>
      <c r="D400" s="2" t="str">
        <f t="shared" si="16"/>
        <v/>
      </c>
      <c r="E400" s="2" t="str">
        <f t="shared" si="17"/>
        <v/>
      </c>
    </row>
    <row r="401" spans="1:5" x14ac:dyDescent="0.25">
      <c r="A401" s="27" t="str">
        <f>IF(ISNUMBER(Regression!A401), Regression!A401, "")</f>
        <v/>
      </c>
      <c r="B401" s="27" t="str">
        <f>IF(ISNUMBER(Regression!B401), Regression!B401, "")</f>
        <v/>
      </c>
      <c r="C401" s="2" t="str">
        <f>IF(ISNUMBER(B401), Regression!$E$20+(Regression!$E$21*A401), "")</f>
        <v/>
      </c>
      <c r="D401" s="2" t="str">
        <f t="shared" si="16"/>
        <v/>
      </c>
      <c r="E401" s="2" t="str">
        <f t="shared" si="17"/>
        <v/>
      </c>
    </row>
    <row r="402" spans="1:5" x14ac:dyDescent="0.25">
      <c r="A402" s="27" t="str">
        <f>IF(ISNUMBER(Regression!A402), Regression!A402, "")</f>
        <v/>
      </c>
      <c r="B402" s="27" t="str">
        <f>IF(ISNUMBER(Regression!B402), Regression!B402, "")</f>
        <v/>
      </c>
      <c r="C402" s="2" t="str">
        <f>IF(ISNUMBER(B402), Regression!$E$20+(Regression!$E$21*A402), "")</f>
        <v/>
      </c>
      <c r="D402" s="2" t="str">
        <f t="shared" si="16"/>
        <v/>
      </c>
      <c r="E402" s="2" t="str">
        <f t="shared" si="17"/>
        <v/>
      </c>
    </row>
    <row r="403" spans="1:5" x14ac:dyDescent="0.25">
      <c r="A403" s="27" t="str">
        <f>IF(ISNUMBER(Regression!A403), Regression!A403, "")</f>
        <v/>
      </c>
      <c r="B403" s="27" t="str">
        <f>IF(ISNUMBER(Regression!B403), Regression!B403, "")</f>
        <v/>
      </c>
      <c r="C403" s="2" t="str">
        <f>IF(ISNUMBER(B403), Regression!$E$20+(Regression!$E$21*A403), "")</f>
        <v/>
      </c>
      <c r="D403" s="2" t="str">
        <f t="shared" si="16"/>
        <v/>
      </c>
      <c r="E403" s="2" t="str">
        <f t="shared" si="17"/>
        <v/>
      </c>
    </row>
    <row r="404" spans="1:5" x14ac:dyDescent="0.25">
      <c r="A404" s="27" t="str">
        <f>IF(ISNUMBER(Regression!A404), Regression!A404, "")</f>
        <v/>
      </c>
      <c r="B404" s="27" t="str">
        <f>IF(ISNUMBER(Regression!B404), Regression!B404, "")</f>
        <v/>
      </c>
      <c r="C404" s="2" t="str">
        <f>IF(ISNUMBER(B404), Regression!$E$20+(Regression!$E$21*A404), "")</f>
        <v/>
      </c>
      <c r="D404" s="2" t="str">
        <f t="shared" si="16"/>
        <v/>
      </c>
      <c r="E404" s="2" t="str">
        <f t="shared" si="17"/>
        <v/>
      </c>
    </row>
    <row r="405" spans="1:5" x14ac:dyDescent="0.25">
      <c r="A405" s="27" t="str">
        <f>IF(ISNUMBER(Regression!A405), Regression!A405, "")</f>
        <v/>
      </c>
      <c r="B405" s="27" t="str">
        <f>IF(ISNUMBER(Regression!B405), Regression!B405, "")</f>
        <v/>
      </c>
      <c r="C405" s="2" t="str">
        <f>IF(ISNUMBER(B405), Regression!$E$20+(Regression!$E$21*A405), "")</f>
        <v/>
      </c>
      <c r="D405" s="2" t="str">
        <f t="shared" si="16"/>
        <v/>
      </c>
      <c r="E405" s="2" t="str">
        <f t="shared" si="17"/>
        <v/>
      </c>
    </row>
    <row r="406" spans="1:5" x14ac:dyDescent="0.25">
      <c r="A406" s="27" t="str">
        <f>IF(ISNUMBER(Regression!A406), Regression!A406, "")</f>
        <v/>
      </c>
      <c r="B406" s="27" t="str">
        <f>IF(ISNUMBER(Regression!B406), Regression!B406, "")</f>
        <v/>
      </c>
      <c r="C406" s="2" t="str">
        <f>IF(ISNUMBER(B406), Regression!$E$20+(Regression!$E$21*A406), "")</f>
        <v/>
      </c>
      <c r="D406" s="2" t="str">
        <f t="shared" si="16"/>
        <v/>
      </c>
      <c r="E406" s="2" t="str">
        <f t="shared" si="17"/>
        <v/>
      </c>
    </row>
    <row r="407" spans="1:5" x14ac:dyDescent="0.25">
      <c r="A407" s="27" t="str">
        <f>IF(ISNUMBER(Regression!A407), Regression!A407, "")</f>
        <v/>
      </c>
      <c r="B407" s="27" t="str">
        <f>IF(ISNUMBER(Regression!B407), Regression!B407, "")</f>
        <v/>
      </c>
      <c r="C407" s="2" t="str">
        <f>IF(ISNUMBER(B407), Regression!$E$20+(Regression!$E$21*A407), "")</f>
        <v/>
      </c>
      <c r="D407" s="2" t="str">
        <f t="shared" si="16"/>
        <v/>
      </c>
      <c r="E407" s="2" t="str">
        <f t="shared" si="17"/>
        <v/>
      </c>
    </row>
    <row r="408" spans="1:5" x14ac:dyDescent="0.25">
      <c r="A408" s="27" t="str">
        <f>IF(ISNUMBER(Regression!A408), Regression!A408, "")</f>
        <v/>
      </c>
      <c r="B408" s="27" t="str">
        <f>IF(ISNUMBER(Regression!B408), Regression!B408, "")</f>
        <v/>
      </c>
      <c r="C408" s="2" t="str">
        <f>IF(ISNUMBER(B408), Regression!$E$20+(Regression!$E$21*A408), "")</f>
        <v/>
      </c>
      <c r="D408" s="2" t="str">
        <f t="shared" si="16"/>
        <v/>
      </c>
      <c r="E408" s="2" t="str">
        <f t="shared" si="17"/>
        <v/>
      </c>
    </row>
    <row r="409" spans="1:5" x14ac:dyDescent="0.25">
      <c r="A409" s="27" t="str">
        <f>IF(ISNUMBER(Regression!A409), Regression!A409, "")</f>
        <v/>
      </c>
      <c r="B409" s="27" t="str">
        <f>IF(ISNUMBER(Regression!B409), Regression!B409, "")</f>
        <v/>
      </c>
      <c r="C409" s="2" t="str">
        <f>IF(ISNUMBER(B409), Regression!$E$20+(Regression!$E$21*A409), "")</f>
        <v/>
      </c>
      <c r="D409" s="2" t="str">
        <f t="shared" si="16"/>
        <v/>
      </c>
      <c r="E409" s="2" t="str">
        <f t="shared" si="17"/>
        <v/>
      </c>
    </row>
    <row r="410" spans="1:5" x14ac:dyDescent="0.25">
      <c r="A410" s="27" t="str">
        <f>IF(ISNUMBER(Regression!A410), Regression!A410, "")</f>
        <v/>
      </c>
      <c r="B410" s="27" t="str">
        <f>IF(ISNUMBER(Regression!B410), Regression!B410, "")</f>
        <v/>
      </c>
      <c r="C410" s="2" t="str">
        <f>IF(ISNUMBER(B410), Regression!$E$20+(Regression!$E$21*A410), "")</f>
        <v/>
      </c>
      <c r="D410" s="2" t="str">
        <f t="shared" si="16"/>
        <v/>
      </c>
      <c r="E410" s="2" t="str">
        <f t="shared" si="17"/>
        <v/>
      </c>
    </row>
    <row r="411" spans="1:5" x14ac:dyDescent="0.25">
      <c r="A411" s="27" t="str">
        <f>IF(ISNUMBER(Regression!A411), Regression!A411, "")</f>
        <v/>
      </c>
      <c r="B411" s="27" t="str">
        <f>IF(ISNUMBER(Regression!B411), Regression!B411, "")</f>
        <v/>
      </c>
      <c r="C411" s="2" t="str">
        <f>IF(ISNUMBER(B411), Regression!$E$20+(Regression!$E$21*A411), "")</f>
        <v/>
      </c>
      <c r="D411" s="2" t="str">
        <f t="shared" si="16"/>
        <v/>
      </c>
      <c r="E411" s="2" t="str">
        <f t="shared" si="17"/>
        <v/>
      </c>
    </row>
    <row r="412" spans="1:5" x14ac:dyDescent="0.25">
      <c r="A412" s="27" t="str">
        <f>IF(ISNUMBER(Regression!A412), Regression!A412, "")</f>
        <v/>
      </c>
      <c r="B412" s="27" t="str">
        <f>IF(ISNUMBER(Regression!B412), Regression!B412, "")</f>
        <v/>
      </c>
      <c r="C412" s="2" t="str">
        <f>IF(ISNUMBER(B412), Regression!$E$20+(Regression!$E$21*A412), "")</f>
        <v/>
      </c>
      <c r="D412" s="2" t="str">
        <f t="shared" si="16"/>
        <v/>
      </c>
      <c r="E412" s="2" t="str">
        <f t="shared" si="17"/>
        <v/>
      </c>
    </row>
    <row r="413" spans="1:5" x14ac:dyDescent="0.25">
      <c r="A413" s="27" t="str">
        <f>IF(ISNUMBER(Regression!A413), Regression!A413, "")</f>
        <v/>
      </c>
      <c r="B413" s="27" t="str">
        <f>IF(ISNUMBER(Regression!B413), Regression!B413, "")</f>
        <v/>
      </c>
      <c r="C413" s="2" t="str">
        <f>IF(ISNUMBER(B413), Regression!$E$20+(Regression!$E$21*A413), "")</f>
        <v/>
      </c>
      <c r="D413" s="2" t="str">
        <f t="shared" si="16"/>
        <v/>
      </c>
      <c r="E413" s="2" t="str">
        <f t="shared" si="17"/>
        <v/>
      </c>
    </row>
    <row r="414" spans="1:5" x14ac:dyDescent="0.25">
      <c r="A414" s="27" t="str">
        <f>IF(ISNUMBER(Regression!A414), Regression!A414, "")</f>
        <v/>
      </c>
      <c r="B414" s="27" t="str">
        <f>IF(ISNUMBER(Regression!B414), Regression!B414, "")</f>
        <v/>
      </c>
      <c r="C414" s="2" t="str">
        <f>IF(ISNUMBER(B414), Regression!$E$20+(Regression!$E$21*A414), "")</f>
        <v/>
      </c>
      <c r="D414" s="2" t="str">
        <f t="shared" si="16"/>
        <v/>
      </c>
      <c r="E414" s="2" t="str">
        <f t="shared" si="17"/>
        <v/>
      </c>
    </row>
    <row r="415" spans="1:5" x14ac:dyDescent="0.25">
      <c r="A415" s="27" t="str">
        <f>IF(ISNUMBER(Regression!A415), Regression!A415, "")</f>
        <v/>
      </c>
      <c r="B415" s="27" t="str">
        <f>IF(ISNUMBER(Regression!B415), Regression!B415, "")</f>
        <v/>
      </c>
      <c r="C415" s="2" t="str">
        <f>IF(ISNUMBER(B415), Regression!$E$20+(Regression!$E$21*A415), "")</f>
        <v/>
      </c>
      <c r="D415" s="2" t="str">
        <f t="shared" si="16"/>
        <v/>
      </c>
      <c r="E415" s="2" t="str">
        <f t="shared" si="17"/>
        <v/>
      </c>
    </row>
    <row r="416" spans="1:5" x14ac:dyDescent="0.25">
      <c r="A416" s="27" t="str">
        <f>IF(ISNUMBER(Regression!A416), Regression!A416, "")</f>
        <v/>
      </c>
      <c r="B416" s="27" t="str">
        <f>IF(ISNUMBER(Regression!B416), Regression!B416, "")</f>
        <v/>
      </c>
      <c r="C416" s="2" t="str">
        <f>IF(ISNUMBER(B416), Regression!$E$20+(Regression!$E$21*A416), "")</f>
        <v/>
      </c>
      <c r="D416" s="2" t="str">
        <f t="shared" si="16"/>
        <v/>
      </c>
      <c r="E416" s="2" t="str">
        <f t="shared" si="17"/>
        <v/>
      </c>
    </row>
    <row r="417" spans="1:5" x14ac:dyDescent="0.25">
      <c r="A417" s="27" t="str">
        <f>IF(ISNUMBER(Regression!A417), Regression!A417, "")</f>
        <v/>
      </c>
      <c r="B417" s="27" t="str">
        <f>IF(ISNUMBER(Regression!B417), Regression!B417, "")</f>
        <v/>
      </c>
      <c r="C417" s="2" t="str">
        <f>IF(ISNUMBER(B417), Regression!$E$20+(Regression!$E$21*A417), "")</f>
        <v/>
      </c>
      <c r="D417" s="2" t="str">
        <f t="shared" si="16"/>
        <v/>
      </c>
      <c r="E417" s="2" t="str">
        <f t="shared" si="17"/>
        <v/>
      </c>
    </row>
    <row r="418" spans="1:5" x14ac:dyDescent="0.25">
      <c r="A418" s="27" t="str">
        <f>IF(ISNUMBER(Regression!A418), Regression!A418, "")</f>
        <v/>
      </c>
      <c r="B418" s="27" t="str">
        <f>IF(ISNUMBER(Regression!B418), Regression!B418, "")</f>
        <v/>
      </c>
      <c r="C418" s="2" t="str">
        <f>IF(ISNUMBER(B418), Regression!$E$20+(Regression!$E$21*A418), "")</f>
        <v/>
      </c>
      <c r="D418" s="2" t="str">
        <f t="shared" si="16"/>
        <v/>
      </c>
      <c r="E418" s="2" t="str">
        <f t="shared" si="17"/>
        <v/>
      </c>
    </row>
    <row r="419" spans="1:5" x14ac:dyDescent="0.25">
      <c r="A419" s="27" t="str">
        <f>IF(ISNUMBER(Regression!A419), Regression!A419, "")</f>
        <v/>
      </c>
      <c r="B419" s="27" t="str">
        <f>IF(ISNUMBER(Regression!B419), Regression!B419, "")</f>
        <v/>
      </c>
      <c r="C419" s="2" t="str">
        <f>IF(ISNUMBER(B419), Regression!$E$20+(Regression!$E$21*A419), "")</f>
        <v/>
      </c>
      <c r="D419" s="2" t="str">
        <f t="shared" si="16"/>
        <v/>
      </c>
      <c r="E419" s="2" t="str">
        <f t="shared" si="17"/>
        <v/>
      </c>
    </row>
    <row r="420" spans="1:5" x14ac:dyDescent="0.25">
      <c r="A420" s="27" t="str">
        <f>IF(ISNUMBER(Regression!A420), Regression!A420, "")</f>
        <v/>
      </c>
      <c r="B420" s="27" t="str">
        <f>IF(ISNUMBER(Regression!B420), Regression!B420, "")</f>
        <v/>
      </c>
      <c r="C420" s="2" t="str">
        <f>IF(ISNUMBER(B420), Regression!$E$20+(Regression!$E$21*A420), "")</f>
        <v/>
      </c>
      <c r="D420" s="2" t="str">
        <f t="shared" si="16"/>
        <v/>
      </c>
      <c r="E420" s="2" t="str">
        <f t="shared" si="17"/>
        <v/>
      </c>
    </row>
    <row r="421" spans="1:5" x14ac:dyDescent="0.25">
      <c r="A421" s="27" t="str">
        <f>IF(ISNUMBER(Regression!A421), Regression!A421, "")</f>
        <v/>
      </c>
      <c r="B421" s="27" t="str">
        <f>IF(ISNUMBER(Regression!B421), Regression!B421, "")</f>
        <v/>
      </c>
      <c r="C421" s="2" t="str">
        <f>IF(ISNUMBER(B421), Regression!$E$20+(Regression!$E$21*A421), "")</f>
        <v/>
      </c>
      <c r="D421" s="2" t="str">
        <f t="shared" si="16"/>
        <v/>
      </c>
      <c r="E421" s="2" t="str">
        <f t="shared" si="17"/>
        <v/>
      </c>
    </row>
    <row r="422" spans="1:5" x14ac:dyDescent="0.25">
      <c r="A422" s="27" t="str">
        <f>IF(ISNUMBER(Regression!A422), Regression!A422, "")</f>
        <v/>
      </c>
      <c r="B422" s="27" t="str">
        <f>IF(ISNUMBER(Regression!B422), Regression!B422, "")</f>
        <v/>
      </c>
      <c r="C422" s="2" t="str">
        <f>IF(ISNUMBER(B422), Regression!$E$20+(Regression!$E$21*A422), "")</f>
        <v/>
      </c>
      <c r="D422" s="2" t="str">
        <f t="shared" si="16"/>
        <v/>
      </c>
      <c r="E422" s="2" t="str">
        <f t="shared" si="17"/>
        <v/>
      </c>
    </row>
    <row r="423" spans="1:5" x14ac:dyDescent="0.25">
      <c r="A423" s="27" t="str">
        <f>IF(ISNUMBER(Regression!A423), Regression!A423, "")</f>
        <v/>
      </c>
      <c r="B423" s="27" t="str">
        <f>IF(ISNUMBER(Regression!B423), Regression!B423, "")</f>
        <v/>
      </c>
      <c r="C423" s="2" t="str">
        <f>IF(ISNUMBER(B423), Regression!$E$20+(Regression!$E$21*A423), "")</f>
        <v/>
      </c>
      <c r="D423" s="2" t="str">
        <f t="shared" si="16"/>
        <v/>
      </c>
      <c r="E423" s="2" t="str">
        <f t="shared" si="17"/>
        <v/>
      </c>
    </row>
    <row r="424" spans="1:5" x14ac:dyDescent="0.25">
      <c r="A424" s="27" t="str">
        <f>IF(ISNUMBER(Regression!A424), Regression!A424, "")</f>
        <v/>
      </c>
      <c r="B424" s="27" t="str">
        <f>IF(ISNUMBER(Regression!B424), Regression!B424, "")</f>
        <v/>
      </c>
      <c r="C424" s="2" t="str">
        <f>IF(ISNUMBER(B424), Regression!$E$20+(Regression!$E$21*A424), "")</f>
        <v/>
      </c>
      <c r="D424" s="2" t="str">
        <f t="shared" si="16"/>
        <v/>
      </c>
      <c r="E424" s="2" t="str">
        <f t="shared" si="17"/>
        <v/>
      </c>
    </row>
    <row r="425" spans="1:5" x14ac:dyDescent="0.25">
      <c r="A425" s="27" t="str">
        <f>IF(ISNUMBER(Regression!A425), Regression!A425, "")</f>
        <v/>
      </c>
      <c r="B425" s="27" t="str">
        <f>IF(ISNUMBER(Regression!B425), Regression!B425, "")</f>
        <v/>
      </c>
      <c r="C425" s="2" t="str">
        <f>IF(ISNUMBER(B425), Regression!$E$20+(Regression!$E$21*A425), "")</f>
        <v/>
      </c>
      <c r="D425" s="2" t="str">
        <f t="shared" si="16"/>
        <v/>
      </c>
      <c r="E425" s="2" t="str">
        <f t="shared" si="17"/>
        <v/>
      </c>
    </row>
    <row r="426" spans="1:5" x14ac:dyDescent="0.25">
      <c r="A426" s="27" t="str">
        <f>IF(ISNUMBER(Regression!A426), Regression!A426, "")</f>
        <v/>
      </c>
      <c r="B426" s="27" t="str">
        <f>IF(ISNUMBER(Regression!B426), Regression!B426, "")</f>
        <v/>
      </c>
      <c r="C426" s="2" t="str">
        <f>IF(ISNUMBER(B426), Regression!$E$20+(Regression!$E$21*A426), "")</f>
        <v/>
      </c>
      <c r="D426" s="2" t="str">
        <f t="shared" si="16"/>
        <v/>
      </c>
      <c r="E426" s="2" t="str">
        <f t="shared" si="17"/>
        <v/>
      </c>
    </row>
    <row r="427" spans="1:5" x14ac:dyDescent="0.25">
      <c r="A427" s="27" t="str">
        <f>IF(ISNUMBER(Regression!A427), Regression!A427, "")</f>
        <v/>
      </c>
      <c r="B427" s="27" t="str">
        <f>IF(ISNUMBER(Regression!B427), Regression!B427, "")</f>
        <v/>
      </c>
      <c r="C427" s="2" t="str">
        <f>IF(ISNUMBER(B427), Regression!$E$20+(Regression!$E$21*A427), "")</f>
        <v/>
      </c>
      <c r="D427" s="2" t="str">
        <f t="shared" si="16"/>
        <v/>
      </c>
      <c r="E427" s="2" t="str">
        <f t="shared" si="17"/>
        <v/>
      </c>
    </row>
    <row r="428" spans="1:5" x14ac:dyDescent="0.25">
      <c r="A428" s="27" t="str">
        <f>IF(ISNUMBER(Regression!A428), Regression!A428, "")</f>
        <v/>
      </c>
      <c r="B428" s="27" t="str">
        <f>IF(ISNUMBER(Regression!B428), Regression!B428, "")</f>
        <v/>
      </c>
      <c r="C428" s="2" t="str">
        <f>IF(ISNUMBER(B428), Regression!$E$20+(Regression!$E$21*A428), "")</f>
        <v/>
      </c>
      <c r="D428" s="2" t="str">
        <f t="shared" si="16"/>
        <v/>
      </c>
      <c r="E428" s="2" t="str">
        <f t="shared" si="17"/>
        <v/>
      </c>
    </row>
    <row r="429" spans="1:5" x14ac:dyDescent="0.25">
      <c r="A429" s="27" t="str">
        <f>IF(ISNUMBER(Regression!A429), Regression!A429, "")</f>
        <v/>
      </c>
      <c r="B429" s="27" t="str">
        <f>IF(ISNUMBER(Regression!B429), Regression!B429, "")</f>
        <v/>
      </c>
      <c r="C429" s="2" t="str">
        <f>IF(ISNUMBER(B429), Regression!$E$20+(Regression!$E$21*A429), "")</f>
        <v/>
      </c>
      <c r="D429" s="2" t="str">
        <f t="shared" si="16"/>
        <v/>
      </c>
      <c r="E429" s="2" t="str">
        <f t="shared" si="17"/>
        <v/>
      </c>
    </row>
    <row r="430" spans="1:5" x14ac:dyDescent="0.25">
      <c r="A430" s="27" t="str">
        <f>IF(ISNUMBER(Regression!A430), Regression!A430, "")</f>
        <v/>
      </c>
      <c r="B430" s="27" t="str">
        <f>IF(ISNUMBER(Regression!B430), Regression!B430, "")</f>
        <v/>
      </c>
      <c r="C430" s="2" t="str">
        <f>IF(ISNUMBER(B430), Regression!$E$20+(Regression!$E$21*A430), "")</f>
        <v/>
      </c>
      <c r="D430" s="2" t="str">
        <f t="shared" si="16"/>
        <v/>
      </c>
      <c r="E430" s="2" t="str">
        <f t="shared" si="17"/>
        <v/>
      </c>
    </row>
    <row r="431" spans="1:5" x14ac:dyDescent="0.25">
      <c r="A431" s="27" t="str">
        <f>IF(ISNUMBER(Regression!A431), Regression!A431, "")</f>
        <v/>
      </c>
      <c r="B431" s="27" t="str">
        <f>IF(ISNUMBER(Regression!B431), Regression!B431, "")</f>
        <v/>
      </c>
      <c r="C431" s="2" t="str">
        <f>IF(ISNUMBER(B431), Regression!$E$20+(Regression!$E$21*A431), "")</f>
        <v/>
      </c>
      <c r="D431" s="2" t="str">
        <f t="shared" si="16"/>
        <v/>
      </c>
      <c r="E431" s="2" t="str">
        <f t="shared" si="17"/>
        <v/>
      </c>
    </row>
    <row r="432" spans="1:5" x14ac:dyDescent="0.25">
      <c r="A432" s="27" t="str">
        <f>IF(ISNUMBER(Regression!A432), Regression!A432, "")</f>
        <v/>
      </c>
      <c r="B432" s="27" t="str">
        <f>IF(ISNUMBER(Regression!B432), Regression!B432, "")</f>
        <v/>
      </c>
      <c r="C432" s="2" t="str">
        <f>IF(ISNUMBER(B432), Regression!$E$20+(Regression!$E$21*A432), "")</f>
        <v/>
      </c>
      <c r="D432" s="2" t="str">
        <f t="shared" si="16"/>
        <v/>
      </c>
      <c r="E432" s="2" t="str">
        <f t="shared" si="17"/>
        <v/>
      </c>
    </row>
    <row r="433" spans="1:5" x14ac:dyDescent="0.25">
      <c r="A433" s="27" t="str">
        <f>IF(ISNUMBER(Regression!A433), Regression!A433, "")</f>
        <v/>
      </c>
      <c r="B433" s="27" t="str">
        <f>IF(ISNUMBER(Regression!B433), Regression!B433, "")</f>
        <v/>
      </c>
      <c r="C433" s="2" t="str">
        <f>IF(ISNUMBER(B433), Regression!$E$20+(Regression!$E$21*A433), "")</f>
        <v/>
      </c>
      <c r="D433" s="2" t="str">
        <f t="shared" si="16"/>
        <v/>
      </c>
      <c r="E433" s="2" t="str">
        <f t="shared" si="17"/>
        <v/>
      </c>
    </row>
    <row r="434" spans="1:5" x14ac:dyDescent="0.25">
      <c r="A434" s="27" t="str">
        <f>IF(ISNUMBER(Regression!A434), Regression!A434, "")</f>
        <v/>
      </c>
      <c r="B434" s="27" t="str">
        <f>IF(ISNUMBER(Regression!B434), Regression!B434, "")</f>
        <v/>
      </c>
      <c r="C434" s="2" t="str">
        <f>IF(ISNUMBER(B434), Regression!$E$20+(Regression!$E$21*A434), "")</f>
        <v/>
      </c>
      <c r="D434" s="2" t="str">
        <f t="shared" si="16"/>
        <v/>
      </c>
      <c r="E434" s="2" t="str">
        <f t="shared" si="17"/>
        <v/>
      </c>
    </row>
    <row r="435" spans="1:5" x14ac:dyDescent="0.25">
      <c r="A435" s="27" t="str">
        <f>IF(ISNUMBER(Regression!A435), Regression!A435, "")</f>
        <v/>
      </c>
      <c r="B435" s="27" t="str">
        <f>IF(ISNUMBER(Regression!B435), Regression!B435, "")</f>
        <v/>
      </c>
      <c r="C435" s="2" t="str">
        <f>IF(ISNUMBER(B435), Regression!$E$20+(Regression!$E$21*A435), "")</f>
        <v/>
      </c>
      <c r="D435" s="2" t="str">
        <f t="shared" si="16"/>
        <v/>
      </c>
      <c r="E435" s="2" t="str">
        <f t="shared" si="17"/>
        <v/>
      </c>
    </row>
    <row r="436" spans="1:5" x14ac:dyDescent="0.25">
      <c r="A436" s="27" t="str">
        <f>IF(ISNUMBER(Regression!A436), Regression!A436, "")</f>
        <v/>
      </c>
      <c r="B436" s="27" t="str">
        <f>IF(ISNUMBER(Regression!B436), Regression!B436, "")</f>
        <v/>
      </c>
      <c r="C436" s="2" t="str">
        <f>IF(ISNUMBER(B436), Regression!$E$20+(Regression!$E$21*A436), "")</f>
        <v/>
      </c>
      <c r="D436" s="2" t="str">
        <f t="shared" si="16"/>
        <v/>
      </c>
      <c r="E436" s="2" t="str">
        <f t="shared" si="17"/>
        <v/>
      </c>
    </row>
    <row r="437" spans="1:5" x14ac:dyDescent="0.25">
      <c r="A437" s="27" t="str">
        <f>IF(ISNUMBER(Regression!A437), Regression!A437, "")</f>
        <v/>
      </c>
      <c r="B437" s="27" t="str">
        <f>IF(ISNUMBER(Regression!B437), Regression!B437, "")</f>
        <v/>
      </c>
      <c r="C437" s="2" t="str">
        <f>IF(ISNUMBER(B437), Regression!$E$20+(Regression!$E$21*A437), "")</f>
        <v/>
      </c>
      <c r="D437" s="2" t="str">
        <f t="shared" si="16"/>
        <v/>
      </c>
      <c r="E437" s="2" t="str">
        <f t="shared" si="17"/>
        <v/>
      </c>
    </row>
    <row r="438" spans="1:5" x14ac:dyDescent="0.25">
      <c r="A438" s="27" t="str">
        <f>IF(ISNUMBER(Regression!A438), Regression!A438, "")</f>
        <v/>
      </c>
      <c r="B438" s="27" t="str">
        <f>IF(ISNUMBER(Regression!B438), Regression!B438, "")</f>
        <v/>
      </c>
      <c r="C438" s="2" t="str">
        <f>IF(ISNUMBER(B438), Regression!$E$20+(Regression!$E$21*A438), "")</f>
        <v/>
      </c>
      <c r="D438" s="2" t="str">
        <f t="shared" si="16"/>
        <v/>
      </c>
      <c r="E438" s="2" t="str">
        <f t="shared" si="17"/>
        <v/>
      </c>
    </row>
    <row r="439" spans="1:5" x14ac:dyDescent="0.25">
      <c r="A439" s="27" t="str">
        <f>IF(ISNUMBER(Regression!A439), Regression!A439, "")</f>
        <v/>
      </c>
      <c r="B439" s="27" t="str">
        <f>IF(ISNUMBER(Regression!B439), Regression!B439, "")</f>
        <v/>
      </c>
      <c r="C439" s="2" t="str">
        <f>IF(ISNUMBER(B439), Regression!$E$20+(Regression!$E$21*A439), "")</f>
        <v/>
      </c>
      <c r="D439" s="2" t="str">
        <f t="shared" si="16"/>
        <v/>
      </c>
      <c r="E439" s="2" t="str">
        <f t="shared" si="17"/>
        <v/>
      </c>
    </row>
    <row r="440" spans="1:5" x14ac:dyDescent="0.25">
      <c r="A440" s="27" t="str">
        <f>IF(ISNUMBER(Regression!A440), Regression!A440, "")</f>
        <v/>
      </c>
      <c r="B440" s="27" t="str">
        <f>IF(ISNUMBER(Regression!B440), Regression!B440, "")</f>
        <v/>
      </c>
      <c r="C440" s="2" t="str">
        <f>IF(ISNUMBER(B440), Regression!$E$20+(Regression!$E$21*A440), "")</f>
        <v/>
      </c>
      <c r="D440" s="2" t="str">
        <f t="shared" si="16"/>
        <v/>
      </c>
      <c r="E440" s="2" t="str">
        <f t="shared" si="17"/>
        <v/>
      </c>
    </row>
    <row r="441" spans="1:5" x14ac:dyDescent="0.25">
      <c r="A441" s="27" t="str">
        <f>IF(ISNUMBER(Regression!A441), Regression!A441, "")</f>
        <v/>
      </c>
      <c r="B441" s="27" t="str">
        <f>IF(ISNUMBER(Regression!B441), Regression!B441, "")</f>
        <v/>
      </c>
      <c r="C441" s="2" t="str">
        <f>IF(ISNUMBER(B441), Regression!$E$20+(Regression!$E$21*A441), "")</f>
        <v/>
      </c>
      <c r="D441" s="2" t="str">
        <f t="shared" si="16"/>
        <v/>
      </c>
      <c r="E441" s="2" t="str">
        <f t="shared" si="17"/>
        <v/>
      </c>
    </row>
    <row r="442" spans="1:5" x14ac:dyDescent="0.25">
      <c r="A442" s="27" t="str">
        <f>IF(ISNUMBER(Regression!A442), Regression!A442, "")</f>
        <v/>
      </c>
      <c r="B442" s="27" t="str">
        <f>IF(ISNUMBER(Regression!B442), Regression!B442, "")</f>
        <v/>
      </c>
      <c r="C442" s="2" t="str">
        <f>IF(ISNUMBER(B442), Regression!$E$20+(Regression!$E$21*A442), "")</f>
        <v/>
      </c>
      <c r="D442" s="2" t="str">
        <f t="shared" si="16"/>
        <v/>
      </c>
      <c r="E442" s="2" t="str">
        <f t="shared" si="17"/>
        <v/>
      </c>
    </row>
    <row r="443" spans="1:5" x14ac:dyDescent="0.25">
      <c r="A443" s="27" t="str">
        <f>IF(ISNUMBER(Regression!A443), Regression!A443, "")</f>
        <v/>
      </c>
      <c r="B443" s="27" t="str">
        <f>IF(ISNUMBER(Regression!B443), Regression!B443, "")</f>
        <v/>
      </c>
      <c r="C443" s="2" t="str">
        <f>IF(ISNUMBER(B443), Regression!$E$20+(Regression!$E$21*A443), "")</f>
        <v/>
      </c>
      <c r="D443" s="2" t="str">
        <f t="shared" si="16"/>
        <v/>
      </c>
      <c r="E443" s="2" t="str">
        <f t="shared" si="17"/>
        <v/>
      </c>
    </row>
    <row r="444" spans="1:5" x14ac:dyDescent="0.25">
      <c r="A444" s="27" t="str">
        <f>IF(ISNUMBER(Regression!A444), Regression!A444, "")</f>
        <v/>
      </c>
      <c r="B444" s="27" t="str">
        <f>IF(ISNUMBER(Regression!B444), Regression!B444, "")</f>
        <v/>
      </c>
      <c r="C444" s="2" t="str">
        <f>IF(ISNUMBER(B444), Regression!$E$20+(Regression!$E$21*A444), "")</f>
        <v/>
      </c>
      <c r="D444" s="2" t="str">
        <f t="shared" si="16"/>
        <v/>
      </c>
      <c r="E444" s="2" t="str">
        <f t="shared" si="17"/>
        <v/>
      </c>
    </row>
    <row r="445" spans="1:5" x14ac:dyDescent="0.25">
      <c r="A445" s="27" t="str">
        <f>IF(ISNUMBER(Regression!A445), Regression!A445, "")</f>
        <v/>
      </c>
      <c r="B445" s="27" t="str">
        <f>IF(ISNUMBER(Regression!B445), Regression!B445, "")</f>
        <v/>
      </c>
      <c r="C445" s="2" t="str">
        <f>IF(ISNUMBER(B445), Regression!$E$20+(Regression!$E$21*A445), "")</f>
        <v/>
      </c>
      <c r="D445" s="2" t="str">
        <f t="shared" si="16"/>
        <v/>
      </c>
      <c r="E445" s="2" t="str">
        <f t="shared" si="17"/>
        <v/>
      </c>
    </row>
    <row r="446" spans="1:5" x14ac:dyDescent="0.25">
      <c r="A446" s="27" t="str">
        <f>IF(ISNUMBER(Regression!A446), Regression!A446, "")</f>
        <v/>
      </c>
      <c r="B446" s="27" t="str">
        <f>IF(ISNUMBER(Regression!B446), Regression!B446, "")</f>
        <v/>
      </c>
      <c r="C446" s="2" t="str">
        <f>IF(ISNUMBER(B446), Regression!$E$20+(Regression!$E$21*A446), "")</f>
        <v/>
      </c>
      <c r="D446" s="2" t="str">
        <f t="shared" si="16"/>
        <v/>
      </c>
      <c r="E446" s="2" t="str">
        <f t="shared" si="17"/>
        <v/>
      </c>
    </row>
    <row r="447" spans="1:5" x14ac:dyDescent="0.25">
      <c r="A447" s="27" t="str">
        <f>IF(ISNUMBER(Regression!A447), Regression!A447, "")</f>
        <v/>
      </c>
      <c r="B447" s="27" t="str">
        <f>IF(ISNUMBER(Regression!B447), Regression!B447, "")</f>
        <v/>
      </c>
      <c r="C447" s="2" t="str">
        <f>IF(ISNUMBER(B447), Regression!$E$20+(Regression!$E$21*A447), "")</f>
        <v/>
      </c>
      <c r="D447" s="2" t="str">
        <f t="shared" si="16"/>
        <v/>
      </c>
      <c r="E447" s="2" t="str">
        <f t="shared" si="17"/>
        <v/>
      </c>
    </row>
    <row r="448" spans="1:5" x14ac:dyDescent="0.25">
      <c r="A448" s="27" t="str">
        <f>IF(ISNUMBER(Regression!A448), Regression!A448, "")</f>
        <v/>
      </c>
      <c r="B448" s="27" t="str">
        <f>IF(ISNUMBER(Regression!B448), Regression!B448, "")</f>
        <v/>
      </c>
      <c r="C448" s="2" t="str">
        <f>IF(ISNUMBER(B448), Regression!$E$20+(Regression!$E$21*A448), "")</f>
        <v/>
      </c>
      <c r="D448" s="2" t="str">
        <f t="shared" si="16"/>
        <v/>
      </c>
      <c r="E448" s="2" t="str">
        <f t="shared" si="17"/>
        <v/>
      </c>
    </row>
    <row r="449" spans="1:5" x14ac:dyDescent="0.25">
      <c r="A449" s="27" t="str">
        <f>IF(ISNUMBER(Regression!A449), Regression!A449, "")</f>
        <v/>
      </c>
      <c r="B449" s="27" t="str">
        <f>IF(ISNUMBER(Regression!B449), Regression!B449, "")</f>
        <v/>
      </c>
      <c r="C449" s="2" t="str">
        <f>IF(ISNUMBER(B449), Regression!$E$20+(Regression!$E$21*A449), "")</f>
        <v/>
      </c>
      <c r="D449" s="2" t="str">
        <f t="shared" si="16"/>
        <v/>
      </c>
      <c r="E449" s="2" t="str">
        <f t="shared" si="17"/>
        <v/>
      </c>
    </row>
    <row r="450" spans="1:5" x14ac:dyDescent="0.25">
      <c r="A450" s="27" t="str">
        <f>IF(ISNUMBER(Regression!A450), Regression!A450, "")</f>
        <v/>
      </c>
      <c r="B450" s="27" t="str">
        <f>IF(ISNUMBER(Regression!B450), Regression!B450, "")</f>
        <v/>
      </c>
      <c r="C450" s="2" t="str">
        <f>IF(ISNUMBER(B450), Regression!$E$20+(Regression!$E$21*A450), "")</f>
        <v/>
      </c>
      <c r="D450" s="2" t="str">
        <f t="shared" si="16"/>
        <v/>
      </c>
      <c r="E450" s="2" t="str">
        <f t="shared" si="17"/>
        <v/>
      </c>
    </row>
    <row r="451" spans="1:5" x14ac:dyDescent="0.25">
      <c r="A451" s="27" t="str">
        <f>IF(ISNUMBER(Regression!A451), Regression!A451, "")</f>
        <v/>
      </c>
      <c r="B451" s="27" t="str">
        <f>IF(ISNUMBER(Regression!B451), Regression!B451, "")</f>
        <v/>
      </c>
      <c r="C451" s="2" t="str">
        <f>IF(ISNUMBER(B451), Regression!$E$20+(Regression!$E$21*A451), "")</f>
        <v/>
      </c>
      <c r="D451" s="2" t="str">
        <f t="shared" si="16"/>
        <v/>
      </c>
      <c r="E451" s="2" t="str">
        <f t="shared" si="17"/>
        <v/>
      </c>
    </row>
    <row r="452" spans="1:5" x14ac:dyDescent="0.25">
      <c r="A452" s="27" t="str">
        <f>IF(ISNUMBER(Regression!A452), Regression!A452, "")</f>
        <v/>
      </c>
      <c r="B452" s="27" t="str">
        <f>IF(ISNUMBER(Regression!B452), Regression!B452, "")</f>
        <v/>
      </c>
      <c r="C452" s="2" t="str">
        <f>IF(ISNUMBER(B452), Regression!$E$20+(Regression!$E$21*A452), "")</f>
        <v/>
      </c>
      <c r="D452" s="2" t="str">
        <f t="shared" si="16"/>
        <v/>
      </c>
      <c r="E452" s="2" t="str">
        <f t="shared" si="17"/>
        <v/>
      </c>
    </row>
    <row r="453" spans="1:5" x14ac:dyDescent="0.25">
      <c r="A453" s="27" t="str">
        <f>IF(ISNUMBER(Regression!A453), Regression!A453, "")</f>
        <v/>
      </c>
      <c r="B453" s="27" t="str">
        <f>IF(ISNUMBER(Regression!B453), Regression!B453, "")</f>
        <v/>
      </c>
      <c r="C453" s="2" t="str">
        <f>IF(ISNUMBER(B453), Regression!$E$20+(Regression!$E$21*A453), "")</f>
        <v/>
      </c>
      <c r="D453" s="2" t="str">
        <f t="shared" si="16"/>
        <v/>
      </c>
      <c r="E453" s="2" t="str">
        <f t="shared" si="17"/>
        <v/>
      </c>
    </row>
    <row r="454" spans="1:5" x14ac:dyDescent="0.25">
      <c r="A454" s="27" t="str">
        <f>IF(ISNUMBER(Regression!A454), Regression!A454, "")</f>
        <v/>
      </c>
      <c r="B454" s="27" t="str">
        <f>IF(ISNUMBER(Regression!B454), Regression!B454, "")</f>
        <v/>
      </c>
      <c r="C454" s="2" t="str">
        <f>IF(ISNUMBER(B454), Regression!$E$20+(Regression!$E$21*A454), "")</f>
        <v/>
      </c>
      <c r="D454" s="2" t="str">
        <f t="shared" si="16"/>
        <v/>
      </c>
      <c r="E454" s="2" t="str">
        <f t="shared" si="17"/>
        <v/>
      </c>
    </row>
    <row r="455" spans="1:5" x14ac:dyDescent="0.25">
      <c r="A455" s="27" t="str">
        <f>IF(ISNUMBER(Regression!A455), Regression!A455, "")</f>
        <v/>
      </c>
      <c r="B455" s="27" t="str">
        <f>IF(ISNUMBER(Regression!B455), Regression!B455, "")</f>
        <v/>
      </c>
      <c r="C455" s="2" t="str">
        <f>IF(ISNUMBER(B455), Regression!$E$20+(Regression!$E$21*A455), "")</f>
        <v/>
      </c>
      <c r="D455" s="2" t="str">
        <f t="shared" si="16"/>
        <v/>
      </c>
      <c r="E455" s="2" t="str">
        <f t="shared" si="17"/>
        <v/>
      </c>
    </row>
    <row r="456" spans="1:5" x14ac:dyDescent="0.25">
      <c r="A456" s="27" t="str">
        <f>IF(ISNUMBER(Regression!A456), Regression!A456, "")</f>
        <v/>
      </c>
      <c r="B456" s="27" t="str">
        <f>IF(ISNUMBER(Regression!B456), Regression!B456, "")</f>
        <v/>
      </c>
      <c r="C456" s="2" t="str">
        <f>IF(ISNUMBER(B456), Regression!$E$20+(Regression!$E$21*A456), "")</f>
        <v/>
      </c>
      <c r="D456" s="2" t="str">
        <f t="shared" si="16"/>
        <v/>
      </c>
      <c r="E456" s="2" t="str">
        <f t="shared" si="17"/>
        <v/>
      </c>
    </row>
    <row r="457" spans="1:5" x14ac:dyDescent="0.25">
      <c r="A457" s="27" t="str">
        <f>IF(ISNUMBER(Regression!A457), Regression!A457, "")</f>
        <v/>
      </c>
      <c r="B457" s="27" t="str">
        <f>IF(ISNUMBER(Regression!B457), Regression!B457, "")</f>
        <v/>
      </c>
      <c r="C457" s="2" t="str">
        <f>IF(ISNUMBER(B457), Regression!$E$20+(Regression!$E$21*A457), "")</f>
        <v/>
      </c>
      <c r="D457" s="2" t="str">
        <f t="shared" si="16"/>
        <v/>
      </c>
      <c r="E457" s="2" t="str">
        <f t="shared" si="17"/>
        <v/>
      </c>
    </row>
    <row r="458" spans="1:5" x14ac:dyDescent="0.25">
      <c r="A458" s="27" t="str">
        <f>IF(ISNUMBER(Regression!A458), Regression!A458, "")</f>
        <v/>
      </c>
      <c r="B458" s="27" t="str">
        <f>IF(ISNUMBER(Regression!B458), Regression!B458, "")</f>
        <v/>
      </c>
      <c r="C458" s="2" t="str">
        <f>IF(ISNUMBER(B458), Regression!$E$20+(Regression!$E$21*A458), "")</f>
        <v/>
      </c>
      <c r="D458" s="2" t="str">
        <f t="shared" si="16"/>
        <v/>
      </c>
      <c r="E458" s="2" t="str">
        <f t="shared" si="17"/>
        <v/>
      </c>
    </row>
    <row r="459" spans="1:5" x14ac:dyDescent="0.25">
      <c r="A459" s="27" t="str">
        <f>IF(ISNUMBER(Regression!A459), Regression!A459, "")</f>
        <v/>
      </c>
      <c r="B459" s="27" t="str">
        <f>IF(ISNUMBER(Regression!B459), Regression!B459, "")</f>
        <v/>
      </c>
      <c r="C459" s="2" t="str">
        <f>IF(ISNUMBER(B459), Regression!$E$20+(Regression!$E$21*A459), "")</f>
        <v/>
      </c>
      <c r="D459" s="2" t="str">
        <f t="shared" si="16"/>
        <v/>
      </c>
      <c r="E459" s="2" t="str">
        <f t="shared" si="17"/>
        <v/>
      </c>
    </row>
    <row r="460" spans="1:5" x14ac:dyDescent="0.25">
      <c r="A460" s="27" t="str">
        <f>IF(ISNUMBER(Regression!A460), Regression!A460, "")</f>
        <v/>
      </c>
      <c r="B460" s="27" t="str">
        <f>IF(ISNUMBER(Regression!B460), Regression!B460, "")</f>
        <v/>
      </c>
      <c r="C460" s="2" t="str">
        <f>IF(ISNUMBER(B460), Regression!$E$20+(Regression!$E$21*A460), "")</f>
        <v/>
      </c>
      <c r="D460" s="2" t="str">
        <f t="shared" ref="D460:D523" si="18">IF(ISNUMBER(B460), B460-C460, "")</f>
        <v/>
      </c>
      <c r="E460" s="2" t="str">
        <f t="shared" ref="E460:E523" si="19">IF(ISNUMBER(B460), C460-AVERAGE(B:B), "")</f>
        <v/>
      </c>
    </row>
    <row r="461" spans="1:5" x14ac:dyDescent="0.25">
      <c r="A461" s="27" t="str">
        <f>IF(ISNUMBER(Regression!A461), Regression!A461, "")</f>
        <v/>
      </c>
      <c r="B461" s="27" t="str">
        <f>IF(ISNUMBER(Regression!B461), Regression!B461, "")</f>
        <v/>
      </c>
      <c r="C461" s="2" t="str">
        <f>IF(ISNUMBER(B461), Regression!$E$20+(Regression!$E$21*A461), "")</f>
        <v/>
      </c>
      <c r="D461" s="2" t="str">
        <f t="shared" si="18"/>
        <v/>
      </c>
      <c r="E461" s="2" t="str">
        <f t="shared" si="19"/>
        <v/>
      </c>
    </row>
    <row r="462" spans="1:5" x14ac:dyDescent="0.25">
      <c r="A462" s="27" t="str">
        <f>IF(ISNUMBER(Regression!A462), Regression!A462, "")</f>
        <v/>
      </c>
      <c r="B462" s="27" t="str">
        <f>IF(ISNUMBER(Regression!B462), Regression!B462, "")</f>
        <v/>
      </c>
      <c r="C462" s="2" t="str">
        <f>IF(ISNUMBER(B462), Regression!$E$20+(Regression!$E$21*A462), "")</f>
        <v/>
      </c>
      <c r="D462" s="2" t="str">
        <f t="shared" si="18"/>
        <v/>
      </c>
      <c r="E462" s="2" t="str">
        <f t="shared" si="19"/>
        <v/>
      </c>
    </row>
    <row r="463" spans="1:5" x14ac:dyDescent="0.25">
      <c r="A463" s="27" t="str">
        <f>IF(ISNUMBER(Regression!A463), Regression!A463, "")</f>
        <v/>
      </c>
      <c r="B463" s="27" t="str">
        <f>IF(ISNUMBER(Regression!B463), Regression!B463, "")</f>
        <v/>
      </c>
      <c r="C463" s="2" t="str">
        <f>IF(ISNUMBER(B463), Regression!$E$20+(Regression!$E$21*A463), "")</f>
        <v/>
      </c>
      <c r="D463" s="2" t="str">
        <f t="shared" si="18"/>
        <v/>
      </c>
      <c r="E463" s="2" t="str">
        <f t="shared" si="19"/>
        <v/>
      </c>
    </row>
    <row r="464" spans="1:5" x14ac:dyDescent="0.25">
      <c r="A464" s="27" t="str">
        <f>IF(ISNUMBER(Regression!A464), Regression!A464, "")</f>
        <v/>
      </c>
      <c r="B464" s="27" t="str">
        <f>IF(ISNUMBER(Regression!B464), Regression!B464, "")</f>
        <v/>
      </c>
      <c r="C464" s="2" t="str">
        <f>IF(ISNUMBER(B464), Regression!$E$20+(Regression!$E$21*A464), "")</f>
        <v/>
      </c>
      <c r="D464" s="2" t="str">
        <f t="shared" si="18"/>
        <v/>
      </c>
      <c r="E464" s="2" t="str">
        <f t="shared" si="19"/>
        <v/>
      </c>
    </row>
    <row r="465" spans="1:5" x14ac:dyDescent="0.25">
      <c r="A465" s="27" t="str">
        <f>IF(ISNUMBER(Regression!A465), Regression!A465, "")</f>
        <v/>
      </c>
      <c r="B465" s="27" t="str">
        <f>IF(ISNUMBER(Regression!B465), Regression!B465, "")</f>
        <v/>
      </c>
      <c r="C465" s="2" t="str">
        <f>IF(ISNUMBER(B465), Regression!$E$20+(Regression!$E$21*A465), "")</f>
        <v/>
      </c>
      <c r="D465" s="2" t="str">
        <f t="shared" si="18"/>
        <v/>
      </c>
      <c r="E465" s="2" t="str">
        <f t="shared" si="19"/>
        <v/>
      </c>
    </row>
    <row r="466" spans="1:5" x14ac:dyDescent="0.25">
      <c r="A466" s="27" t="str">
        <f>IF(ISNUMBER(Regression!A466), Regression!A466, "")</f>
        <v/>
      </c>
      <c r="B466" s="27" t="str">
        <f>IF(ISNUMBER(Regression!B466), Regression!B466, "")</f>
        <v/>
      </c>
      <c r="C466" s="2" t="str">
        <f>IF(ISNUMBER(B466), Regression!$E$20+(Regression!$E$21*A466), "")</f>
        <v/>
      </c>
      <c r="D466" s="2" t="str">
        <f t="shared" si="18"/>
        <v/>
      </c>
      <c r="E466" s="2" t="str">
        <f t="shared" si="19"/>
        <v/>
      </c>
    </row>
    <row r="467" spans="1:5" x14ac:dyDescent="0.25">
      <c r="A467" s="27" t="str">
        <f>IF(ISNUMBER(Regression!A467), Regression!A467, "")</f>
        <v/>
      </c>
      <c r="B467" s="27" t="str">
        <f>IF(ISNUMBER(Regression!B467), Regression!B467, "")</f>
        <v/>
      </c>
      <c r="C467" s="2" t="str">
        <f>IF(ISNUMBER(B467), Regression!$E$20+(Regression!$E$21*A467), "")</f>
        <v/>
      </c>
      <c r="D467" s="2" t="str">
        <f t="shared" si="18"/>
        <v/>
      </c>
      <c r="E467" s="2" t="str">
        <f t="shared" si="19"/>
        <v/>
      </c>
    </row>
    <row r="468" spans="1:5" x14ac:dyDescent="0.25">
      <c r="A468" s="27" t="str">
        <f>IF(ISNUMBER(Regression!A468), Regression!A468, "")</f>
        <v/>
      </c>
      <c r="B468" s="27" t="str">
        <f>IF(ISNUMBER(Regression!B468), Regression!B468, "")</f>
        <v/>
      </c>
      <c r="C468" s="2" t="str">
        <f>IF(ISNUMBER(B468), Regression!$E$20+(Regression!$E$21*A468), "")</f>
        <v/>
      </c>
      <c r="D468" s="2" t="str">
        <f t="shared" si="18"/>
        <v/>
      </c>
      <c r="E468" s="2" t="str">
        <f t="shared" si="19"/>
        <v/>
      </c>
    </row>
    <row r="469" spans="1:5" x14ac:dyDescent="0.25">
      <c r="A469" s="27" t="str">
        <f>IF(ISNUMBER(Regression!A469), Regression!A469, "")</f>
        <v/>
      </c>
      <c r="B469" s="27" t="str">
        <f>IF(ISNUMBER(Regression!B469), Regression!B469, "")</f>
        <v/>
      </c>
      <c r="C469" s="2" t="str">
        <f>IF(ISNUMBER(B469), Regression!$E$20+(Regression!$E$21*A469), "")</f>
        <v/>
      </c>
      <c r="D469" s="2" t="str">
        <f t="shared" si="18"/>
        <v/>
      </c>
      <c r="E469" s="2" t="str">
        <f t="shared" si="19"/>
        <v/>
      </c>
    </row>
    <row r="470" spans="1:5" x14ac:dyDescent="0.25">
      <c r="A470" s="27" t="str">
        <f>IF(ISNUMBER(Regression!A470), Regression!A470, "")</f>
        <v/>
      </c>
      <c r="B470" s="27" t="str">
        <f>IF(ISNUMBER(Regression!B470), Regression!B470, "")</f>
        <v/>
      </c>
      <c r="C470" s="2" t="str">
        <f>IF(ISNUMBER(B470), Regression!$E$20+(Regression!$E$21*A470), "")</f>
        <v/>
      </c>
      <c r="D470" s="2" t="str">
        <f t="shared" si="18"/>
        <v/>
      </c>
      <c r="E470" s="2" t="str">
        <f t="shared" si="19"/>
        <v/>
      </c>
    </row>
    <row r="471" spans="1:5" x14ac:dyDescent="0.25">
      <c r="A471" s="27" t="str">
        <f>IF(ISNUMBER(Regression!A471), Regression!A471, "")</f>
        <v/>
      </c>
      <c r="B471" s="27" t="str">
        <f>IF(ISNUMBER(Regression!B471), Regression!B471, "")</f>
        <v/>
      </c>
      <c r="C471" s="2" t="str">
        <f>IF(ISNUMBER(B471), Regression!$E$20+(Regression!$E$21*A471), "")</f>
        <v/>
      </c>
      <c r="D471" s="2" t="str">
        <f t="shared" si="18"/>
        <v/>
      </c>
      <c r="E471" s="2" t="str">
        <f t="shared" si="19"/>
        <v/>
      </c>
    </row>
    <row r="472" spans="1:5" x14ac:dyDescent="0.25">
      <c r="A472" s="27" t="str">
        <f>IF(ISNUMBER(Regression!A472), Regression!A472, "")</f>
        <v/>
      </c>
      <c r="B472" s="27" t="str">
        <f>IF(ISNUMBER(Regression!B472), Regression!B472, "")</f>
        <v/>
      </c>
      <c r="C472" s="2" t="str">
        <f>IF(ISNUMBER(B472), Regression!$E$20+(Regression!$E$21*A472), "")</f>
        <v/>
      </c>
      <c r="D472" s="2" t="str">
        <f t="shared" si="18"/>
        <v/>
      </c>
      <c r="E472" s="2" t="str">
        <f t="shared" si="19"/>
        <v/>
      </c>
    </row>
    <row r="473" spans="1:5" x14ac:dyDescent="0.25">
      <c r="A473" s="27" t="str">
        <f>IF(ISNUMBER(Regression!A473), Regression!A473, "")</f>
        <v/>
      </c>
      <c r="B473" s="27" t="str">
        <f>IF(ISNUMBER(Regression!B473), Regression!B473, "")</f>
        <v/>
      </c>
      <c r="C473" s="2" t="str">
        <f>IF(ISNUMBER(B473), Regression!$E$20+(Regression!$E$21*A473), "")</f>
        <v/>
      </c>
      <c r="D473" s="2" t="str">
        <f t="shared" si="18"/>
        <v/>
      </c>
      <c r="E473" s="2" t="str">
        <f t="shared" si="19"/>
        <v/>
      </c>
    </row>
    <row r="474" spans="1:5" x14ac:dyDescent="0.25">
      <c r="A474" s="27" t="str">
        <f>IF(ISNUMBER(Regression!A474), Regression!A474, "")</f>
        <v/>
      </c>
      <c r="B474" s="27" t="str">
        <f>IF(ISNUMBER(Regression!B474), Regression!B474, "")</f>
        <v/>
      </c>
      <c r="C474" s="2" t="str">
        <f>IF(ISNUMBER(B474), Regression!$E$20+(Regression!$E$21*A474), "")</f>
        <v/>
      </c>
      <c r="D474" s="2" t="str">
        <f t="shared" si="18"/>
        <v/>
      </c>
      <c r="E474" s="2" t="str">
        <f t="shared" si="19"/>
        <v/>
      </c>
    </row>
    <row r="475" spans="1:5" x14ac:dyDescent="0.25">
      <c r="A475" s="27" t="str">
        <f>IF(ISNUMBER(Regression!A475), Regression!A475, "")</f>
        <v/>
      </c>
      <c r="B475" s="27" t="str">
        <f>IF(ISNUMBER(Regression!B475), Regression!B475, "")</f>
        <v/>
      </c>
      <c r="C475" s="2" t="str">
        <f>IF(ISNUMBER(B475), Regression!$E$20+(Regression!$E$21*A475), "")</f>
        <v/>
      </c>
      <c r="D475" s="2" t="str">
        <f t="shared" si="18"/>
        <v/>
      </c>
      <c r="E475" s="2" t="str">
        <f t="shared" si="19"/>
        <v/>
      </c>
    </row>
    <row r="476" spans="1:5" x14ac:dyDescent="0.25">
      <c r="A476" s="27" t="str">
        <f>IF(ISNUMBER(Regression!A476), Regression!A476, "")</f>
        <v/>
      </c>
      <c r="B476" s="27" t="str">
        <f>IF(ISNUMBER(Regression!B476), Regression!B476, "")</f>
        <v/>
      </c>
      <c r="C476" s="2" t="str">
        <f>IF(ISNUMBER(B476), Regression!$E$20+(Regression!$E$21*A476), "")</f>
        <v/>
      </c>
      <c r="D476" s="2" t="str">
        <f t="shared" si="18"/>
        <v/>
      </c>
      <c r="E476" s="2" t="str">
        <f t="shared" si="19"/>
        <v/>
      </c>
    </row>
    <row r="477" spans="1:5" x14ac:dyDescent="0.25">
      <c r="A477" s="27" t="str">
        <f>IF(ISNUMBER(Regression!A477), Regression!A477, "")</f>
        <v/>
      </c>
      <c r="B477" s="27" t="str">
        <f>IF(ISNUMBER(Regression!B477), Regression!B477, "")</f>
        <v/>
      </c>
      <c r="C477" s="2" t="str">
        <f>IF(ISNUMBER(B477), Regression!$E$20+(Regression!$E$21*A477), "")</f>
        <v/>
      </c>
      <c r="D477" s="2" t="str">
        <f t="shared" si="18"/>
        <v/>
      </c>
      <c r="E477" s="2" t="str">
        <f t="shared" si="19"/>
        <v/>
      </c>
    </row>
    <row r="478" spans="1:5" x14ac:dyDescent="0.25">
      <c r="A478" s="27" t="str">
        <f>IF(ISNUMBER(Regression!A478), Regression!A478, "")</f>
        <v/>
      </c>
      <c r="B478" s="27" t="str">
        <f>IF(ISNUMBER(Regression!B478), Regression!B478, "")</f>
        <v/>
      </c>
      <c r="C478" s="2" t="str">
        <f>IF(ISNUMBER(B478), Regression!$E$20+(Regression!$E$21*A478), "")</f>
        <v/>
      </c>
      <c r="D478" s="2" t="str">
        <f t="shared" si="18"/>
        <v/>
      </c>
      <c r="E478" s="2" t="str">
        <f t="shared" si="19"/>
        <v/>
      </c>
    </row>
    <row r="479" spans="1:5" x14ac:dyDescent="0.25">
      <c r="A479" s="27" t="str">
        <f>IF(ISNUMBER(Regression!A479), Regression!A479, "")</f>
        <v/>
      </c>
      <c r="B479" s="27" t="str">
        <f>IF(ISNUMBER(Regression!B479), Regression!B479, "")</f>
        <v/>
      </c>
      <c r="C479" s="2" t="str">
        <f>IF(ISNUMBER(B479), Regression!$E$20+(Regression!$E$21*A479), "")</f>
        <v/>
      </c>
      <c r="D479" s="2" t="str">
        <f t="shared" si="18"/>
        <v/>
      </c>
      <c r="E479" s="2" t="str">
        <f t="shared" si="19"/>
        <v/>
      </c>
    </row>
    <row r="480" spans="1:5" x14ac:dyDescent="0.25">
      <c r="A480" s="27" t="str">
        <f>IF(ISNUMBER(Regression!A480), Regression!A480, "")</f>
        <v/>
      </c>
      <c r="B480" s="27" t="str">
        <f>IF(ISNUMBER(Regression!B480), Regression!B480, "")</f>
        <v/>
      </c>
      <c r="C480" s="2" t="str">
        <f>IF(ISNUMBER(B480), Regression!$E$20+(Regression!$E$21*A480), "")</f>
        <v/>
      </c>
      <c r="D480" s="2" t="str">
        <f t="shared" si="18"/>
        <v/>
      </c>
      <c r="E480" s="2" t="str">
        <f t="shared" si="19"/>
        <v/>
      </c>
    </row>
    <row r="481" spans="1:5" x14ac:dyDescent="0.25">
      <c r="A481" s="27" t="str">
        <f>IF(ISNUMBER(Regression!A481), Regression!A481, "")</f>
        <v/>
      </c>
      <c r="B481" s="27" t="str">
        <f>IF(ISNUMBER(Regression!B481), Regression!B481, "")</f>
        <v/>
      </c>
      <c r="C481" s="2" t="str">
        <f>IF(ISNUMBER(B481), Regression!$E$20+(Regression!$E$21*A481), "")</f>
        <v/>
      </c>
      <c r="D481" s="2" t="str">
        <f t="shared" si="18"/>
        <v/>
      </c>
      <c r="E481" s="2" t="str">
        <f t="shared" si="19"/>
        <v/>
      </c>
    </row>
    <row r="482" spans="1:5" x14ac:dyDescent="0.25">
      <c r="A482" s="27" t="str">
        <f>IF(ISNUMBER(Regression!A482), Regression!A482, "")</f>
        <v/>
      </c>
      <c r="B482" s="27" t="str">
        <f>IF(ISNUMBER(Regression!B482), Regression!B482, "")</f>
        <v/>
      </c>
      <c r="C482" s="2" t="str">
        <f>IF(ISNUMBER(B482), Regression!$E$20+(Regression!$E$21*A482), "")</f>
        <v/>
      </c>
      <c r="D482" s="2" t="str">
        <f t="shared" si="18"/>
        <v/>
      </c>
      <c r="E482" s="2" t="str">
        <f t="shared" si="19"/>
        <v/>
      </c>
    </row>
    <row r="483" spans="1:5" x14ac:dyDescent="0.25">
      <c r="A483" s="27" t="str">
        <f>IF(ISNUMBER(Regression!A483), Regression!A483, "")</f>
        <v/>
      </c>
      <c r="B483" s="27" t="str">
        <f>IF(ISNUMBER(Regression!B483), Regression!B483, "")</f>
        <v/>
      </c>
      <c r="C483" s="2" t="str">
        <f>IF(ISNUMBER(B483), Regression!$E$20+(Regression!$E$21*A483), "")</f>
        <v/>
      </c>
      <c r="D483" s="2" t="str">
        <f t="shared" si="18"/>
        <v/>
      </c>
      <c r="E483" s="2" t="str">
        <f t="shared" si="19"/>
        <v/>
      </c>
    </row>
    <row r="484" spans="1:5" x14ac:dyDescent="0.25">
      <c r="A484" s="27" t="str">
        <f>IF(ISNUMBER(Regression!A484), Regression!A484, "")</f>
        <v/>
      </c>
      <c r="B484" s="27" t="str">
        <f>IF(ISNUMBER(Regression!B484), Regression!B484, "")</f>
        <v/>
      </c>
      <c r="C484" s="2" t="str">
        <f>IF(ISNUMBER(B484), Regression!$E$20+(Regression!$E$21*A484), "")</f>
        <v/>
      </c>
      <c r="D484" s="2" t="str">
        <f t="shared" si="18"/>
        <v/>
      </c>
      <c r="E484" s="2" t="str">
        <f t="shared" si="19"/>
        <v/>
      </c>
    </row>
    <row r="485" spans="1:5" x14ac:dyDescent="0.25">
      <c r="A485" s="27" t="str">
        <f>IF(ISNUMBER(Regression!A485), Regression!A485, "")</f>
        <v/>
      </c>
      <c r="B485" s="27" t="str">
        <f>IF(ISNUMBER(Regression!B485), Regression!B485, "")</f>
        <v/>
      </c>
      <c r="C485" s="2" t="str">
        <f>IF(ISNUMBER(B485), Regression!$E$20+(Regression!$E$21*A485), "")</f>
        <v/>
      </c>
      <c r="D485" s="2" t="str">
        <f t="shared" si="18"/>
        <v/>
      </c>
      <c r="E485" s="2" t="str">
        <f t="shared" si="19"/>
        <v/>
      </c>
    </row>
    <row r="486" spans="1:5" x14ac:dyDescent="0.25">
      <c r="A486" s="27" t="str">
        <f>IF(ISNUMBER(Regression!A486), Regression!A486, "")</f>
        <v/>
      </c>
      <c r="B486" s="27" t="str">
        <f>IF(ISNUMBER(Regression!B486), Regression!B486, "")</f>
        <v/>
      </c>
      <c r="C486" s="2" t="str">
        <f>IF(ISNUMBER(B486), Regression!$E$20+(Regression!$E$21*A486), "")</f>
        <v/>
      </c>
      <c r="D486" s="2" t="str">
        <f t="shared" si="18"/>
        <v/>
      </c>
      <c r="E486" s="2" t="str">
        <f t="shared" si="19"/>
        <v/>
      </c>
    </row>
    <row r="487" spans="1:5" x14ac:dyDescent="0.25">
      <c r="A487" s="27" t="str">
        <f>IF(ISNUMBER(Regression!A487), Regression!A487, "")</f>
        <v/>
      </c>
      <c r="B487" s="27" t="str">
        <f>IF(ISNUMBER(Regression!B487), Regression!B487, "")</f>
        <v/>
      </c>
      <c r="C487" s="2" t="str">
        <f>IF(ISNUMBER(B487), Regression!$E$20+(Regression!$E$21*A487), "")</f>
        <v/>
      </c>
      <c r="D487" s="2" t="str">
        <f t="shared" si="18"/>
        <v/>
      </c>
      <c r="E487" s="2" t="str">
        <f t="shared" si="19"/>
        <v/>
      </c>
    </row>
    <row r="488" spans="1:5" x14ac:dyDescent="0.25">
      <c r="A488" s="27" t="str">
        <f>IF(ISNUMBER(Regression!A488), Regression!A488, "")</f>
        <v/>
      </c>
      <c r="B488" s="27" t="str">
        <f>IF(ISNUMBER(Regression!B488), Regression!B488, "")</f>
        <v/>
      </c>
      <c r="C488" s="2" t="str">
        <f>IF(ISNUMBER(B488), Regression!$E$20+(Regression!$E$21*A488), "")</f>
        <v/>
      </c>
      <c r="D488" s="2" t="str">
        <f t="shared" si="18"/>
        <v/>
      </c>
      <c r="E488" s="2" t="str">
        <f t="shared" si="19"/>
        <v/>
      </c>
    </row>
    <row r="489" spans="1:5" x14ac:dyDescent="0.25">
      <c r="A489" s="27" t="str">
        <f>IF(ISNUMBER(Regression!A489), Regression!A489, "")</f>
        <v/>
      </c>
      <c r="B489" s="27" t="str">
        <f>IF(ISNUMBER(Regression!B489), Regression!B489, "")</f>
        <v/>
      </c>
      <c r="C489" s="2" t="str">
        <f>IF(ISNUMBER(B489), Regression!$E$20+(Regression!$E$21*A489), "")</f>
        <v/>
      </c>
      <c r="D489" s="2" t="str">
        <f t="shared" si="18"/>
        <v/>
      </c>
      <c r="E489" s="2" t="str">
        <f t="shared" si="19"/>
        <v/>
      </c>
    </row>
    <row r="490" spans="1:5" x14ac:dyDescent="0.25">
      <c r="A490" s="27" t="str">
        <f>IF(ISNUMBER(Regression!A490), Regression!A490, "")</f>
        <v/>
      </c>
      <c r="B490" s="27" t="str">
        <f>IF(ISNUMBER(Regression!B490), Regression!B490, "")</f>
        <v/>
      </c>
      <c r="C490" s="2" t="str">
        <f>IF(ISNUMBER(B490), Regression!$E$20+(Regression!$E$21*A490), "")</f>
        <v/>
      </c>
      <c r="D490" s="2" t="str">
        <f t="shared" si="18"/>
        <v/>
      </c>
      <c r="E490" s="2" t="str">
        <f t="shared" si="19"/>
        <v/>
      </c>
    </row>
    <row r="491" spans="1:5" x14ac:dyDescent="0.25">
      <c r="A491" s="27" t="str">
        <f>IF(ISNUMBER(Regression!A491), Regression!A491, "")</f>
        <v/>
      </c>
      <c r="B491" s="27" t="str">
        <f>IF(ISNUMBER(Regression!B491), Regression!B491, "")</f>
        <v/>
      </c>
      <c r="C491" s="2" t="str">
        <f>IF(ISNUMBER(B491), Regression!$E$20+(Regression!$E$21*A491), "")</f>
        <v/>
      </c>
      <c r="D491" s="2" t="str">
        <f t="shared" si="18"/>
        <v/>
      </c>
      <c r="E491" s="2" t="str">
        <f t="shared" si="19"/>
        <v/>
      </c>
    </row>
    <row r="492" spans="1:5" x14ac:dyDescent="0.25">
      <c r="A492" s="27" t="str">
        <f>IF(ISNUMBER(Regression!A492), Regression!A492, "")</f>
        <v/>
      </c>
      <c r="B492" s="27" t="str">
        <f>IF(ISNUMBER(Regression!B492), Regression!B492, "")</f>
        <v/>
      </c>
      <c r="C492" s="2" t="str">
        <f>IF(ISNUMBER(B492), Regression!$E$20+(Regression!$E$21*A492), "")</f>
        <v/>
      </c>
      <c r="D492" s="2" t="str">
        <f t="shared" si="18"/>
        <v/>
      </c>
      <c r="E492" s="2" t="str">
        <f t="shared" si="19"/>
        <v/>
      </c>
    </row>
    <row r="493" spans="1:5" x14ac:dyDescent="0.25">
      <c r="A493" s="27" t="str">
        <f>IF(ISNUMBER(Regression!A493), Regression!A493, "")</f>
        <v/>
      </c>
      <c r="B493" s="27" t="str">
        <f>IF(ISNUMBER(Regression!B493), Regression!B493, "")</f>
        <v/>
      </c>
      <c r="C493" s="2" t="str">
        <f>IF(ISNUMBER(B493), Regression!$E$20+(Regression!$E$21*A493), "")</f>
        <v/>
      </c>
      <c r="D493" s="2" t="str">
        <f t="shared" si="18"/>
        <v/>
      </c>
      <c r="E493" s="2" t="str">
        <f t="shared" si="19"/>
        <v/>
      </c>
    </row>
    <row r="494" spans="1:5" x14ac:dyDescent="0.25">
      <c r="A494" s="27" t="str">
        <f>IF(ISNUMBER(Regression!A494), Regression!A494, "")</f>
        <v/>
      </c>
      <c r="B494" s="27" t="str">
        <f>IF(ISNUMBER(Regression!B494), Regression!B494, "")</f>
        <v/>
      </c>
      <c r="C494" s="2" t="str">
        <f>IF(ISNUMBER(B494), Regression!$E$20+(Regression!$E$21*A494), "")</f>
        <v/>
      </c>
      <c r="D494" s="2" t="str">
        <f t="shared" si="18"/>
        <v/>
      </c>
      <c r="E494" s="2" t="str">
        <f t="shared" si="19"/>
        <v/>
      </c>
    </row>
    <row r="495" spans="1:5" x14ac:dyDescent="0.25">
      <c r="A495" s="27" t="str">
        <f>IF(ISNUMBER(Regression!A495), Regression!A495, "")</f>
        <v/>
      </c>
      <c r="B495" s="27" t="str">
        <f>IF(ISNUMBER(Regression!B495), Regression!B495, "")</f>
        <v/>
      </c>
      <c r="C495" s="2" t="str">
        <f>IF(ISNUMBER(B495), Regression!$E$20+(Regression!$E$21*A495), "")</f>
        <v/>
      </c>
      <c r="D495" s="2" t="str">
        <f t="shared" si="18"/>
        <v/>
      </c>
      <c r="E495" s="2" t="str">
        <f t="shared" si="19"/>
        <v/>
      </c>
    </row>
    <row r="496" spans="1:5" x14ac:dyDescent="0.25">
      <c r="A496" s="27" t="str">
        <f>IF(ISNUMBER(Regression!A496), Regression!A496, "")</f>
        <v/>
      </c>
      <c r="B496" s="27" t="str">
        <f>IF(ISNUMBER(Regression!B496), Regression!B496, "")</f>
        <v/>
      </c>
      <c r="C496" s="2" t="str">
        <f>IF(ISNUMBER(B496), Regression!$E$20+(Regression!$E$21*A496), "")</f>
        <v/>
      </c>
      <c r="D496" s="2" t="str">
        <f t="shared" si="18"/>
        <v/>
      </c>
      <c r="E496" s="2" t="str">
        <f t="shared" si="19"/>
        <v/>
      </c>
    </row>
    <row r="497" spans="1:5" x14ac:dyDescent="0.25">
      <c r="A497" s="27" t="str">
        <f>IF(ISNUMBER(Regression!A497), Regression!A497, "")</f>
        <v/>
      </c>
      <c r="B497" s="27" t="str">
        <f>IF(ISNUMBER(Regression!B497), Regression!B497, "")</f>
        <v/>
      </c>
      <c r="C497" s="2" t="str">
        <f>IF(ISNUMBER(B497), Regression!$E$20+(Regression!$E$21*A497), "")</f>
        <v/>
      </c>
      <c r="D497" s="2" t="str">
        <f t="shared" si="18"/>
        <v/>
      </c>
      <c r="E497" s="2" t="str">
        <f t="shared" si="19"/>
        <v/>
      </c>
    </row>
    <row r="498" spans="1:5" x14ac:dyDescent="0.25">
      <c r="A498" s="27" t="str">
        <f>IF(ISNUMBER(Regression!A498), Regression!A498, "")</f>
        <v/>
      </c>
      <c r="B498" s="27" t="str">
        <f>IF(ISNUMBER(Regression!B498), Regression!B498, "")</f>
        <v/>
      </c>
      <c r="C498" s="2" t="str">
        <f>IF(ISNUMBER(B498), Regression!$E$20+(Regression!$E$21*A498), "")</f>
        <v/>
      </c>
      <c r="D498" s="2" t="str">
        <f t="shared" si="18"/>
        <v/>
      </c>
      <c r="E498" s="2" t="str">
        <f t="shared" si="19"/>
        <v/>
      </c>
    </row>
    <row r="499" spans="1:5" x14ac:dyDescent="0.25">
      <c r="A499" s="27" t="str">
        <f>IF(ISNUMBER(Regression!A499), Regression!A499, "")</f>
        <v/>
      </c>
      <c r="B499" s="27" t="str">
        <f>IF(ISNUMBER(Regression!B499), Regression!B499, "")</f>
        <v/>
      </c>
      <c r="C499" s="2" t="str">
        <f>IF(ISNUMBER(B499), Regression!$E$20+(Regression!$E$21*A499), "")</f>
        <v/>
      </c>
      <c r="D499" s="2" t="str">
        <f t="shared" si="18"/>
        <v/>
      </c>
      <c r="E499" s="2" t="str">
        <f t="shared" si="19"/>
        <v/>
      </c>
    </row>
    <row r="500" spans="1:5" x14ac:dyDescent="0.25">
      <c r="A500" s="27" t="str">
        <f>IF(ISNUMBER(Regression!A500), Regression!A500, "")</f>
        <v/>
      </c>
      <c r="B500" s="27" t="str">
        <f>IF(ISNUMBER(Regression!B500), Regression!B500, "")</f>
        <v/>
      </c>
      <c r="C500" s="2" t="str">
        <f>IF(ISNUMBER(B500), Regression!$E$20+(Regression!$E$21*A500), "")</f>
        <v/>
      </c>
      <c r="D500" s="2" t="str">
        <f t="shared" si="18"/>
        <v/>
      </c>
      <c r="E500" s="2" t="str">
        <f t="shared" si="19"/>
        <v/>
      </c>
    </row>
    <row r="501" spans="1:5" x14ac:dyDescent="0.25">
      <c r="A501" s="27" t="str">
        <f>IF(ISNUMBER(Regression!A501), Regression!A501, "")</f>
        <v/>
      </c>
      <c r="B501" s="27" t="str">
        <f>IF(ISNUMBER(Regression!B501), Regression!B501, "")</f>
        <v/>
      </c>
      <c r="C501" s="2" t="str">
        <f>IF(ISNUMBER(B501), Regression!$E$20+(Regression!$E$21*A501), "")</f>
        <v/>
      </c>
      <c r="D501" s="2" t="str">
        <f t="shared" si="18"/>
        <v/>
      </c>
      <c r="E501" s="2" t="str">
        <f t="shared" si="19"/>
        <v/>
      </c>
    </row>
    <row r="502" spans="1:5" x14ac:dyDescent="0.25">
      <c r="A502" s="27" t="str">
        <f>IF(ISNUMBER(Regression!A502), Regression!A502, "")</f>
        <v/>
      </c>
      <c r="B502" s="27" t="str">
        <f>IF(ISNUMBER(Regression!B502), Regression!B502, "")</f>
        <v/>
      </c>
      <c r="C502" s="2" t="str">
        <f>IF(ISNUMBER(B502), Regression!$E$20+(Regression!$E$21*A502), "")</f>
        <v/>
      </c>
      <c r="D502" s="2" t="str">
        <f t="shared" si="18"/>
        <v/>
      </c>
      <c r="E502" s="2" t="str">
        <f t="shared" si="19"/>
        <v/>
      </c>
    </row>
    <row r="503" spans="1:5" x14ac:dyDescent="0.25">
      <c r="A503" s="27" t="str">
        <f>IF(ISNUMBER(Regression!A503), Regression!A503, "")</f>
        <v/>
      </c>
      <c r="B503" s="27" t="str">
        <f>IF(ISNUMBER(Regression!B503), Regression!B503, "")</f>
        <v/>
      </c>
      <c r="C503" s="2" t="str">
        <f>IF(ISNUMBER(B503), Regression!$E$20+(Regression!$E$21*A503), "")</f>
        <v/>
      </c>
      <c r="D503" s="2" t="str">
        <f t="shared" si="18"/>
        <v/>
      </c>
      <c r="E503" s="2" t="str">
        <f t="shared" si="19"/>
        <v/>
      </c>
    </row>
    <row r="504" spans="1:5" x14ac:dyDescent="0.25">
      <c r="A504" s="27" t="str">
        <f>IF(ISNUMBER(Regression!A504), Regression!A504, "")</f>
        <v/>
      </c>
      <c r="B504" s="27" t="str">
        <f>IF(ISNUMBER(Regression!B504), Regression!B504, "")</f>
        <v/>
      </c>
      <c r="C504" s="2" t="str">
        <f>IF(ISNUMBER(B504), Regression!$E$20+(Regression!$E$21*A504), "")</f>
        <v/>
      </c>
      <c r="D504" s="2" t="str">
        <f t="shared" si="18"/>
        <v/>
      </c>
      <c r="E504" s="2" t="str">
        <f t="shared" si="19"/>
        <v/>
      </c>
    </row>
    <row r="505" spans="1:5" x14ac:dyDescent="0.25">
      <c r="A505" s="27" t="str">
        <f>IF(ISNUMBER(Regression!A505), Regression!A505, "")</f>
        <v/>
      </c>
      <c r="B505" s="27" t="str">
        <f>IF(ISNUMBER(Regression!B505), Regression!B505, "")</f>
        <v/>
      </c>
      <c r="C505" s="2" t="str">
        <f>IF(ISNUMBER(B505), Regression!$E$20+(Regression!$E$21*A505), "")</f>
        <v/>
      </c>
      <c r="D505" s="2" t="str">
        <f t="shared" si="18"/>
        <v/>
      </c>
      <c r="E505" s="2" t="str">
        <f t="shared" si="19"/>
        <v/>
      </c>
    </row>
    <row r="506" spans="1:5" x14ac:dyDescent="0.25">
      <c r="A506" s="27" t="str">
        <f>IF(ISNUMBER(Regression!A506), Regression!A506, "")</f>
        <v/>
      </c>
      <c r="B506" s="27" t="str">
        <f>IF(ISNUMBER(Regression!B506), Regression!B506, "")</f>
        <v/>
      </c>
      <c r="C506" s="2" t="str">
        <f>IF(ISNUMBER(B506), Regression!$E$20+(Regression!$E$21*A506), "")</f>
        <v/>
      </c>
      <c r="D506" s="2" t="str">
        <f t="shared" si="18"/>
        <v/>
      </c>
      <c r="E506" s="2" t="str">
        <f t="shared" si="19"/>
        <v/>
      </c>
    </row>
    <row r="507" spans="1:5" x14ac:dyDescent="0.25">
      <c r="A507" s="27" t="str">
        <f>IF(ISNUMBER(Regression!A507), Regression!A507, "")</f>
        <v/>
      </c>
      <c r="B507" s="27" t="str">
        <f>IF(ISNUMBER(Regression!B507), Regression!B507, "")</f>
        <v/>
      </c>
      <c r="C507" s="2" t="str">
        <f>IF(ISNUMBER(B507), Regression!$E$20+(Regression!$E$21*A507), "")</f>
        <v/>
      </c>
      <c r="D507" s="2" t="str">
        <f t="shared" si="18"/>
        <v/>
      </c>
      <c r="E507" s="2" t="str">
        <f t="shared" si="19"/>
        <v/>
      </c>
    </row>
    <row r="508" spans="1:5" x14ac:dyDescent="0.25">
      <c r="A508" s="27" t="str">
        <f>IF(ISNUMBER(Regression!A508), Regression!A508, "")</f>
        <v/>
      </c>
      <c r="B508" s="27" t="str">
        <f>IF(ISNUMBER(Regression!B508), Regression!B508, "")</f>
        <v/>
      </c>
      <c r="C508" s="2" t="str">
        <f>IF(ISNUMBER(B508), Regression!$E$20+(Regression!$E$21*A508), "")</f>
        <v/>
      </c>
      <c r="D508" s="2" t="str">
        <f t="shared" si="18"/>
        <v/>
      </c>
      <c r="E508" s="2" t="str">
        <f t="shared" si="19"/>
        <v/>
      </c>
    </row>
    <row r="509" spans="1:5" x14ac:dyDescent="0.25">
      <c r="A509" s="27" t="str">
        <f>IF(ISNUMBER(Regression!A509), Regression!A509, "")</f>
        <v/>
      </c>
      <c r="B509" s="27" t="str">
        <f>IF(ISNUMBER(Regression!B509), Regression!B509, "")</f>
        <v/>
      </c>
      <c r="C509" s="2" t="str">
        <f>IF(ISNUMBER(B509), Regression!$E$20+(Regression!$E$21*A509), "")</f>
        <v/>
      </c>
      <c r="D509" s="2" t="str">
        <f t="shared" si="18"/>
        <v/>
      </c>
      <c r="E509" s="2" t="str">
        <f t="shared" si="19"/>
        <v/>
      </c>
    </row>
    <row r="510" spans="1:5" x14ac:dyDescent="0.25">
      <c r="A510" s="27" t="str">
        <f>IF(ISNUMBER(Regression!A510), Regression!A510, "")</f>
        <v/>
      </c>
      <c r="B510" s="27" t="str">
        <f>IF(ISNUMBER(Regression!B510), Regression!B510, "")</f>
        <v/>
      </c>
      <c r="C510" s="2" t="str">
        <f>IF(ISNUMBER(B510), Regression!$E$20+(Regression!$E$21*A510), "")</f>
        <v/>
      </c>
      <c r="D510" s="2" t="str">
        <f t="shared" si="18"/>
        <v/>
      </c>
      <c r="E510" s="2" t="str">
        <f t="shared" si="19"/>
        <v/>
      </c>
    </row>
    <row r="511" spans="1:5" x14ac:dyDescent="0.25">
      <c r="A511" s="27" t="str">
        <f>IF(ISNUMBER(Regression!A511), Regression!A511, "")</f>
        <v/>
      </c>
      <c r="B511" s="27" t="str">
        <f>IF(ISNUMBER(Regression!B511), Regression!B511, "")</f>
        <v/>
      </c>
      <c r="C511" s="2" t="str">
        <f>IF(ISNUMBER(B511), Regression!$E$20+(Regression!$E$21*A511), "")</f>
        <v/>
      </c>
      <c r="D511" s="2" t="str">
        <f t="shared" si="18"/>
        <v/>
      </c>
      <c r="E511" s="2" t="str">
        <f t="shared" si="19"/>
        <v/>
      </c>
    </row>
    <row r="512" spans="1:5" x14ac:dyDescent="0.25">
      <c r="A512" s="27" t="str">
        <f>IF(ISNUMBER(Regression!A512), Regression!A512, "")</f>
        <v/>
      </c>
      <c r="B512" s="27" t="str">
        <f>IF(ISNUMBER(Regression!B512), Regression!B512, "")</f>
        <v/>
      </c>
      <c r="C512" s="2" t="str">
        <f>IF(ISNUMBER(B512), Regression!$E$20+(Regression!$E$21*A512), "")</f>
        <v/>
      </c>
      <c r="D512" s="2" t="str">
        <f t="shared" si="18"/>
        <v/>
      </c>
      <c r="E512" s="2" t="str">
        <f t="shared" si="19"/>
        <v/>
      </c>
    </row>
    <row r="513" spans="1:5" x14ac:dyDescent="0.25">
      <c r="A513" s="27" t="str">
        <f>IF(ISNUMBER(Regression!A513), Regression!A513, "")</f>
        <v/>
      </c>
      <c r="B513" s="27" t="str">
        <f>IF(ISNUMBER(Regression!B513), Regression!B513, "")</f>
        <v/>
      </c>
      <c r="C513" s="2" t="str">
        <f>IF(ISNUMBER(B513), Regression!$E$20+(Regression!$E$21*A513), "")</f>
        <v/>
      </c>
      <c r="D513" s="2" t="str">
        <f t="shared" si="18"/>
        <v/>
      </c>
      <c r="E513" s="2" t="str">
        <f t="shared" si="19"/>
        <v/>
      </c>
    </row>
    <row r="514" spans="1:5" x14ac:dyDescent="0.25">
      <c r="A514" s="27" t="str">
        <f>IF(ISNUMBER(Regression!A514), Regression!A514, "")</f>
        <v/>
      </c>
      <c r="B514" s="27" t="str">
        <f>IF(ISNUMBER(Regression!B514), Regression!B514, "")</f>
        <v/>
      </c>
      <c r="C514" s="2" t="str">
        <f>IF(ISNUMBER(B514), Regression!$E$20+(Regression!$E$21*A514), "")</f>
        <v/>
      </c>
      <c r="D514" s="2" t="str">
        <f t="shared" si="18"/>
        <v/>
      </c>
      <c r="E514" s="2" t="str">
        <f t="shared" si="19"/>
        <v/>
      </c>
    </row>
    <row r="515" spans="1:5" x14ac:dyDescent="0.25">
      <c r="A515" s="27" t="str">
        <f>IF(ISNUMBER(Regression!A515), Regression!A515, "")</f>
        <v/>
      </c>
      <c r="B515" s="27" t="str">
        <f>IF(ISNUMBER(Regression!B515), Regression!B515, "")</f>
        <v/>
      </c>
      <c r="C515" s="2" t="str">
        <f>IF(ISNUMBER(B515), Regression!$E$20+(Regression!$E$21*A515), "")</f>
        <v/>
      </c>
      <c r="D515" s="2" t="str">
        <f t="shared" si="18"/>
        <v/>
      </c>
      <c r="E515" s="2" t="str">
        <f t="shared" si="19"/>
        <v/>
      </c>
    </row>
    <row r="516" spans="1:5" x14ac:dyDescent="0.25">
      <c r="A516" s="27" t="str">
        <f>IF(ISNUMBER(Regression!A516), Regression!A516, "")</f>
        <v/>
      </c>
      <c r="B516" s="27" t="str">
        <f>IF(ISNUMBER(Regression!B516), Regression!B516, "")</f>
        <v/>
      </c>
      <c r="C516" s="2" t="str">
        <f>IF(ISNUMBER(B516), Regression!$E$20+(Regression!$E$21*A516), "")</f>
        <v/>
      </c>
      <c r="D516" s="2" t="str">
        <f t="shared" si="18"/>
        <v/>
      </c>
      <c r="E516" s="2" t="str">
        <f t="shared" si="19"/>
        <v/>
      </c>
    </row>
    <row r="517" spans="1:5" x14ac:dyDescent="0.25">
      <c r="A517" s="27" t="str">
        <f>IF(ISNUMBER(Regression!A517), Regression!A517, "")</f>
        <v/>
      </c>
      <c r="B517" s="27" t="str">
        <f>IF(ISNUMBER(Regression!B517), Regression!B517, "")</f>
        <v/>
      </c>
      <c r="C517" s="2" t="str">
        <f>IF(ISNUMBER(B517), Regression!$E$20+(Regression!$E$21*A517), "")</f>
        <v/>
      </c>
      <c r="D517" s="2" t="str">
        <f t="shared" si="18"/>
        <v/>
      </c>
      <c r="E517" s="2" t="str">
        <f t="shared" si="19"/>
        <v/>
      </c>
    </row>
    <row r="518" spans="1:5" x14ac:dyDescent="0.25">
      <c r="A518" s="27" t="str">
        <f>IF(ISNUMBER(Regression!A518), Regression!A518, "")</f>
        <v/>
      </c>
      <c r="B518" s="27" t="str">
        <f>IF(ISNUMBER(Regression!B518), Regression!B518, "")</f>
        <v/>
      </c>
      <c r="C518" s="2" t="str">
        <f>IF(ISNUMBER(B518), Regression!$E$20+(Regression!$E$21*A518), "")</f>
        <v/>
      </c>
      <c r="D518" s="2" t="str">
        <f t="shared" si="18"/>
        <v/>
      </c>
      <c r="E518" s="2" t="str">
        <f t="shared" si="19"/>
        <v/>
      </c>
    </row>
    <row r="519" spans="1:5" x14ac:dyDescent="0.25">
      <c r="A519" s="27" t="str">
        <f>IF(ISNUMBER(Regression!A519), Regression!A519, "")</f>
        <v/>
      </c>
      <c r="B519" s="27" t="str">
        <f>IF(ISNUMBER(Regression!B519), Regression!B519, "")</f>
        <v/>
      </c>
      <c r="C519" s="2" t="str">
        <f>IF(ISNUMBER(B519), Regression!$E$20+(Regression!$E$21*A519), "")</f>
        <v/>
      </c>
      <c r="D519" s="2" t="str">
        <f t="shared" si="18"/>
        <v/>
      </c>
      <c r="E519" s="2" t="str">
        <f t="shared" si="19"/>
        <v/>
      </c>
    </row>
    <row r="520" spans="1:5" x14ac:dyDescent="0.25">
      <c r="A520" s="27" t="str">
        <f>IF(ISNUMBER(Regression!A520), Regression!A520, "")</f>
        <v/>
      </c>
      <c r="B520" s="27" t="str">
        <f>IF(ISNUMBER(Regression!B520), Regression!B520, "")</f>
        <v/>
      </c>
      <c r="C520" s="2" t="str">
        <f>IF(ISNUMBER(B520), Regression!$E$20+(Regression!$E$21*A520), "")</f>
        <v/>
      </c>
      <c r="D520" s="2" t="str">
        <f t="shared" si="18"/>
        <v/>
      </c>
      <c r="E520" s="2" t="str">
        <f t="shared" si="19"/>
        <v/>
      </c>
    </row>
    <row r="521" spans="1:5" x14ac:dyDescent="0.25">
      <c r="A521" s="27" t="str">
        <f>IF(ISNUMBER(Regression!A521), Regression!A521, "")</f>
        <v/>
      </c>
      <c r="B521" s="27" t="str">
        <f>IF(ISNUMBER(Regression!B521), Regression!B521, "")</f>
        <v/>
      </c>
      <c r="C521" s="2" t="str">
        <f>IF(ISNUMBER(B521), Regression!$E$20+(Regression!$E$21*A521), "")</f>
        <v/>
      </c>
      <c r="D521" s="2" t="str">
        <f t="shared" si="18"/>
        <v/>
      </c>
      <c r="E521" s="2" t="str">
        <f t="shared" si="19"/>
        <v/>
      </c>
    </row>
    <row r="522" spans="1:5" x14ac:dyDescent="0.25">
      <c r="A522" s="27" t="str">
        <f>IF(ISNUMBER(Regression!A522), Regression!A522, "")</f>
        <v/>
      </c>
      <c r="B522" s="27" t="str">
        <f>IF(ISNUMBER(Regression!B522), Regression!B522, "")</f>
        <v/>
      </c>
      <c r="C522" s="2" t="str">
        <f>IF(ISNUMBER(B522), Regression!$E$20+(Regression!$E$21*A522), "")</f>
        <v/>
      </c>
      <c r="D522" s="2" t="str">
        <f t="shared" si="18"/>
        <v/>
      </c>
      <c r="E522" s="2" t="str">
        <f t="shared" si="19"/>
        <v/>
      </c>
    </row>
    <row r="523" spans="1:5" x14ac:dyDescent="0.25">
      <c r="A523" s="27" t="str">
        <f>IF(ISNUMBER(Regression!A523), Regression!A523, "")</f>
        <v/>
      </c>
      <c r="B523" s="27" t="str">
        <f>IF(ISNUMBER(Regression!B523), Regression!B523, "")</f>
        <v/>
      </c>
      <c r="C523" s="2" t="str">
        <f>IF(ISNUMBER(B523), Regression!$E$20+(Regression!$E$21*A523), "")</f>
        <v/>
      </c>
      <c r="D523" s="2" t="str">
        <f t="shared" si="18"/>
        <v/>
      </c>
      <c r="E523" s="2" t="str">
        <f t="shared" si="19"/>
        <v/>
      </c>
    </row>
    <row r="524" spans="1:5" x14ac:dyDescent="0.25">
      <c r="A524" s="27" t="str">
        <f>IF(ISNUMBER(Regression!A524), Regression!A524, "")</f>
        <v/>
      </c>
      <c r="B524" s="27" t="str">
        <f>IF(ISNUMBER(Regression!B524), Regression!B524, "")</f>
        <v/>
      </c>
      <c r="C524" s="2" t="str">
        <f>IF(ISNUMBER(B524), Regression!$E$20+(Regression!$E$21*A524), "")</f>
        <v/>
      </c>
      <c r="D524" s="2" t="str">
        <f t="shared" ref="D524:D587" si="20">IF(ISNUMBER(B524), B524-C524, "")</f>
        <v/>
      </c>
      <c r="E524" s="2" t="str">
        <f t="shared" ref="E524:E587" si="21">IF(ISNUMBER(B524), C524-AVERAGE(B:B), "")</f>
        <v/>
      </c>
    </row>
    <row r="525" spans="1:5" x14ac:dyDescent="0.25">
      <c r="A525" s="27" t="str">
        <f>IF(ISNUMBER(Regression!A525), Regression!A525, "")</f>
        <v/>
      </c>
      <c r="B525" s="27" t="str">
        <f>IF(ISNUMBER(Regression!B525), Regression!B525, "")</f>
        <v/>
      </c>
      <c r="C525" s="2" t="str">
        <f>IF(ISNUMBER(B525), Regression!$E$20+(Regression!$E$21*A525), "")</f>
        <v/>
      </c>
      <c r="D525" s="2" t="str">
        <f t="shared" si="20"/>
        <v/>
      </c>
      <c r="E525" s="2" t="str">
        <f t="shared" si="21"/>
        <v/>
      </c>
    </row>
    <row r="526" spans="1:5" x14ac:dyDescent="0.25">
      <c r="A526" s="27" t="str">
        <f>IF(ISNUMBER(Regression!A526), Regression!A526, "")</f>
        <v/>
      </c>
      <c r="B526" s="27" t="str">
        <f>IF(ISNUMBER(Regression!B526), Regression!B526, "")</f>
        <v/>
      </c>
      <c r="C526" s="2" t="str">
        <f>IF(ISNUMBER(B526), Regression!$E$20+(Regression!$E$21*A526), "")</f>
        <v/>
      </c>
      <c r="D526" s="2" t="str">
        <f t="shared" si="20"/>
        <v/>
      </c>
      <c r="E526" s="2" t="str">
        <f t="shared" si="21"/>
        <v/>
      </c>
    </row>
    <row r="527" spans="1:5" x14ac:dyDescent="0.25">
      <c r="A527" s="27" t="str">
        <f>IF(ISNUMBER(Regression!A527), Regression!A527, "")</f>
        <v/>
      </c>
      <c r="B527" s="27" t="str">
        <f>IF(ISNUMBER(Regression!B527), Regression!B527, "")</f>
        <v/>
      </c>
      <c r="C527" s="2" t="str">
        <f>IF(ISNUMBER(B527), Regression!$E$20+(Regression!$E$21*A527), "")</f>
        <v/>
      </c>
      <c r="D527" s="2" t="str">
        <f t="shared" si="20"/>
        <v/>
      </c>
      <c r="E527" s="2" t="str">
        <f t="shared" si="21"/>
        <v/>
      </c>
    </row>
    <row r="528" spans="1:5" x14ac:dyDescent="0.25">
      <c r="A528" s="27" t="str">
        <f>IF(ISNUMBER(Regression!A528), Regression!A528, "")</f>
        <v/>
      </c>
      <c r="B528" s="27" t="str">
        <f>IF(ISNUMBER(Regression!B528), Regression!B528, "")</f>
        <v/>
      </c>
      <c r="C528" s="2" t="str">
        <f>IF(ISNUMBER(B528), Regression!$E$20+(Regression!$E$21*A528), "")</f>
        <v/>
      </c>
      <c r="D528" s="2" t="str">
        <f t="shared" si="20"/>
        <v/>
      </c>
      <c r="E528" s="2" t="str">
        <f t="shared" si="21"/>
        <v/>
      </c>
    </row>
    <row r="529" spans="1:5" x14ac:dyDescent="0.25">
      <c r="A529" s="27" t="str">
        <f>IF(ISNUMBER(Regression!A529), Regression!A529, "")</f>
        <v/>
      </c>
      <c r="B529" s="27" t="str">
        <f>IF(ISNUMBER(Regression!B529), Regression!B529, "")</f>
        <v/>
      </c>
      <c r="C529" s="2" t="str">
        <f>IF(ISNUMBER(B529), Regression!$E$20+(Regression!$E$21*A529), "")</f>
        <v/>
      </c>
      <c r="D529" s="2" t="str">
        <f t="shared" si="20"/>
        <v/>
      </c>
      <c r="E529" s="2" t="str">
        <f t="shared" si="21"/>
        <v/>
      </c>
    </row>
    <row r="530" spans="1:5" x14ac:dyDescent="0.25">
      <c r="A530" s="27" t="str">
        <f>IF(ISNUMBER(Regression!A530), Regression!A530, "")</f>
        <v/>
      </c>
      <c r="B530" s="27" t="str">
        <f>IF(ISNUMBER(Regression!B530), Regression!B530, "")</f>
        <v/>
      </c>
      <c r="C530" s="2" t="str">
        <f>IF(ISNUMBER(B530), Regression!$E$20+(Regression!$E$21*A530), "")</f>
        <v/>
      </c>
      <c r="D530" s="2" t="str">
        <f t="shared" si="20"/>
        <v/>
      </c>
      <c r="E530" s="2" t="str">
        <f t="shared" si="21"/>
        <v/>
      </c>
    </row>
    <row r="531" spans="1:5" x14ac:dyDescent="0.25">
      <c r="A531" s="27" t="str">
        <f>IF(ISNUMBER(Regression!A531), Regression!A531, "")</f>
        <v/>
      </c>
      <c r="B531" s="27" t="str">
        <f>IF(ISNUMBER(Regression!B531), Regression!B531, "")</f>
        <v/>
      </c>
      <c r="C531" s="2" t="str">
        <f>IF(ISNUMBER(B531), Regression!$E$20+(Regression!$E$21*A531), "")</f>
        <v/>
      </c>
      <c r="D531" s="2" t="str">
        <f t="shared" si="20"/>
        <v/>
      </c>
      <c r="E531" s="2" t="str">
        <f t="shared" si="21"/>
        <v/>
      </c>
    </row>
    <row r="532" spans="1:5" x14ac:dyDescent="0.25">
      <c r="A532" s="27" t="str">
        <f>IF(ISNUMBER(Regression!A532), Regression!A532, "")</f>
        <v/>
      </c>
      <c r="B532" s="27" t="str">
        <f>IF(ISNUMBER(Regression!B532), Regression!B532, "")</f>
        <v/>
      </c>
      <c r="C532" s="2" t="str">
        <f>IF(ISNUMBER(B532), Regression!$E$20+(Regression!$E$21*A532), "")</f>
        <v/>
      </c>
      <c r="D532" s="2" t="str">
        <f t="shared" si="20"/>
        <v/>
      </c>
      <c r="E532" s="2" t="str">
        <f t="shared" si="21"/>
        <v/>
      </c>
    </row>
    <row r="533" spans="1:5" x14ac:dyDescent="0.25">
      <c r="A533" s="27" t="str">
        <f>IF(ISNUMBER(Regression!A533), Regression!A533, "")</f>
        <v/>
      </c>
      <c r="B533" s="27" t="str">
        <f>IF(ISNUMBER(Regression!B533), Regression!B533, "")</f>
        <v/>
      </c>
      <c r="C533" s="2" t="str">
        <f>IF(ISNUMBER(B533), Regression!$E$20+(Regression!$E$21*A533), "")</f>
        <v/>
      </c>
      <c r="D533" s="2" t="str">
        <f t="shared" si="20"/>
        <v/>
      </c>
      <c r="E533" s="2" t="str">
        <f t="shared" si="21"/>
        <v/>
      </c>
    </row>
    <row r="534" spans="1:5" x14ac:dyDescent="0.25">
      <c r="A534" s="27" t="str">
        <f>IF(ISNUMBER(Regression!A534), Regression!A534, "")</f>
        <v/>
      </c>
      <c r="B534" s="27" t="str">
        <f>IF(ISNUMBER(Regression!B534), Regression!B534, "")</f>
        <v/>
      </c>
      <c r="C534" s="2" t="str">
        <f>IF(ISNUMBER(B534), Regression!$E$20+(Regression!$E$21*A534), "")</f>
        <v/>
      </c>
      <c r="D534" s="2" t="str">
        <f t="shared" si="20"/>
        <v/>
      </c>
      <c r="E534" s="2" t="str">
        <f t="shared" si="21"/>
        <v/>
      </c>
    </row>
    <row r="535" spans="1:5" x14ac:dyDescent="0.25">
      <c r="A535" s="27" t="str">
        <f>IF(ISNUMBER(Regression!A535), Regression!A535, "")</f>
        <v/>
      </c>
      <c r="B535" s="27" t="str">
        <f>IF(ISNUMBER(Regression!B535), Regression!B535, "")</f>
        <v/>
      </c>
      <c r="C535" s="2" t="str">
        <f>IF(ISNUMBER(B535), Regression!$E$20+(Regression!$E$21*A535), "")</f>
        <v/>
      </c>
      <c r="D535" s="2" t="str">
        <f t="shared" si="20"/>
        <v/>
      </c>
      <c r="E535" s="2" t="str">
        <f t="shared" si="21"/>
        <v/>
      </c>
    </row>
    <row r="536" spans="1:5" x14ac:dyDescent="0.25">
      <c r="A536" s="27" t="str">
        <f>IF(ISNUMBER(Regression!A536), Regression!A536, "")</f>
        <v/>
      </c>
      <c r="B536" s="27" t="str">
        <f>IF(ISNUMBER(Regression!B536), Regression!B536, "")</f>
        <v/>
      </c>
      <c r="C536" s="2" t="str">
        <f>IF(ISNUMBER(B536), Regression!$E$20+(Regression!$E$21*A536), "")</f>
        <v/>
      </c>
      <c r="D536" s="2" t="str">
        <f t="shared" si="20"/>
        <v/>
      </c>
      <c r="E536" s="2" t="str">
        <f t="shared" si="21"/>
        <v/>
      </c>
    </row>
    <row r="537" spans="1:5" x14ac:dyDescent="0.25">
      <c r="A537" s="27" t="str">
        <f>IF(ISNUMBER(Regression!A537), Regression!A537, "")</f>
        <v/>
      </c>
      <c r="B537" s="27" t="str">
        <f>IF(ISNUMBER(Regression!B537), Regression!B537, "")</f>
        <v/>
      </c>
      <c r="C537" s="2" t="str">
        <f>IF(ISNUMBER(B537), Regression!$E$20+(Regression!$E$21*A537), "")</f>
        <v/>
      </c>
      <c r="D537" s="2" t="str">
        <f t="shared" si="20"/>
        <v/>
      </c>
      <c r="E537" s="2" t="str">
        <f t="shared" si="21"/>
        <v/>
      </c>
    </row>
    <row r="538" spans="1:5" x14ac:dyDescent="0.25">
      <c r="A538" s="27" t="str">
        <f>IF(ISNUMBER(Regression!A538), Regression!A538, "")</f>
        <v/>
      </c>
      <c r="B538" s="27" t="str">
        <f>IF(ISNUMBER(Regression!B538), Regression!B538, "")</f>
        <v/>
      </c>
      <c r="C538" s="2" t="str">
        <f>IF(ISNUMBER(B538), Regression!$E$20+(Regression!$E$21*A538), "")</f>
        <v/>
      </c>
      <c r="D538" s="2" t="str">
        <f t="shared" si="20"/>
        <v/>
      </c>
      <c r="E538" s="2" t="str">
        <f t="shared" si="21"/>
        <v/>
      </c>
    </row>
    <row r="539" spans="1:5" x14ac:dyDescent="0.25">
      <c r="A539" s="27" t="str">
        <f>IF(ISNUMBER(Regression!A539), Regression!A539, "")</f>
        <v/>
      </c>
      <c r="B539" s="27" t="str">
        <f>IF(ISNUMBER(Regression!B539), Regression!B539, "")</f>
        <v/>
      </c>
      <c r="C539" s="2" t="str">
        <f>IF(ISNUMBER(B539), Regression!$E$20+(Regression!$E$21*A539), "")</f>
        <v/>
      </c>
      <c r="D539" s="2" t="str">
        <f t="shared" si="20"/>
        <v/>
      </c>
      <c r="E539" s="2" t="str">
        <f t="shared" si="21"/>
        <v/>
      </c>
    </row>
    <row r="540" spans="1:5" x14ac:dyDescent="0.25">
      <c r="A540" s="27" t="str">
        <f>IF(ISNUMBER(Regression!A540), Regression!A540, "")</f>
        <v/>
      </c>
      <c r="B540" s="27" t="str">
        <f>IF(ISNUMBER(Regression!B540), Regression!B540, "")</f>
        <v/>
      </c>
      <c r="C540" s="2" t="str">
        <f>IF(ISNUMBER(B540), Regression!$E$20+(Regression!$E$21*A540), "")</f>
        <v/>
      </c>
      <c r="D540" s="2" t="str">
        <f t="shared" si="20"/>
        <v/>
      </c>
      <c r="E540" s="2" t="str">
        <f t="shared" si="21"/>
        <v/>
      </c>
    </row>
    <row r="541" spans="1:5" x14ac:dyDescent="0.25">
      <c r="A541" s="27" t="str">
        <f>IF(ISNUMBER(Regression!A541), Regression!A541, "")</f>
        <v/>
      </c>
      <c r="B541" s="27" t="str">
        <f>IF(ISNUMBER(Regression!B541), Regression!B541, "")</f>
        <v/>
      </c>
      <c r="C541" s="2" t="str">
        <f>IF(ISNUMBER(B541), Regression!$E$20+(Regression!$E$21*A541), "")</f>
        <v/>
      </c>
      <c r="D541" s="2" t="str">
        <f t="shared" si="20"/>
        <v/>
      </c>
      <c r="E541" s="2" t="str">
        <f t="shared" si="21"/>
        <v/>
      </c>
    </row>
    <row r="542" spans="1:5" x14ac:dyDescent="0.25">
      <c r="A542" s="27" t="str">
        <f>IF(ISNUMBER(Regression!A542), Regression!A542, "")</f>
        <v/>
      </c>
      <c r="B542" s="27" t="str">
        <f>IF(ISNUMBER(Regression!B542), Regression!B542, "")</f>
        <v/>
      </c>
      <c r="C542" s="2" t="str">
        <f>IF(ISNUMBER(B542), Regression!$E$20+(Regression!$E$21*A542), "")</f>
        <v/>
      </c>
      <c r="D542" s="2" t="str">
        <f t="shared" si="20"/>
        <v/>
      </c>
      <c r="E542" s="2" t="str">
        <f t="shared" si="21"/>
        <v/>
      </c>
    </row>
    <row r="543" spans="1:5" x14ac:dyDescent="0.25">
      <c r="A543" s="27" t="str">
        <f>IF(ISNUMBER(Regression!A543), Regression!A543, "")</f>
        <v/>
      </c>
      <c r="B543" s="27" t="str">
        <f>IF(ISNUMBER(Regression!B543), Regression!B543, "")</f>
        <v/>
      </c>
      <c r="C543" s="2" t="str">
        <f>IF(ISNUMBER(B543), Regression!$E$20+(Regression!$E$21*A543), "")</f>
        <v/>
      </c>
      <c r="D543" s="2" t="str">
        <f t="shared" si="20"/>
        <v/>
      </c>
      <c r="E543" s="2" t="str">
        <f t="shared" si="21"/>
        <v/>
      </c>
    </row>
    <row r="544" spans="1:5" x14ac:dyDescent="0.25">
      <c r="A544" s="27" t="str">
        <f>IF(ISNUMBER(Regression!A544), Regression!A544, "")</f>
        <v/>
      </c>
      <c r="B544" s="27" t="str">
        <f>IF(ISNUMBER(Regression!B544), Regression!B544, "")</f>
        <v/>
      </c>
      <c r="C544" s="2" t="str">
        <f>IF(ISNUMBER(B544), Regression!$E$20+(Regression!$E$21*A544), "")</f>
        <v/>
      </c>
      <c r="D544" s="2" t="str">
        <f t="shared" si="20"/>
        <v/>
      </c>
      <c r="E544" s="2" t="str">
        <f t="shared" si="21"/>
        <v/>
      </c>
    </row>
    <row r="545" spans="1:5" x14ac:dyDescent="0.25">
      <c r="A545" s="27" t="str">
        <f>IF(ISNUMBER(Regression!A545), Regression!A545, "")</f>
        <v/>
      </c>
      <c r="B545" s="27" t="str">
        <f>IF(ISNUMBER(Regression!B545), Regression!B545, "")</f>
        <v/>
      </c>
      <c r="C545" s="2" t="str">
        <f>IF(ISNUMBER(B545), Regression!$E$20+(Regression!$E$21*A545), "")</f>
        <v/>
      </c>
      <c r="D545" s="2" t="str">
        <f t="shared" si="20"/>
        <v/>
      </c>
      <c r="E545" s="2" t="str">
        <f t="shared" si="21"/>
        <v/>
      </c>
    </row>
    <row r="546" spans="1:5" x14ac:dyDescent="0.25">
      <c r="A546" s="27" t="str">
        <f>IF(ISNUMBER(Regression!A546), Regression!A546, "")</f>
        <v/>
      </c>
      <c r="B546" s="27" t="str">
        <f>IF(ISNUMBER(Regression!B546), Regression!B546, "")</f>
        <v/>
      </c>
      <c r="C546" s="2" t="str">
        <f>IF(ISNUMBER(B546), Regression!$E$20+(Regression!$E$21*A546), "")</f>
        <v/>
      </c>
      <c r="D546" s="2" t="str">
        <f t="shared" si="20"/>
        <v/>
      </c>
      <c r="E546" s="2" t="str">
        <f t="shared" si="21"/>
        <v/>
      </c>
    </row>
    <row r="547" spans="1:5" x14ac:dyDescent="0.25">
      <c r="A547" s="27" t="str">
        <f>IF(ISNUMBER(Regression!A547), Regression!A547, "")</f>
        <v/>
      </c>
      <c r="B547" s="27" t="str">
        <f>IF(ISNUMBER(Regression!B547), Regression!B547, "")</f>
        <v/>
      </c>
      <c r="C547" s="2" t="str">
        <f>IF(ISNUMBER(B547), Regression!$E$20+(Regression!$E$21*A547), "")</f>
        <v/>
      </c>
      <c r="D547" s="2" t="str">
        <f t="shared" si="20"/>
        <v/>
      </c>
      <c r="E547" s="2" t="str">
        <f t="shared" si="21"/>
        <v/>
      </c>
    </row>
    <row r="548" spans="1:5" x14ac:dyDescent="0.25">
      <c r="A548" s="27" t="str">
        <f>IF(ISNUMBER(Regression!A548), Regression!A548, "")</f>
        <v/>
      </c>
      <c r="B548" s="27" t="str">
        <f>IF(ISNUMBER(Regression!B548), Regression!B548, "")</f>
        <v/>
      </c>
      <c r="C548" s="2" t="str">
        <f>IF(ISNUMBER(B548), Regression!$E$20+(Regression!$E$21*A548), "")</f>
        <v/>
      </c>
      <c r="D548" s="2" t="str">
        <f t="shared" si="20"/>
        <v/>
      </c>
      <c r="E548" s="2" t="str">
        <f t="shared" si="21"/>
        <v/>
      </c>
    </row>
    <row r="549" spans="1:5" x14ac:dyDescent="0.25">
      <c r="A549" s="27" t="str">
        <f>IF(ISNUMBER(Regression!A549), Regression!A549, "")</f>
        <v/>
      </c>
      <c r="B549" s="27" t="str">
        <f>IF(ISNUMBER(Regression!B549), Regression!B549, "")</f>
        <v/>
      </c>
      <c r="C549" s="2" t="str">
        <f>IF(ISNUMBER(B549), Regression!$E$20+(Regression!$E$21*A549), "")</f>
        <v/>
      </c>
      <c r="D549" s="2" t="str">
        <f t="shared" si="20"/>
        <v/>
      </c>
      <c r="E549" s="2" t="str">
        <f t="shared" si="21"/>
        <v/>
      </c>
    </row>
    <row r="550" spans="1:5" x14ac:dyDescent="0.25">
      <c r="A550" s="27" t="str">
        <f>IF(ISNUMBER(Regression!A550), Regression!A550, "")</f>
        <v/>
      </c>
      <c r="B550" s="27" t="str">
        <f>IF(ISNUMBER(Regression!B550), Regression!B550, "")</f>
        <v/>
      </c>
      <c r="C550" s="2" t="str">
        <f>IF(ISNUMBER(B550), Regression!$E$20+(Regression!$E$21*A550), "")</f>
        <v/>
      </c>
      <c r="D550" s="2" t="str">
        <f t="shared" si="20"/>
        <v/>
      </c>
      <c r="E550" s="2" t="str">
        <f t="shared" si="21"/>
        <v/>
      </c>
    </row>
    <row r="551" spans="1:5" x14ac:dyDescent="0.25">
      <c r="A551" s="27" t="str">
        <f>IF(ISNUMBER(Regression!A551), Regression!A551, "")</f>
        <v/>
      </c>
      <c r="B551" s="27" t="str">
        <f>IF(ISNUMBER(Regression!B551), Regression!B551, "")</f>
        <v/>
      </c>
      <c r="C551" s="2" t="str">
        <f>IF(ISNUMBER(B551), Regression!$E$20+(Regression!$E$21*A551), "")</f>
        <v/>
      </c>
      <c r="D551" s="2" t="str">
        <f t="shared" si="20"/>
        <v/>
      </c>
      <c r="E551" s="2" t="str">
        <f t="shared" si="21"/>
        <v/>
      </c>
    </row>
    <row r="552" spans="1:5" x14ac:dyDescent="0.25">
      <c r="A552" s="27" t="str">
        <f>IF(ISNUMBER(Regression!A552), Regression!A552, "")</f>
        <v/>
      </c>
      <c r="B552" s="27" t="str">
        <f>IF(ISNUMBER(Regression!B552), Regression!B552, "")</f>
        <v/>
      </c>
      <c r="C552" s="2" t="str">
        <f>IF(ISNUMBER(B552), Regression!$E$20+(Regression!$E$21*A552), "")</f>
        <v/>
      </c>
      <c r="D552" s="2" t="str">
        <f t="shared" si="20"/>
        <v/>
      </c>
      <c r="E552" s="2" t="str">
        <f t="shared" si="21"/>
        <v/>
      </c>
    </row>
    <row r="553" spans="1:5" x14ac:dyDescent="0.25">
      <c r="A553" s="27" t="str">
        <f>IF(ISNUMBER(Regression!A553), Regression!A553, "")</f>
        <v/>
      </c>
      <c r="B553" s="27" t="str">
        <f>IF(ISNUMBER(Regression!B553), Regression!B553, "")</f>
        <v/>
      </c>
      <c r="C553" s="2" t="str">
        <f>IF(ISNUMBER(B553), Regression!$E$20+(Regression!$E$21*A553), "")</f>
        <v/>
      </c>
      <c r="D553" s="2" t="str">
        <f t="shared" si="20"/>
        <v/>
      </c>
      <c r="E553" s="2" t="str">
        <f t="shared" si="21"/>
        <v/>
      </c>
    </row>
    <row r="554" spans="1:5" x14ac:dyDescent="0.25">
      <c r="A554" s="27" t="str">
        <f>IF(ISNUMBER(Regression!A554), Regression!A554, "")</f>
        <v/>
      </c>
      <c r="B554" s="27" t="str">
        <f>IF(ISNUMBER(Regression!B554), Regression!B554, "")</f>
        <v/>
      </c>
      <c r="C554" s="2" t="str">
        <f>IF(ISNUMBER(B554), Regression!$E$20+(Regression!$E$21*A554), "")</f>
        <v/>
      </c>
      <c r="D554" s="2" t="str">
        <f t="shared" si="20"/>
        <v/>
      </c>
      <c r="E554" s="2" t="str">
        <f t="shared" si="21"/>
        <v/>
      </c>
    </row>
    <row r="555" spans="1:5" x14ac:dyDescent="0.25">
      <c r="A555" s="27" t="str">
        <f>IF(ISNUMBER(Regression!A555), Regression!A555, "")</f>
        <v/>
      </c>
      <c r="B555" s="27" t="str">
        <f>IF(ISNUMBER(Regression!B555), Regression!B555, "")</f>
        <v/>
      </c>
      <c r="C555" s="2" t="str">
        <f>IF(ISNUMBER(B555), Regression!$E$20+(Regression!$E$21*A555), "")</f>
        <v/>
      </c>
      <c r="D555" s="2" t="str">
        <f t="shared" si="20"/>
        <v/>
      </c>
      <c r="E555" s="2" t="str">
        <f t="shared" si="21"/>
        <v/>
      </c>
    </row>
    <row r="556" spans="1:5" x14ac:dyDescent="0.25">
      <c r="A556" s="27" t="str">
        <f>IF(ISNUMBER(Regression!A556), Regression!A556, "")</f>
        <v/>
      </c>
      <c r="B556" s="27" t="str">
        <f>IF(ISNUMBER(Regression!B556), Regression!B556, "")</f>
        <v/>
      </c>
      <c r="C556" s="2" t="str">
        <f>IF(ISNUMBER(B556), Regression!$E$20+(Regression!$E$21*A556), "")</f>
        <v/>
      </c>
      <c r="D556" s="2" t="str">
        <f t="shared" si="20"/>
        <v/>
      </c>
      <c r="E556" s="2" t="str">
        <f t="shared" si="21"/>
        <v/>
      </c>
    </row>
    <row r="557" spans="1:5" x14ac:dyDescent="0.25">
      <c r="A557" s="27" t="str">
        <f>IF(ISNUMBER(Regression!A557), Regression!A557, "")</f>
        <v/>
      </c>
      <c r="B557" s="27" t="str">
        <f>IF(ISNUMBER(Regression!B557), Regression!B557, "")</f>
        <v/>
      </c>
      <c r="C557" s="2" t="str">
        <f>IF(ISNUMBER(B557), Regression!$E$20+(Regression!$E$21*A557), "")</f>
        <v/>
      </c>
      <c r="D557" s="2" t="str">
        <f t="shared" si="20"/>
        <v/>
      </c>
      <c r="E557" s="2" t="str">
        <f t="shared" si="21"/>
        <v/>
      </c>
    </row>
    <row r="558" spans="1:5" x14ac:dyDescent="0.25">
      <c r="A558" s="27" t="str">
        <f>IF(ISNUMBER(Regression!A558), Regression!A558, "")</f>
        <v/>
      </c>
      <c r="B558" s="27" t="str">
        <f>IF(ISNUMBER(Regression!B558), Regression!B558, "")</f>
        <v/>
      </c>
      <c r="C558" s="2" t="str">
        <f>IF(ISNUMBER(B558), Regression!$E$20+(Regression!$E$21*A558), "")</f>
        <v/>
      </c>
      <c r="D558" s="2" t="str">
        <f t="shared" si="20"/>
        <v/>
      </c>
      <c r="E558" s="2" t="str">
        <f t="shared" si="21"/>
        <v/>
      </c>
    </row>
    <row r="559" spans="1:5" x14ac:dyDescent="0.25">
      <c r="A559" s="27" t="str">
        <f>IF(ISNUMBER(Regression!A559), Regression!A559, "")</f>
        <v/>
      </c>
      <c r="B559" s="27" t="str">
        <f>IF(ISNUMBER(Regression!B559), Regression!B559, "")</f>
        <v/>
      </c>
      <c r="C559" s="2" t="str">
        <f>IF(ISNUMBER(B559), Regression!$E$20+(Regression!$E$21*A559), "")</f>
        <v/>
      </c>
      <c r="D559" s="2" t="str">
        <f t="shared" si="20"/>
        <v/>
      </c>
      <c r="E559" s="2" t="str">
        <f t="shared" si="21"/>
        <v/>
      </c>
    </row>
    <row r="560" spans="1:5" x14ac:dyDescent="0.25">
      <c r="A560" s="27" t="str">
        <f>IF(ISNUMBER(Regression!A560), Regression!A560, "")</f>
        <v/>
      </c>
      <c r="B560" s="27" t="str">
        <f>IF(ISNUMBER(Regression!B560), Regression!B560, "")</f>
        <v/>
      </c>
      <c r="C560" s="2" t="str">
        <f>IF(ISNUMBER(B560), Regression!$E$20+(Regression!$E$21*A560), "")</f>
        <v/>
      </c>
      <c r="D560" s="2" t="str">
        <f t="shared" si="20"/>
        <v/>
      </c>
      <c r="E560" s="2" t="str">
        <f t="shared" si="21"/>
        <v/>
      </c>
    </row>
    <row r="561" spans="1:5" x14ac:dyDescent="0.25">
      <c r="A561" s="27" t="str">
        <f>IF(ISNUMBER(Regression!A561), Regression!A561, "")</f>
        <v/>
      </c>
      <c r="B561" s="27" t="str">
        <f>IF(ISNUMBER(Regression!B561), Regression!B561, "")</f>
        <v/>
      </c>
      <c r="C561" s="2" t="str">
        <f>IF(ISNUMBER(B561), Regression!$E$20+(Regression!$E$21*A561), "")</f>
        <v/>
      </c>
      <c r="D561" s="2" t="str">
        <f t="shared" si="20"/>
        <v/>
      </c>
      <c r="E561" s="2" t="str">
        <f t="shared" si="21"/>
        <v/>
      </c>
    </row>
    <row r="562" spans="1:5" x14ac:dyDescent="0.25">
      <c r="A562" s="27" t="str">
        <f>IF(ISNUMBER(Regression!A562), Regression!A562, "")</f>
        <v/>
      </c>
      <c r="B562" s="27" t="str">
        <f>IF(ISNUMBER(Regression!B562), Regression!B562, "")</f>
        <v/>
      </c>
      <c r="C562" s="2" t="str">
        <f>IF(ISNUMBER(B562), Regression!$E$20+(Regression!$E$21*A562), "")</f>
        <v/>
      </c>
      <c r="D562" s="2" t="str">
        <f t="shared" si="20"/>
        <v/>
      </c>
      <c r="E562" s="2" t="str">
        <f t="shared" si="21"/>
        <v/>
      </c>
    </row>
    <row r="563" spans="1:5" x14ac:dyDescent="0.25">
      <c r="A563" s="27" t="str">
        <f>IF(ISNUMBER(Regression!A563), Regression!A563, "")</f>
        <v/>
      </c>
      <c r="B563" s="27" t="str">
        <f>IF(ISNUMBER(Regression!B563), Regression!B563, "")</f>
        <v/>
      </c>
      <c r="C563" s="2" t="str">
        <f>IF(ISNUMBER(B563), Regression!$E$20+(Regression!$E$21*A563), "")</f>
        <v/>
      </c>
      <c r="D563" s="2" t="str">
        <f t="shared" si="20"/>
        <v/>
      </c>
      <c r="E563" s="2" t="str">
        <f t="shared" si="21"/>
        <v/>
      </c>
    </row>
    <row r="564" spans="1:5" x14ac:dyDescent="0.25">
      <c r="A564" s="27" t="str">
        <f>IF(ISNUMBER(Regression!A564), Regression!A564, "")</f>
        <v/>
      </c>
      <c r="B564" s="27" t="str">
        <f>IF(ISNUMBER(Regression!B564), Regression!B564, "")</f>
        <v/>
      </c>
      <c r="C564" s="2" t="str">
        <f>IF(ISNUMBER(B564), Regression!$E$20+(Regression!$E$21*A564), "")</f>
        <v/>
      </c>
      <c r="D564" s="2" t="str">
        <f t="shared" si="20"/>
        <v/>
      </c>
      <c r="E564" s="2" t="str">
        <f t="shared" si="21"/>
        <v/>
      </c>
    </row>
    <row r="565" spans="1:5" x14ac:dyDescent="0.25">
      <c r="A565" s="27" t="str">
        <f>IF(ISNUMBER(Regression!A565), Regression!A565, "")</f>
        <v/>
      </c>
      <c r="B565" s="27" t="str">
        <f>IF(ISNUMBER(Regression!B565), Regression!B565, "")</f>
        <v/>
      </c>
      <c r="C565" s="2" t="str">
        <f>IF(ISNUMBER(B565), Regression!$E$20+(Regression!$E$21*A565), "")</f>
        <v/>
      </c>
      <c r="D565" s="2" t="str">
        <f t="shared" si="20"/>
        <v/>
      </c>
      <c r="E565" s="2" t="str">
        <f t="shared" si="21"/>
        <v/>
      </c>
    </row>
    <row r="566" spans="1:5" x14ac:dyDescent="0.25">
      <c r="A566" s="27" t="str">
        <f>IF(ISNUMBER(Regression!A566), Regression!A566, "")</f>
        <v/>
      </c>
      <c r="B566" s="27" t="str">
        <f>IF(ISNUMBER(Regression!B566), Regression!B566, "")</f>
        <v/>
      </c>
      <c r="C566" s="2" t="str">
        <f>IF(ISNUMBER(B566), Regression!$E$20+(Regression!$E$21*A566), "")</f>
        <v/>
      </c>
      <c r="D566" s="2" t="str">
        <f t="shared" si="20"/>
        <v/>
      </c>
      <c r="E566" s="2" t="str">
        <f t="shared" si="21"/>
        <v/>
      </c>
    </row>
    <row r="567" spans="1:5" x14ac:dyDescent="0.25">
      <c r="A567" s="27" t="str">
        <f>IF(ISNUMBER(Regression!A567), Regression!A567, "")</f>
        <v/>
      </c>
      <c r="B567" s="27" t="str">
        <f>IF(ISNUMBER(Regression!B567), Regression!B567, "")</f>
        <v/>
      </c>
      <c r="C567" s="2" t="str">
        <f>IF(ISNUMBER(B567), Regression!$E$20+(Regression!$E$21*A567), "")</f>
        <v/>
      </c>
      <c r="D567" s="2" t="str">
        <f t="shared" si="20"/>
        <v/>
      </c>
      <c r="E567" s="2" t="str">
        <f t="shared" si="21"/>
        <v/>
      </c>
    </row>
    <row r="568" spans="1:5" x14ac:dyDescent="0.25">
      <c r="A568" s="27" t="str">
        <f>IF(ISNUMBER(Regression!A568), Regression!A568, "")</f>
        <v/>
      </c>
      <c r="B568" s="27" t="str">
        <f>IF(ISNUMBER(Regression!B568), Regression!B568, "")</f>
        <v/>
      </c>
      <c r="C568" s="2" t="str">
        <f>IF(ISNUMBER(B568), Regression!$E$20+(Regression!$E$21*A568), "")</f>
        <v/>
      </c>
      <c r="D568" s="2" t="str">
        <f t="shared" si="20"/>
        <v/>
      </c>
      <c r="E568" s="2" t="str">
        <f t="shared" si="21"/>
        <v/>
      </c>
    </row>
    <row r="569" spans="1:5" x14ac:dyDescent="0.25">
      <c r="A569" s="27" t="str">
        <f>IF(ISNUMBER(Regression!A569), Regression!A569, "")</f>
        <v/>
      </c>
      <c r="B569" s="27" t="str">
        <f>IF(ISNUMBER(Regression!B569), Regression!B569, "")</f>
        <v/>
      </c>
      <c r="C569" s="2" t="str">
        <f>IF(ISNUMBER(B569), Regression!$E$20+(Regression!$E$21*A569), "")</f>
        <v/>
      </c>
      <c r="D569" s="2" t="str">
        <f t="shared" si="20"/>
        <v/>
      </c>
      <c r="E569" s="2" t="str">
        <f t="shared" si="21"/>
        <v/>
      </c>
    </row>
    <row r="570" spans="1:5" x14ac:dyDescent="0.25">
      <c r="A570" s="27" t="str">
        <f>IF(ISNUMBER(Regression!A570), Regression!A570, "")</f>
        <v/>
      </c>
      <c r="B570" s="27" t="str">
        <f>IF(ISNUMBER(Regression!B570), Regression!B570, "")</f>
        <v/>
      </c>
      <c r="C570" s="2" t="str">
        <f>IF(ISNUMBER(B570), Regression!$E$20+(Regression!$E$21*A570), "")</f>
        <v/>
      </c>
      <c r="D570" s="2" t="str">
        <f t="shared" si="20"/>
        <v/>
      </c>
      <c r="E570" s="2" t="str">
        <f t="shared" si="21"/>
        <v/>
      </c>
    </row>
    <row r="571" spans="1:5" x14ac:dyDescent="0.25">
      <c r="A571" s="27" t="str">
        <f>IF(ISNUMBER(Regression!A571), Regression!A571, "")</f>
        <v/>
      </c>
      <c r="B571" s="27" t="str">
        <f>IF(ISNUMBER(Regression!B571), Regression!B571, "")</f>
        <v/>
      </c>
      <c r="C571" s="2" t="str">
        <f>IF(ISNUMBER(B571), Regression!$E$20+(Regression!$E$21*A571), "")</f>
        <v/>
      </c>
      <c r="D571" s="2" t="str">
        <f t="shared" si="20"/>
        <v/>
      </c>
      <c r="E571" s="2" t="str">
        <f t="shared" si="21"/>
        <v/>
      </c>
    </row>
    <row r="572" spans="1:5" x14ac:dyDescent="0.25">
      <c r="A572" s="27" t="str">
        <f>IF(ISNUMBER(Regression!A572), Regression!A572, "")</f>
        <v/>
      </c>
      <c r="B572" s="27" t="str">
        <f>IF(ISNUMBER(Regression!B572), Regression!B572, "")</f>
        <v/>
      </c>
      <c r="C572" s="2" t="str">
        <f>IF(ISNUMBER(B572), Regression!$E$20+(Regression!$E$21*A572), "")</f>
        <v/>
      </c>
      <c r="D572" s="2" t="str">
        <f t="shared" si="20"/>
        <v/>
      </c>
      <c r="E572" s="2" t="str">
        <f t="shared" si="21"/>
        <v/>
      </c>
    </row>
    <row r="573" spans="1:5" x14ac:dyDescent="0.25">
      <c r="A573" s="27" t="str">
        <f>IF(ISNUMBER(Regression!A573), Regression!A573, "")</f>
        <v/>
      </c>
      <c r="B573" s="27" t="str">
        <f>IF(ISNUMBER(Regression!B573), Regression!B573, "")</f>
        <v/>
      </c>
      <c r="C573" s="2" t="str">
        <f>IF(ISNUMBER(B573), Regression!$E$20+(Regression!$E$21*A573), "")</f>
        <v/>
      </c>
      <c r="D573" s="2" t="str">
        <f t="shared" si="20"/>
        <v/>
      </c>
      <c r="E573" s="2" t="str">
        <f t="shared" si="21"/>
        <v/>
      </c>
    </row>
    <row r="574" spans="1:5" x14ac:dyDescent="0.25">
      <c r="A574" s="27" t="str">
        <f>IF(ISNUMBER(Regression!A574), Regression!A574, "")</f>
        <v/>
      </c>
      <c r="B574" s="27" t="str">
        <f>IF(ISNUMBER(Regression!B574), Regression!B574, "")</f>
        <v/>
      </c>
      <c r="C574" s="2" t="str">
        <f>IF(ISNUMBER(B574), Regression!$E$20+(Regression!$E$21*A574), "")</f>
        <v/>
      </c>
      <c r="D574" s="2" t="str">
        <f t="shared" si="20"/>
        <v/>
      </c>
      <c r="E574" s="2" t="str">
        <f t="shared" si="21"/>
        <v/>
      </c>
    </row>
    <row r="575" spans="1:5" x14ac:dyDescent="0.25">
      <c r="A575" s="27" t="str">
        <f>IF(ISNUMBER(Regression!A575), Regression!A575, "")</f>
        <v/>
      </c>
      <c r="B575" s="27" t="str">
        <f>IF(ISNUMBER(Regression!B575), Regression!B575, "")</f>
        <v/>
      </c>
      <c r="C575" s="2" t="str">
        <f>IF(ISNUMBER(B575), Regression!$E$20+(Regression!$E$21*A575), "")</f>
        <v/>
      </c>
      <c r="D575" s="2" t="str">
        <f t="shared" si="20"/>
        <v/>
      </c>
      <c r="E575" s="2" t="str">
        <f t="shared" si="21"/>
        <v/>
      </c>
    </row>
    <row r="576" spans="1:5" x14ac:dyDescent="0.25">
      <c r="A576" s="27" t="str">
        <f>IF(ISNUMBER(Regression!A576), Regression!A576, "")</f>
        <v/>
      </c>
      <c r="B576" s="27" t="str">
        <f>IF(ISNUMBER(Regression!B576), Regression!B576, "")</f>
        <v/>
      </c>
      <c r="C576" s="2" t="str">
        <f>IF(ISNUMBER(B576), Regression!$E$20+(Regression!$E$21*A576), "")</f>
        <v/>
      </c>
      <c r="D576" s="2" t="str">
        <f t="shared" si="20"/>
        <v/>
      </c>
      <c r="E576" s="2" t="str">
        <f t="shared" si="21"/>
        <v/>
      </c>
    </row>
    <row r="577" spans="1:5" x14ac:dyDescent="0.25">
      <c r="A577" s="27" t="str">
        <f>IF(ISNUMBER(Regression!A577), Regression!A577, "")</f>
        <v/>
      </c>
      <c r="B577" s="27" t="str">
        <f>IF(ISNUMBER(Regression!B577), Regression!B577, "")</f>
        <v/>
      </c>
      <c r="C577" s="2" t="str">
        <f>IF(ISNUMBER(B577), Regression!$E$20+(Regression!$E$21*A577), "")</f>
        <v/>
      </c>
      <c r="D577" s="2" t="str">
        <f t="shared" si="20"/>
        <v/>
      </c>
      <c r="E577" s="2" t="str">
        <f t="shared" si="21"/>
        <v/>
      </c>
    </row>
    <row r="578" spans="1:5" x14ac:dyDescent="0.25">
      <c r="A578" s="27" t="str">
        <f>IF(ISNUMBER(Regression!A578), Regression!A578, "")</f>
        <v/>
      </c>
      <c r="B578" s="27" t="str">
        <f>IF(ISNUMBER(Regression!B578), Regression!B578, "")</f>
        <v/>
      </c>
      <c r="C578" s="2" t="str">
        <f>IF(ISNUMBER(B578), Regression!$E$20+(Regression!$E$21*A578), "")</f>
        <v/>
      </c>
      <c r="D578" s="2" t="str">
        <f t="shared" si="20"/>
        <v/>
      </c>
      <c r="E578" s="2" t="str">
        <f t="shared" si="21"/>
        <v/>
      </c>
    </row>
    <row r="579" spans="1:5" x14ac:dyDescent="0.25">
      <c r="A579" s="27" t="str">
        <f>IF(ISNUMBER(Regression!A579), Regression!A579, "")</f>
        <v/>
      </c>
      <c r="B579" s="27" t="str">
        <f>IF(ISNUMBER(Regression!B579), Regression!B579, "")</f>
        <v/>
      </c>
      <c r="C579" s="2" t="str">
        <f>IF(ISNUMBER(B579), Regression!$E$20+(Regression!$E$21*A579), "")</f>
        <v/>
      </c>
      <c r="D579" s="2" t="str">
        <f t="shared" si="20"/>
        <v/>
      </c>
      <c r="E579" s="2" t="str">
        <f t="shared" si="21"/>
        <v/>
      </c>
    </row>
    <row r="580" spans="1:5" x14ac:dyDescent="0.25">
      <c r="A580" s="27" t="str">
        <f>IF(ISNUMBER(Regression!A580), Regression!A580, "")</f>
        <v/>
      </c>
      <c r="B580" s="27" t="str">
        <f>IF(ISNUMBER(Regression!B580), Regression!B580, "")</f>
        <v/>
      </c>
      <c r="C580" s="2" t="str">
        <f>IF(ISNUMBER(B580), Regression!$E$20+(Regression!$E$21*A580), "")</f>
        <v/>
      </c>
      <c r="D580" s="2" t="str">
        <f t="shared" si="20"/>
        <v/>
      </c>
      <c r="E580" s="2" t="str">
        <f t="shared" si="21"/>
        <v/>
      </c>
    </row>
    <row r="581" spans="1:5" x14ac:dyDescent="0.25">
      <c r="A581" s="27" t="str">
        <f>IF(ISNUMBER(Regression!A581), Regression!A581, "")</f>
        <v/>
      </c>
      <c r="B581" s="27" t="str">
        <f>IF(ISNUMBER(Regression!B581), Regression!B581, "")</f>
        <v/>
      </c>
      <c r="C581" s="2" t="str">
        <f>IF(ISNUMBER(B581), Regression!$E$20+(Regression!$E$21*A581), "")</f>
        <v/>
      </c>
      <c r="D581" s="2" t="str">
        <f t="shared" si="20"/>
        <v/>
      </c>
      <c r="E581" s="2" t="str">
        <f t="shared" si="21"/>
        <v/>
      </c>
    </row>
    <row r="582" spans="1:5" x14ac:dyDescent="0.25">
      <c r="A582" s="27" t="str">
        <f>IF(ISNUMBER(Regression!A582), Regression!A582, "")</f>
        <v/>
      </c>
      <c r="B582" s="27" t="str">
        <f>IF(ISNUMBER(Regression!B582), Regression!B582, "")</f>
        <v/>
      </c>
      <c r="C582" s="2" t="str">
        <f>IF(ISNUMBER(B582), Regression!$E$20+(Regression!$E$21*A582), "")</f>
        <v/>
      </c>
      <c r="D582" s="2" t="str">
        <f t="shared" si="20"/>
        <v/>
      </c>
      <c r="E582" s="2" t="str">
        <f t="shared" si="21"/>
        <v/>
      </c>
    </row>
    <row r="583" spans="1:5" x14ac:dyDescent="0.25">
      <c r="A583" s="27" t="str">
        <f>IF(ISNUMBER(Regression!A583), Regression!A583, "")</f>
        <v/>
      </c>
      <c r="B583" s="27" t="str">
        <f>IF(ISNUMBER(Regression!B583), Regression!B583, "")</f>
        <v/>
      </c>
      <c r="C583" s="2" t="str">
        <f>IF(ISNUMBER(B583), Regression!$E$20+(Regression!$E$21*A583), "")</f>
        <v/>
      </c>
      <c r="D583" s="2" t="str">
        <f t="shared" si="20"/>
        <v/>
      </c>
      <c r="E583" s="2" t="str">
        <f t="shared" si="21"/>
        <v/>
      </c>
    </row>
    <row r="584" spans="1:5" x14ac:dyDescent="0.25">
      <c r="A584" s="27" t="str">
        <f>IF(ISNUMBER(Regression!A584), Regression!A584, "")</f>
        <v/>
      </c>
      <c r="B584" s="27" t="str">
        <f>IF(ISNUMBER(Regression!B584), Regression!B584, "")</f>
        <v/>
      </c>
      <c r="C584" s="2" t="str">
        <f>IF(ISNUMBER(B584), Regression!$E$20+(Regression!$E$21*A584), "")</f>
        <v/>
      </c>
      <c r="D584" s="2" t="str">
        <f t="shared" si="20"/>
        <v/>
      </c>
      <c r="E584" s="2" t="str">
        <f t="shared" si="21"/>
        <v/>
      </c>
    </row>
    <row r="585" spans="1:5" x14ac:dyDescent="0.25">
      <c r="A585" s="27" t="str">
        <f>IF(ISNUMBER(Regression!A585), Regression!A585, "")</f>
        <v/>
      </c>
      <c r="B585" s="27" t="str">
        <f>IF(ISNUMBER(Regression!B585), Regression!B585, "")</f>
        <v/>
      </c>
      <c r="C585" s="2" t="str">
        <f>IF(ISNUMBER(B585), Regression!$E$20+(Regression!$E$21*A585), "")</f>
        <v/>
      </c>
      <c r="D585" s="2" t="str">
        <f t="shared" si="20"/>
        <v/>
      </c>
      <c r="E585" s="2" t="str">
        <f t="shared" si="21"/>
        <v/>
      </c>
    </row>
    <row r="586" spans="1:5" x14ac:dyDescent="0.25">
      <c r="A586" s="27" t="str">
        <f>IF(ISNUMBER(Regression!A586), Regression!A586, "")</f>
        <v/>
      </c>
      <c r="B586" s="27" t="str">
        <f>IF(ISNUMBER(Regression!B586), Regression!B586, "")</f>
        <v/>
      </c>
      <c r="C586" s="2" t="str">
        <f>IF(ISNUMBER(B586), Regression!$E$20+(Regression!$E$21*A586), "")</f>
        <v/>
      </c>
      <c r="D586" s="2" t="str">
        <f t="shared" si="20"/>
        <v/>
      </c>
      <c r="E586" s="2" t="str">
        <f t="shared" si="21"/>
        <v/>
      </c>
    </row>
    <row r="587" spans="1:5" x14ac:dyDescent="0.25">
      <c r="A587" s="27" t="str">
        <f>IF(ISNUMBER(Regression!A587), Regression!A587, "")</f>
        <v/>
      </c>
      <c r="B587" s="27" t="str">
        <f>IF(ISNUMBER(Regression!B587), Regression!B587, "")</f>
        <v/>
      </c>
      <c r="C587" s="2" t="str">
        <f>IF(ISNUMBER(B587), Regression!$E$20+(Regression!$E$21*A587), "")</f>
        <v/>
      </c>
      <c r="D587" s="2" t="str">
        <f t="shared" si="20"/>
        <v/>
      </c>
      <c r="E587" s="2" t="str">
        <f t="shared" si="21"/>
        <v/>
      </c>
    </row>
    <row r="588" spans="1:5" x14ac:dyDescent="0.25">
      <c r="A588" s="27" t="str">
        <f>IF(ISNUMBER(Regression!A588), Regression!A588, "")</f>
        <v/>
      </c>
      <c r="B588" s="27" t="str">
        <f>IF(ISNUMBER(Regression!B588), Regression!B588, "")</f>
        <v/>
      </c>
      <c r="C588" s="2" t="str">
        <f>IF(ISNUMBER(B588), Regression!$E$20+(Regression!$E$21*A588), "")</f>
        <v/>
      </c>
      <c r="D588" s="2" t="str">
        <f t="shared" ref="D588:D621" si="22">IF(ISNUMBER(B588), B588-C588, "")</f>
        <v/>
      </c>
      <c r="E588" s="2" t="str">
        <f t="shared" ref="E588:E621" si="23">IF(ISNUMBER(B588), C588-AVERAGE(B:B), "")</f>
        <v/>
      </c>
    </row>
    <row r="589" spans="1:5" x14ac:dyDescent="0.25">
      <c r="A589" s="27" t="str">
        <f>IF(ISNUMBER(Regression!A589), Regression!A589, "")</f>
        <v/>
      </c>
      <c r="B589" s="27" t="str">
        <f>IF(ISNUMBER(Regression!B589), Regression!B589, "")</f>
        <v/>
      </c>
      <c r="C589" s="2" t="str">
        <f>IF(ISNUMBER(B589), Regression!$E$20+(Regression!$E$21*A589), "")</f>
        <v/>
      </c>
      <c r="D589" s="2" t="str">
        <f t="shared" si="22"/>
        <v/>
      </c>
      <c r="E589" s="2" t="str">
        <f t="shared" si="23"/>
        <v/>
      </c>
    </row>
    <row r="590" spans="1:5" x14ac:dyDescent="0.25">
      <c r="A590" s="27" t="str">
        <f>IF(ISNUMBER(Regression!A590), Regression!A590, "")</f>
        <v/>
      </c>
      <c r="B590" s="27" t="str">
        <f>IF(ISNUMBER(Regression!B590), Regression!B590, "")</f>
        <v/>
      </c>
      <c r="C590" s="2" t="str">
        <f>IF(ISNUMBER(B590), Regression!$E$20+(Regression!$E$21*A590), "")</f>
        <v/>
      </c>
      <c r="D590" s="2" t="str">
        <f t="shared" si="22"/>
        <v/>
      </c>
      <c r="E590" s="2" t="str">
        <f t="shared" si="23"/>
        <v/>
      </c>
    </row>
    <row r="591" spans="1:5" x14ac:dyDescent="0.25">
      <c r="A591" s="27" t="str">
        <f>IF(ISNUMBER(Regression!A591), Regression!A591, "")</f>
        <v/>
      </c>
      <c r="B591" s="27" t="str">
        <f>IF(ISNUMBER(Regression!B591), Regression!B591, "")</f>
        <v/>
      </c>
      <c r="C591" s="2" t="str">
        <f>IF(ISNUMBER(B591), Regression!$E$20+(Regression!$E$21*A591), "")</f>
        <v/>
      </c>
      <c r="D591" s="2" t="str">
        <f t="shared" si="22"/>
        <v/>
      </c>
      <c r="E591" s="2" t="str">
        <f t="shared" si="23"/>
        <v/>
      </c>
    </row>
    <row r="592" spans="1:5" x14ac:dyDescent="0.25">
      <c r="A592" s="27" t="str">
        <f>IF(ISNUMBER(Regression!A592), Regression!A592, "")</f>
        <v/>
      </c>
      <c r="B592" s="27" t="str">
        <f>IF(ISNUMBER(Regression!B592), Regression!B592, "")</f>
        <v/>
      </c>
      <c r="C592" s="2" t="str">
        <f>IF(ISNUMBER(B592), Regression!$E$20+(Regression!$E$21*A592), "")</f>
        <v/>
      </c>
      <c r="D592" s="2" t="str">
        <f t="shared" si="22"/>
        <v/>
      </c>
      <c r="E592" s="2" t="str">
        <f t="shared" si="23"/>
        <v/>
      </c>
    </row>
    <row r="593" spans="1:5" x14ac:dyDescent="0.25">
      <c r="A593" s="27" t="str">
        <f>IF(ISNUMBER(Regression!A593), Regression!A593, "")</f>
        <v/>
      </c>
      <c r="B593" s="27" t="str">
        <f>IF(ISNUMBER(Regression!B593), Regression!B593, "")</f>
        <v/>
      </c>
      <c r="C593" s="2" t="str">
        <f>IF(ISNUMBER(B593), Regression!$E$20+(Regression!$E$21*A593), "")</f>
        <v/>
      </c>
      <c r="D593" s="2" t="str">
        <f t="shared" si="22"/>
        <v/>
      </c>
      <c r="E593" s="2" t="str">
        <f t="shared" si="23"/>
        <v/>
      </c>
    </row>
    <row r="594" spans="1:5" x14ac:dyDescent="0.25">
      <c r="A594" s="27" t="str">
        <f>IF(ISNUMBER(Regression!A594), Regression!A594, "")</f>
        <v/>
      </c>
      <c r="B594" s="27" t="str">
        <f>IF(ISNUMBER(Regression!B594), Regression!B594, "")</f>
        <v/>
      </c>
      <c r="C594" s="2" t="str">
        <f>IF(ISNUMBER(B594), Regression!$E$20+(Regression!$E$21*A594), "")</f>
        <v/>
      </c>
      <c r="D594" s="2" t="str">
        <f t="shared" si="22"/>
        <v/>
      </c>
      <c r="E594" s="2" t="str">
        <f t="shared" si="23"/>
        <v/>
      </c>
    </row>
    <row r="595" spans="1:5" x14ac:dyDescent="0.25">
      <c r="A595" s="27" t="str">
        <f>IF(ISNUMBER(Regression!A595), Regression!A595, "")</f>
        <v/>
      </c>
      <c r="B595" s="27" t="str">
        <f>IF(ISNUMBER(Regression!B595), Regression!B595, "")</f>
        <v/>
      </c>
      <c r="C595" s="2" t="str">
        <f>IF(ISNUMBER(B595), Regression!$E$20+(Regression!$E$21*A595), "")</f>
        <v/>
      </c>
      <c r="D595" s="2" t="str">
        <f t="shared" si="22"/>
        <v/>
      </c>
      <c r="E595" s="2" t="str">
        <f t="shared" si="23"/>
        <v/>
      </c>
    </row>
    <row r="596" spans="1:5" x14ac:dyDescent="0.25">
      <c r="A596" s="27" t="str">
        <f>IF(ISNUMBER(Regression!A596), Regression!A596, "")</f>
        <v/>
      </c>
      <c r="B596" s="27" t="str">
        <f>IF(ISNUMBER(Regression!B596), Regression!B596, "")</f>
        <v/>
      </c>
      <c r="C596" s="2" t="str">
        <f>IF(ISNUMBER(B596), Regression!$E$20+(Regression!$E$21*A596), "")</f>
        <v/>
      </c>
      <c r="D596" s="2" t="str">
        <f t="shared" si="22"/>
        <v/>
      </c>
      <c r="E596" s="2" t="str">
        <f t="shared" si="23"/>
        <v/>
      </c>
    </row>
    <row r="597" spans="1:5" x14ac:dyDescent="0.25">
      <c r="A597" s="27" t="str">
        <f>IF(ISNUMBER(Regression!A597), Regression!A597, "")</f>
        <v/>
      </c>
      <c r="B597" s="27" t="str">
        <f>IF(ISNUMBER(Regression!B597), Regression!B597, "")</f>
        <v/>
      </c>
      <c r="C597" s="2" t="str">
        <f>IF(ISNUMBER(B597), Regression!$E$20+(Regression!$E$21*A597), "")</f>
        <v/>
      </c>
      <c r="D597" s="2" t="str">
        <f t="shared" si="22"/>
        <v/>
      </c>
      <c r="E597" s="2" t="str">
        <f t="shared" si="23"/>
        <v/>
      </c>
    </row>
    <row r="598" spans="1:5" x14ac:dyDescent="0.25">
      <c r="A598" s="27" t="str">
        <f>IF(ISNUMBER(Regression!A598), Regression!A598, "")</f>
        <v/>
      </c>
      <c r="B598" s="27" t="str">
        <f>IF(ISNUMBER(Regression!B598), Regression!B598, "")</f>
        <v/>
      </c>
      <c r="C598" s="2" t="str">
        <f>IF(ISNUMBER(B598), Regression!$E$20+(Regression!$E$21*A598), "")</f>
        <v/>
      </c>
      <c r="D598" s="2" t="str">
        <f t="shared" si="22"/>
        <v/>
      </c>
      <c r="E598" s="2" t="str">
        <f t="shared" si="23"/>
        <v/>
      </c>
    </row>
    <row r="599" spans="1:5" x14ac:dyDescent="0.25">
      <c r="A599" s="27" t="str">
        <f>IF(ISNUMBER(Regression!A599), Regression!A599, "")</f>
        <v/>
      </c>
      <c r="B599" s="27" t="str">
        <f>IF(ISNUMBER(Regression!B599), Regression!B599, "")</f>
        <v/>
      </c>
      <c r="C599" s="2" t="str">
        <f>IF(ISNUMBER(B599), Regression!$E$20+(Regression!$E$21*A599), "")</f>
        <v/>
      </c>
      <c r="D599" s="2" t="str">
        <f t="shared" si="22"/>
        <v/>
      </c>
      <c r="E599" s="2" t="str">
        <f t="shared" si="23"/>
        <v/>
      </c>
    </row>
    <row r="600" spans="1:5" x14ac:dyDescent="0.25">
      <c r="A600" s="27" t="str">
        <f>IF(ISNUMBER(Regression!A600), Regression!A600, "")</f>
        <v/>
      </c>
      <c r="B600" s="27" t="str">
        <f>IF(ISNUMBER(Regression!B600), Regression!B600, "")</f>
        <v/>
      </c>
      <c r="C600" s="2" t="str">
        <f>IF(ISNUMBER(B600), Regression!$E$20+(Regression!$E$21*A600), "")</f>
        <v/>
      </c>
      <c r="D600" s="2" t="str">
        <f t="shared" si="22"/>
        <v/>
      </c>
      <c r="E600" s="2" t="str">
        <f t="shared" si="23"/>
        <v/>
      </c>
    </row>
    <row r="601" spans="1:5" x14ac:dyDescent="0.25">
      <c r="A601" s="27" t="str">
        <f>IF(ISNUMBER(Regression!A601), Regression!A601, "")</f>
        <v/>
      </c>
      <c r="B601" s="27" t="str">
        <f>IF(ISNUMBER(Regression!B601), Regression!B601, "")</f>
        <v/>
      </c>
      <c r="C601" s="2" t="str">
        <f>IF(ISNUMBER(B601), Regression!$E$20+(Regression!$E$21*A601), "")</f>
        <v/>
      </c>
      <c r="D601" s="2" t="str">
        <f t="shared" si="22"/>
        <v/>
      </c>
      <c r="E601" s="2" t="str">
        <f t="shared" si="23"/>
        <v/>
      </c>
    </row>
    <row r="602" spans="1:5" x14ac:dyDescent="0.25">
      <c r="A602" s="27" t="str">
        <f>IF(ISNUMBER(Regression!A602), Regression!A602, "")</f>
        <v/>
      </c>
      <c r="B602" s="27" t="str">
        <f>IF(ISNUMBER(Regression!B602), Regression!B602, "")</f>
        <v/>
      </c>
      <c r="C602" s="2" t="str">
        <f>IF(ISNUMBER(B602), Regression!$E$20+(Regression!$E$21*A602), "")</f>
        <v/>
      </c>
      <c r="D602" s="2" t="str">
        <f t="shared" si="22"/>
        <v/>
      </c>
      <c r="E602" s="2" t="str">
        <f t="shared" si="23"/>
        <v/>
      </c>
    </row>
    <row r="603" spans="1:5" x14ac:dyDescent="0.25">
      <c r="A603" s="27" t="str">
        <f>IF(ISNUMBER(Regression!A603), Regression!A603, "")</f>
        <v/>
      </c>
      <c r="B603" s="27" t="str">
        <f>IF(ISNUMBER(Regression!B603), Regression!B603, "")</f>
        <v/>
      </c>
      <c r="C603" s="2" t="str">
        <f>IF(ISNUMBER(B603), Regression!$E$20+(Regression!$E$21*A603), "")</f>
        <v/>
      </c>
      <c r="D603" s="2" t="str">
        <f t="shared" si="22"/>
        <v/>
      </c>
      <c r="E603" s="2" t="str">
        <f t="shared" si="23"/>
        <v/>
      </c>
    </row>
    <row r="604" spans="1:5" x14ac:dyDescent="0.25">
      <c r="A604" s="27" t="str">
        <f>IF(ISNUMBER(Regression!A604), Regression!A604, "")</f>
        <v/>
      </c>
      <c r="B604" s="27" t="str">
        <f>IF(ISNUMBER(Regression!B604), Regression!B604, "")</f>
        <v/>
      </c>
      <c r="C604" s="2" t="str">
        <f>IF(ISNUMBER(B604), Regression!$E$20+(Regression!$E$21*A604), "")</f>
        <v/>
      </c>
      <c r="D604" s="2" t="str">
        <f t="shared" si="22"/>
        <v/>
      </c>
      <c r="E604" s="2" t="str">
        <f t="shared" si="23"/>
        <v/>
      </c>
    </row>
    <row r="605" spans="1:5" x14ac:dyDescent="0.25">
      <c r="A605" s="27" t="str">
        <f>IF(ISNUMBER(Regression!A605), Regression!A605, "")</f>
        <v/>
      </c>
      <c r="B605" s="27" t="str">
        <f>IF(ISNUMBER(Regression!B605), Regression!B605, "")</f>
        <v/>
      </c>
      <c r="C605" s="2" t="str">
        <f>IF(ISNUMBER(B605), Regression!$E$20+(Regression!$E$21*A605), "")</f>
        <v/>
      </c>
      <c r="D605" s="2" t="str">
        <f t="shared" si="22"/>
        <v/>
      </c>
      <c r="E605" s="2" t="str">
        <f t="shared" si="23"/>
        <v/>
      </c>
    </row>
    <row r="606" spans="1:5" x14ac:dyDescent="0.25">
      <c r="A606" s="27" t="str">
        <f>IF(ISNUMBER(Regression!A606), Regression!A606, "")</f>
        <v/>
      </c>
      <c r="B606" s="27" t="str">
        <f>IF(ISNUMBER(Regression!B606), Regression!B606, "")</f>
        <v/>
      </c>
      <c r="C606" s="2" t="str">
        <f>IF(ISNUMBER(B606), Regression!$E$20+(Regression!$E$21*A606), "")</f>
        <v/>
      </c>
      <c r="D606" s="2" t="str">
        <f t="shared" si="22"/>
        <v/>
      </c>
      <c r="E606" s="2" t="str">
        <f t="shared" si="23"/>
        <v/>
      </c>
    </row>
    <row r="607" spans="1:5" x14ac:dyDescent="0.25">
      <c r="A607" s="27" t="str">
        <f>IF(ISNUMBER(Regression!A607), Regression!A607, "")</f>
        <v/>
      </c>
      <c r="B607" s="27" t="str">
        <f>IF(ISNUMBER(Regression!B607), Regression!B607, "")</f>
        <v/>
      </c>
      <c r="C607" s="2" t="str">
        <f>IF(ISNUMBER(B607), Regression!$E$20+(Regression!$E$21*A607), "")</f>
        <v/>
      </c>
      <c r="D607" s="2" t="str">
        <f t="shared" si="22"/>
        <v/>
      </c>
      <c r="E607" s="2" t="str">
        <f t="shared" si="23"/>
        <v/>
      </c>
    </row>
    <row r="608" spans="1:5" x14ac:dyDescent="0.25">
      <c r="A608" s="27" t="str">
        <f>IF(ISNUMBER(Regression!A608), Regression!A608, "")</f>
        <v/>
      </c>
      <c r="B608" s="27" t="str">
        <f>IF(ISNUMBER(Regression!B608), Regression!B608, "")</f>
        <v/>
      </c>
      <c r="C608" s="2" t="str">
        <f>IF(ISNUMBER(B608), Regression!$E$20+(Regression!$E$21*A608), "")</f>
        <v/>
      </c>
      <c r="D608" s="2" t="str">
        <f t="shared" si="22"/>
        <v/>
      </c>
      <c r="E608" s="2" t="str">
        <f t="shared" si="23"/>
        <v/>
      </c>
    </row>
    <row r="609" spans="1:5" x14ac:dyDescent="0.25">
      <c r="A609" s="27" t="str">
        <f>IF(ISNUMBER(Regression!A609), Regression!A609, "")</f>
        <v/>
      </c>
      <c r="B609" s="27" t="str">
        <f>IF(ISNUMBER(Regression!B609), Regression!B609, "")</f>
        <v/>
      </c>
      <c r="C609" s="2" t="str">
        <f>IF(ISNUMBER(B609), Regression!$E$20+(Regression!$E$21*A609), "")</f>
        <v/>
      </c>
      <c r="D609" s="2" t="str">
        <f t="shared" si="22"/>
        <v/>
      </c>
      <c r="E609" s="2" t="str">
        <f t="shared" si="23"/>
        <v/>
      </c>
    </row>
    <row r="610" spans="1:5" x14ac:dyDescent="0.25">
      <c r="A610" s="27" t="str">
        <f>IF(ISNUMBER(Regression!A610), Regression!A610, "")</f>
        <v/>
      </c>
      <c r="B610" s="27" t="str">
        <f>IF(ISNUMBER(Regression!B610), Regression!B610, "")</f>
        <v/>
      </c>
      <c r="C610" s="2" t="str">
        <f>IF(ISNUMBER(B610), Regression!$E$20+(Regression!$E$21*A610), "")</f>
        <v/>
      </c>
      <c r="D610" s="2" t="str">
        <f t="shared" si="22"/>
        <v/>
      </c>
      <c r="E610" s="2" t="str">
        <f t="shared" si="23"/>
        <v/>
      </c>
    </row>
    <row r="611" spans="1:5" x14ac:dyDescent="0.25">
      <c r="A611" s="27" t="str">
        <f>IF(ISNUMBER(Regression!A611), Regression!A611, "")</f>
        <v/>
      </c>
      <c r="B611" s="27" t="str">
        <f>IF(ISNUMBER(Regression!B611), Regression!B611, "")</f>
        <v/>
      </c>
      <c r="C611" s="2" t="str">
        <f>IF(ISNUMBER(B611), Regression!$E$20+(Regression!$E$21*A611), "")</f>
        <v/>
      </c>
      <c r="D611" s="2" t="str">
        <f t="shared" si="22"/>
        <v/>
      </c>
      <c r="E611" s="2" t="str">
        <f t="shared" si="23"/>
        <v/>
      </c>
    </row>
    <row r="612" spans="1:5" x14ac:dyDescent="0.25">
      <c r="A612" s="27" t="str">
        <f>IF(ISNUMBER(Regression!A612), Regression!A612, "")</f>
        <v/>
      </c>
      <c r="B612" s="27" t="str">
        <f>IF(ISNUMBER(Regression!B612), Regression!B612, "")</f>
        <v/>
      </c>
      <c r="C612" s="2" t="str">
        <f>IF(ISNUMBER(B612), Regression!$E$20+(Regression!$E$21*A612), "")</f>
        <v/>
      </c>
      <c r="D612" s="2" t="str">
        <f t="shared" si="22"/>
        <v/>
      </c>
      <c r="E612" s="2" t="str">
        <f t="shared" si="23"/>
        <v/>
      </c>
    </row>
    <row r="613" spans="1:5" x14ac:dyDescent="0.25">
      <c r="A613" s="27" t="str">
        <f>IF(ISNUMBER(Regression!A613), Regression!A613, "")</f>
        <v/>
      </c>
      <c r="B613" s="27" t="str">
        <f>IF(ISNUMBER(Regression!B613), Regression!B613, "")</f>
        <v/>
      </c>
      <c r="C613" s="2" t="str">
        <f>IF(ISNUMBER(B613), Regression!$E$20+(Regression!$E$21*A613), "")</f>
        <v/>
      </c>
      <c r="D613" s="2" t="str">
        <f t="shared" si="22"/>
        <v/>
      </c>
      <c r="E613" s="2" t="str">
        <f t="shared" si="23"/>
        <v/>
      </c>
    </row>
    <row r="614" spans="1:5" x14ac:dyDescent="0.25">
      <c r="A614" s="27" t="str">
        <f>IF(ISNUMBER(Regression!A614), Regression!A614, "")</f>
        <v/>
      </c>
      <c r="B614" s="27" t="str">
        <f>IF(ISNUMBER(Regression!B614), Regression!B614, "")</f>
        <v/>
      </c>
      <c r="C614" s="2" t="str">
        <f>IF(ISNUMBER(B614), Regression!$E$20+(Regression!$E$21*A614), "")</f>
        <v/>
      </c>
      <c r="D614" s="2" t="str">
        <f t="shared" si="22"/>
        <v/>
      </c>
      <c r="E614" s="2" t="str">
        <f t="shared" si="23"/>
        <v/>
      </c>
    </row>
    <row r="615" spans="1:5" x14ac:dyDescent="0.25">
      <c r="A615" s="27" t="str">
        <f>IF(ISNUMBER(Regression!A615), Regression!A615, "")</f>
        <v/>
      </c>
      <c r="B615" s="27" t="str">
        <f>IF(ISNUMBER(Regression!B615), Regression!B615, "")</f>
        <v/>
      </c>
      <c r="C615" s="2" t="str">
        <f>IF(ISNUMBER(B615), Regression!$E$20+(Regression!$E$21*A615), "")</f>
        <v/>
      </c>
      <c r="D615" s="2" t="str">
        <f t="shared" si="22"/>
        <v/>
      </c>
      <c r="E615" s="2" t="str">
        <f t="shared" si="23"/>
        <v/>
      </c>
    </row>
    <row r="616" spans="1:5" x14ac:dyDescent="0.25">
      <c r="A616" s="27" t="str">
        <f>IF(ISNUMBER(Regression!A616), Regression!A616, "")</f>
        <v/>
      </c>
      <c r="B616" s="27" t="str">
        <f>IF(ISNUMBER(Regression!B616), Regression!B616, "")</f>
        <v/>
      </c>
      <c r="C616" s="2" t="str">
        <f>IF(ISNUMBER(B616), Regression!$E$20+(Regression!$E$21*A616), "")</f>
        <v/>
      </c>
      <c r="D616" s="2" t="str">
        <f t="shared" si="22"/>
        <v/>
      </c>
      <c r="E616" s="2" t="str">
        <f t="shared" si="23"/>
        <v/>
      </c>
    </row>
    <row r="617" spans="1:5" x14ac:dyDescent="0.25">
      <c r="A617" s="27" t="str">
        <f>IF(ISNUMBER(Regression!A617), Regression!A617, "")</f>
        <v/>
      </c>
      <c r="B617" s="27" t="str">
        <f>IF(ISNUMBER(Regression!B617), Regression!B617, "")</f>
        <v/>
      </c>
      <c r="C617" s="2" t="str">
        <f>IF(ISNUMBER(B617), Regression!$E$20+(Regression!$E$21*A617), "")</f>
        <v/>
      </c>
      <c r="D617" s="2" t="str">
        <f t="shared" si="22"/>
        <v/>
      </c>
      <c r="E617" s="2" t="str">
        <f t="shared" si="23"/>
        <v/>
      </c>
    </row>
    <row r="618" spans="1:5" x14ac:dyDescent="0.25">
      <c r="A618" s="27" t="str">
        <f>IF(ISNUMBER(Regression!A618), Regression!A618, "")</f>
        <v/>
      </c>
      <c r="B618" s="27" t="str">
        <f>IF(ISNUMBER(Regression!B618), Regression!B618, "")</f>
        <v/>
      </c>
      <c r="C618" s="2" t="str">
        <f>IF(ISNUMBER(B618), Regression!$E$20+(Regression!$E$21*A618), "")</f>
        <v/>
      </c>
      <c r="D618" s="2" t="str">
        <f t="shared" si="22"/>
        <v/>
      </c>
      <c r="E618" s="2" t="str">
        <f t="shared" si="23"/>
        <v/>
      </c>
    </row>
    <row r="619" spans="1:5" x14ac:dyDescent="0.25">
      <c r="A619" s="27" t="str">
        <f>IF(ISNUMBER(Regression!A619), Regression!A619, "")</f>
        <v/>
      </c>
      <c r="B619" s="27" t="str">
        <f>IF(ISNUMBER(Regression!B619), Regression!B619, "")</f>
        <v/>
      </c>
      <c r="C619" s="2" t="str">
        <f>IF(ISNUMBER(B619), Regression!$E$20+(Regression!$E$21*A619), "")</f>
        <v/>
      </c>
      <c r="D619" s="2" t="str">
        <f t="shared" si="22"/>
        <v/>
      </c>
      <c r="E619" s="2" t="str">
        <f t="shared" si="23"/>
        <v/>
      </c>
    </row>
    <row r="620" spans="1:5" x14ac:dyDescent="0.25">
      <c r="A620" s="27" t="str">
        <f>IF(ISNUMBER(Regression!A620), Regression!A620, "")</f>
        <v/>
      </c>
      <c r="B620" s="27" t="str">
        <f>IF(ISNUMBER(Regression!B620), Regression!B620, "")</f>
        <v/>
      </c>
      <c r="C620" s="2" t="str">
        <f>IF(ISNUMBER(B620), Regression!$E$20+(Regression!$E$21*A620), "")</f>
        <v/>
      </c>
      <c r="D620" s="2" t="str">
        <f t="shared" si="22"/>
        <v/>
      </c>
      <c r="E620" s="2" t="str">
        <f t="shared" si="23"/>
        <v/>
      </c>
    </row>
    <row r="621" spans="1:5" x14ac:dyDescent="0.25">
      <c r="A621" s="27" t="str">
        <f>IF(ISNUMBER(Regression!A621), Regression!A621, "")</f>
        <v/>
      </c>
      <c r="B621" s="27" t="str">
        <f>IF(ISNUMBER(Regression!B621), Regression!B621, "")</f>
        <v/>
      </c>
      <c r="C621" s="2" t="str">
        <f>IF(ISNUMBER(B621), Regression!$E$20+(Regression!$E$21*A621), "")</f>
        <v/>
      </c>
      <c r="D621" s="2" t="str">
        <f t="shared" si="22"/>
        <v/>
      </c>
      <c r="E621" s="2" t="str">
        <f t="shared" si="23"/>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Regression</vt:lpstr>
      <vt:lpstr>Residual Analysis</vt:lpstr>
      <vt:lpstr>Regression_Predictions_Errors</vt:lpstr>
    </vt:vector>
  </TitlesOfParts>
  <Company>Montclair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Chelsey Hill</dc:creator>
  <cp:lastModifiedBy>Chelsey Hill</cp:lastModifiedBy>
  <dcterms:created xsi:type="dcterms:W3CDTF">2018-11-24T20:28:13Z</dcterms:created>
  <dcterms:modified xsi:type="dcterms:W3CDTF">2024-01-17T16:45:38Z</dcterms:modified>
</cp:coreProperties>
</file>