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PlantTreatyInterdependence\src\R\helpers\"/>
    </mc:Choice>
  </mc:AlternateContent>
  <bookViews>
    <workbookView xWindow="0" yWindow="0" windowWidth="23040" windowHeight="8952" activeTab="3"/>
  </bookViews>
  <sheets>
    <sheet name="species_list" sheetId="1" r:id="rId1"/>
    <sheet name="crops_name" sheetId="2" r:id="rId2"/>
    <sheet name="percentage" sheetId="3" r:id="rId3"/>
    <sheet name="final_weight" sheetId="4" r:id="rId4"/>
  </sheets>
  <definedNames>
    <definedName name="_xlnm._FilterDatabase" localSheetId="1" hidden="1">crops_name!$A$1:$B$124</definedName>
    <definedName name="_xlnm._FilterDatabase" localSheetId="3" hidden="1">final_weight!$A$1:$C$354</definedName>
    <definedName name="_xlnm._FilterDatabase" localSheetId="0" hidden="1">species_list!$A$1:$F$354</definedName>
  </definedNames>
  <calcPr calcId="152511"/>
</workbook>
</file>

<file path=xl/calcChain.xml><?xml version="1.0" encoding="utf-8"?>
<calcChain xmlns="http://schemas.openxmlformats.org/spreadsheetml/2006/main">
  <c r="A3" i="4" l="1"/>
  <c r="A4" i="4"/>
  <c r="A5" i="4"/>
  <c r="A6" i="4"/>
  <c r="C6" i="4" s="1"/>
  <c r="A7" i="4"/>
  <c r="A8" i="4"/>
  <c r="A9" i="4"/>
  <c r="A10" i="4"/>
  <c r="C10" i="4" s="1"/>
  <c r="A11" i="4"/>
  <c r="A12" i="4"/>
  <c r="A13" i="4"/>
  <c r="A14" i="4"/>
  <c r="C14" i="4" s="1"/>
  <c r="A15" i="4"/>
  <c r="A16" i="4"/>
  <c r="A17" i="4"/>
  <c r="A18" i="4"/>
  <c r="C18" i="4" s="1"/>
  <c r="A19" i="4"/>
  <c r="A20" i="4"/>
  <c r="A21" i="4"/>
  <c r="A22" i="4"/>
  <c r="C22" i="4" s="1"/>
  <c r="A23" i="4"/>
  <c r="A24" i="4"/>
  <c r="A25" i="4"/>
  <c r="A26" i="4"/>
  <c r="C26" i="4" s="1"/>
  <c r="A27" i="4"/>
  <c r="A28" i="4"/>
  <c r="A29" i="4"/>
  <c r="A30" i="4"/>
  <c r="C30" i="4" s="1"/>
  <c r="A31" i="4"/>
  <c r="A32" i="4"/>
  <c r="A33" i="4"/>
  <c r="A34" i="4"/>
  <c r="C34" i="4" s="1"/>
  <c r="A35" i="4"/>
  <c r="A36" i="4"/>
  <c r="A37" i="4"/>
  <c r="A38" i="4"/>
  <c r="C38" i="4" s="1"/>
  <c r="A39" i="4"/>
  <c r="A40" i="4"/>
  <c r="A41" i="4"/>
  <c r="A42" i="4"/>
  <c r="C42" i="4" s="1"/>
  <c r="A43" i="4"/>
  <c r="A44" i="4"/>
  <c r="A45" i="4"/>
  <c r="A46" i="4"/>
  <c r="A47" i="4"/>
  <c r="A48" i="4"/>
  <c r="A49" i="4"/>
  <c r="A50" i="4"/>
  <c r="C50" i="4" s="1"/>
  <c r="A51" i="4"/>
  <c r="A52" i="4"/>
  <c r="A53" i="4"/>
  <c r="A54" i="4"/>
  <c r="C54" i="4" s="1"/>
  <c r="A55" i="4"/>
  <c r="A56" i="4"/>
  <c r="A57" i="4"/>
  <c r="A58" i="4"/>
  <c r="C58" i="4" s="1"/>
  <c r="A59" i="4"/>
  <c r="A60" i="4"/>
  <c r="A61" i="4"/>
  <c r="A62" i="4"/>
  <c r="C62" i="4" s="1"/>
  <c r="A63" i="4"/>
  <c r="A64" i="4"/>
  <c r="A65" i="4"/>
  <c r="A66" i="4"/>
  <c r="A67" i="4"/>
  <c r="A68" i="4"/>
  <c r="A69" i="4"/>
  <c r="A70" i="4"/>
  <c r="C70" i="4" s="1"/>
  <c r="A71" i="4"/>
  <c r="A72" i="4"/>
  <c r="A73" i="4"/>
  <c r="A74" i="4"/>
  <c r="C74" i="4" s="1"/>
  <c r="A75" i="4"/>
  <c r="A76" i="4"/>
  <c r="A77" i="4"/>
  <c r="A78" i="4"/>
  <c r="C78" i="4" s="1"/>
  <c r="A79" i="4"/>
  <c r="A80" i="4"/>
  <c r="A81" i="4"/>
  <c r="A82" i="4"/>
  <c r="C82" i="4" s="1"/>
  <c r="A83" i="4"/>
  <c r="A84" i="4"/>
  <c r="A85" i="4"/>
  <c r="A86" i="4"/>
  <c r="C86" i="4" s="1"/>
  <c r="A87" i="4"/>
  <c r="A88" i="4"/>
  <c r="A89" i="4"/>
  <c r="A90" i="4"/>
  <c r="C90" i="4" s="1"/>
  <c r="A91" i="4"/>
  <c r="A92" i="4"/>
  <c r="A93" i="4"/>
  <c r="A94" i="4"/>
  <c r="C94" i="4" s="1"/>
  <c r="A95" i="4"/>
  <c r="A96" i="4"/>
  <c r="A97" i="4"/>
  <c r="A98" i="4"/>
  <c r="C98" i="4" s="1"/>
  <c r="A99" i="4"/>
  <c r="A100" i="4"/>
  <c r="A101" i="4"/>
  <c r="A102" i="4"/>
  <c r="C102" i="4" s="1"/>
  <c r="A103" i="4"/>
  <c r="A104" i="4"/>
  <c r="A105" i="4"/>
  <c r="A106" i="4"/>
  <c r="C106" i="4" s="1"/>
  <c r="A107" i="4"/>
  <c r="A108" i="4"/>
  <c r="A109" i="4"/>
  <c r="A110" i="4"/>
  <c r="C110" i="4" s="1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C130" i="4" s="1"/>
  <c r="A131" i="4"/>
  <c r="C131" i="4" s="1"/>
  <c r="A132" i="4"/>
  <c r="A133" i="4"/>
  <c r="A134" i="4"/>
  <c r="C134" i="4" s="1"/>
  <c r="A135" i="4"/>
  <c r="A136" i="4"/>
  <c r="A137" i="4"/>
  <c r="A138" i="4"/>
  <c r="C138" i="4" s="1"/>
  <c r="A139" i="4"/>
  <c r="A140" i="4"/>
  <c r="A141" i="4"/>
  <c r="A142" i="4"/>
  <c r="C142" i="4" s="1"/>
  <c r="A143" i="4"/>
  <c r="A144" i="4"/>
  <c r="A145" i="4"/>
  <c r="A146" i="4"/>
  <c r="C146" i="4" s="1"/>
  <c r="A147" i="4"/>
  <c r="C147" i="4" s="1"/>
  <c r="A148" i="4"/>
  <c r="A149" i="4"/>
  <c r="A150" i="4"/>
  <c r="C150" i="4" s="1"/>
  <c r="A151" i="4"/>
  <c r="A152" i="4"/>
  <c r="A153" i="4"/>
  <c r="A154" i="4"/>
  <c r="C154" i="4" s="1"/>
  <c r="A155" i="4"/>
  <c r="A156" i="4"/>
  <c r="A157" i="4"/>
  <c r="A158" i="4"/>
  <c r="C158" i="4" s="1"/>
  <c r="A159" i="4"/>
  <c r="A160" i="4"/>
  <c r="A161" i="4"/>
  <c r="A162" i="4"/>
  <c r="A163" i="4"/>
  <c r="A164" i="4"/>
  <c r="A165" i="4"/>
  <c r="A166" i="4"/>
  <c r="C166" i="4" s="1"/>
  <c r="A167" i="4"/>
  <c r="C167" i="4" s="1"/>
  <c r="A168" i="4"/>
  <c r="A169" i="4"/>
  <c r="A170" i="4"/>
  <c r="C170" i="4" s="1"/>
  <c r="A171" i="4"/>
  <c r="A172" i="4"/>
  <c r="A173" i="4"/>
  <c r="A174" i="4"/>
  <c r="C174" i="4" s="1"/>
  <c r="A175" i="4"/>
  <c r="A176" i="4"/>
  <c r="A177" i="4"/>
  <c r="A178" i="4"/>
  <c r="C178" i="4" s="1"/>
  <c r="A179" i="4"/>
  <c r="A180" i="4"/>
  <c r="A181" i="4"/>
  <c r="A182" i="4"/>
  <c r="C182" i="4" s="1"/>
  <c r="A183" i="4"/>
  <c r="C183" i="4" s="1"/>
  <c r="A184" i="4"/>
  <c r="A185" i="4"/>
  <c r="A186" i="4"/>
  <c r="C186" i="4" s="1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C210" i="4" s="1"/>
  <c r="A211" i="4"/>
  <c r="A212" i="4"/>
  <c r="A213" i="4"/>
  <c r="A214" i="4"/>
  <c r="C214" i="4" s="1"/>
  <c r="A215" i="4"/>
  <c r="A216" i="4"/>
  <c r="A217" i="4"/>
  <c r="A218" i="4"/>
  <c r="A219" i="4"/>
  <c r="A220" i="4"/>
  <c r="A221" i="4"/>
  <c r="A222" i="4"/>
  <c r="A223" i="4"/>
  <c r="C223" i="4" s="1"/>
  <c r="A224" i="4"/>
  <c r="A225" i="4"/>
  <c r="A226" i="4"/>
  <c r="C226" i="4" s="1"/>
  <c r="A227" i="4"/>
  <c r="A228" i="4"/>
  <c r="A229" i="4"/>
  <c r="A230" i="4"/>
  <c r="C230" i="4" s="1"/>
  <c r="A231" i="4"/>
  <c r="C231" i="4" s="1"/>
  <c r="A232" i="4"/>
  <c r="A233" i="4"/>
  <c r="A234" i="4"/>
  <c r="A235" i="4"/>
  <c r="A236" i="4"/>
  <c r="A237" i="4"/>
  <c r="A238" i="4"/>
  <c r="C238" i="4" s="1"/>
  <c r="A239" i="4"/>
  <c r="C239" i="4" s="1"/>
  <c r="A240" i="4"/>
  <c r="A241" i="4"/>
  <c r="A242" i="4"/>
  <c r="A243" i="4"/>
  <c r="C243" i="4" s="1"/>
  <c r="A244" i="4"/>
  <c r="C244" i="4" s="1"/>
  <c r="A245" i="4"/>
  <c r="A246" i="4"/>
  <c r="A247" i="4"/>
  <c r="A248" i="4"/>
  <c r="A249" i="4"/>
  <c r="A250" i="4"/>
  <c r="A251" i="4"/>
  <c r="C251" i="4" s="1"/>
  <c r="A252" i="4"/>
  <c r="A253" i="4"/>
  <c r="A254" i="4"/>
  <c r="A255" i="4"/>
  <c r="C255" i="4" s="1"/>
  <c r="A256" i="4"/>
  <c r="C256" i="4" s="1"/>
  <c r="A257" i="4"/>
  <c r="A258" i="4"/>
  <c r="A259" i="4"/>
  <c r="A260" i="4"/>
  <c r="A261" i="4"/>
  <c r="A262" i="4"/>
  <c r="C262" i="4" s="1"/>
  <c r="A263" i="4"/>
  <c r="A264" i="4"/>
  <c r="C264" i="4" s="1"/>
  <c r="A265" i="4"/>
  <c r="A266" i="4"/>
  <c r="C266" i="4" s="1"/>
  <c r="A267" i="4"/>
  <c r="A268" i="4"/>
  <c r="A269" i="4"/>
  <c r="A270" i="4"/>
  <c r="C270" i="4" s="1"/>
  <c r="A271" i="4"/>
  <c r="C271" i="4" s="1"/>
  <c r="A272" i="4"/>
  <c r="A273" i="4"/>
  <c r="A274" i="4"/>
  <c r="C274" i="4" s="1"/>
  <c r="A275" i="4"/>
  <c r="A276" i="4"/>
  <c r="A277" i="4"/>
  <c r="A278" i="4"/>
  <c r="C278" i="4" s="1"/>
  <c r="A279" i="4"/>
  <c r="C279" i="4" s="1"/>
  <c r="A280" i="4"/>
  <c r="A281" i="4"/>
  <c r="A282" i="4"/>
  <c r="C282" i="4" s="1"/>
  <c r="A283" i="4"/>
  <c r="C283" i="4" s="1"/>
  <c r="A284" i="4"/>
  <c r="C284" i="4" s="1"/>
  <c r="A285" i="4"/>
  <c r="A286" i="4"/>
  <c r="C286" i="4" s="1"/>
  <c r="A287" i="4"/>
  <c r="A288" i="4"/>
  <c r="A289" i="4"/>
  <c r="A290" i="4"/>
  <c r="A291" i="4"/>
  <c r="C291" i="4" s="1"/>
  <c r="A292" i="4"/>
  <c r="A293" i="4"/>
  <c r="A294" i="4"/>
  <c r="A295" i="4"/>
  <c r="C295" i="4" s="1"/>
  <c r="A296" i="4"/>
  <c r="A297" i="4"/>
  <c r="A298" i="4"/>
  <c r="C298" i="4" s="1"/>
  <c r="A299" i="4"/>
  <c r="A300" i="4"/>
  <c r="A301" i="4"/>
  <c r="A302" i="4"/>
  <c r="C302" i="4" s="1"/>
  <c r="A303" i="4"/>
  <c r="A304" i="4"/>
  <c r="A305" i="4"/>
  <c r="A306" i="4"/>
  <c r="A307" i="4"/>
  <c r="C307" i="4" s="1"/>
  <c r="A308" i="4"/>
  <c r="C308" i="4" s="1"/>
  <c r="A309" i="4"/>
  <c r="A310" i="4"/>
  <c r="C310" i="4" s="1"/>
  <c r="A311" i="4"/>
  <c r="A312" i="4"/>
  <c r="A313" i="4"/>
  <c r="A314" i="4"/>
  <c r="C314" i="4" s="1"/>
  <c r="A315" i="4"/>
  <c r="C315" i="4" s="1"/>
  <c r="A316" i="4"/>
  <c r="C316" i="4" s="1"/>
  <c r="A317" i="4"/>
  <c r="A318" i="4"/>
  <c r="C318" i="4" s="1"/>
  <c r="A319" i="4"/>
  <c r="A320" i="4"/>
  <c r="A321" i="4"/>
  <c r="A322" i="4"/>
  <c r="C322" i="4" s="1"/>
  <c r="A323" i="4"/>
  <c r="C323" i="4" s="1"/>
  <c r="A324" i="4"/>
  <c r="A325" i="4"/>
  <c r="A326" i="4"/>
  <c r="C326" i="4" s="1"/>
  <c r="A327" i="4"/>
  <c r="A328" i="4"/>
  <c r="A329" i="4"/>
  <c r="A330" i="4"/>
  <c r="C330" i="4" s="1"/>
  <c r="A331" i="4"/>
  <c r="C331" i="4" s="1"/>
  <c r="A332" i="4"/>
  <c r="A333" i="4"/>
  <c r="A334" i="4"/>
  <c r="C334" i="4" s="1"/>
  <c r="A335" i="4"/>
  <c r="A336" i="4"/>
  <c r="A337" i="4"/>
  <c r="A338" i="4"/>
  <c r="C338" i="4" s="1"/>
  <c r="A339" i="4"/>
  <c r="C339" i="4" s="1"/>
  <c r="A340" i="4"/>
  <c r="A341" i="4"/>
  <c r="A342" i="4"/>
  <c r="A343" i="4"/>
  <c r="C343" i="4" s="1"/>
  <c r="A344" i="4"/>
  <c r="A345" i="4"/>
  <c r="A346" i="4"/>
  <c r="C346" i="4" s="1"/>
  <c r="A347" i="4"/>
  <c r="C347" i="4" s="1"/>
  <c r="A348" i="4"/>
  <c r="A349" i="4"/>
  <c r="A350" i="4"/>
  <c r="C350" i="4" s="1"/>
  <c r="A351" i="4"/>
  <c r="C351" i="4" s="1"/>
  <c r="A352" i="4"/>
  <c r="A353" i="4"/>
  <c r="A354" i="4"/>
  <c r="C354" i="4" s="1"/>
  <c r="A2" i="4"/>
  <c r="B3" i="3"/>
  <c r="B4" i="3"/>
  <c r="B5" i="3"/>
  <c r="B6" i="3"/>
  <c r="B7" i="3"/>
  <c r="B8" i="3"/>
  <c r="B9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2" i="2"/>
  <c r="C3" i="4"/>
  <c r="C4" i="4"/>
  <c r="C5" i="4"/>
  <c r="C7" i="4"/>
  <c r="C8" i="4"/>
  <c r="C9" i="4"/>
  <c r="C11" i="4"/>
  <c r="C12" i="4"/>
  <c r="C13" i="4"/>
  <c r="C15" i="4"/>
  <c r="C16" i="4"/>
  <c r="C17" i="4"/>
  <c r="C19" i="4"/>
  <c r="C20" i="4"/>
  <c r="C21" i="4"/>
  <c r="C23" i="4"/>
  <c r="C24" i="4"/>
  <c r="C25" i="4"/>
  <c r="C28" i="4"/>
  <c r="C31" i="4"/>
  <c r="C32" i="4"/>
  <c r="C35" i="4"/>
  <c r="C39" i="4"/>
  <c r="C41" i="4"/>
  <c r="C43" i="4"/>
  <c r="C47" i="4"/>
  <c r="C48" i="4"/>
  <c r="C51" i="4"/>
  <c r="C52" i="4"/>
  <c r="C56" i="4"/>
  <c r="C57" i="4"/>
  <c r="C59" i="4"/>
  <c r="C61" i="4"/>
  <c r="C63" i="4"/>
  <c r="C65" i="4"/>
  <c r="C69" i="4"/>
  <c r="C71" i="4"/>
  <c r="C72" i="4"/>
  <c r="C73" i="4"/>
  <c r="C75" i="4"/>
  <c r="C76" i="4"/>
  <c r="C77" i="4"/>
  <c r="C80" i="4"/>
  <c r="C81" i="4"/>
  <c r="C84" i="4"/>
  <c r="C87" i="4"/>
  <c r="C88" i="4"/>
  <c r="C89" i="4"/>
  <c r="C91" i="4"/>
  <c r="C95" i="4"/>
  <c r="C96" i="4"/>
  <c r="C97" i="4"/>
  <c r="C99" i="4"/>
  <c r="C100" i="4"/>
  <c r="C101" i="4"/>
  <c r="C103" i="4"/>
  <c r="C104" i="4"/>
  <c r="C105" i="4"/>
  <c r="C107" i="4"/>
  <c r="C108" i="4"/>
  <c r="C111" i="4"/>
  <c r="C112" i="4"/>
  <c r="C113" i="4"/>
  <c r="C115" i="4"/>
  <c r="C116" i="4"/>
  <c r="C117" i="4"/>
  <c r="C118" i="4"/>
  <c r="C121" i="4"/>
  <c r="C123" i="4"/>
  <c r="C124" i="4"/>
  <c r="C125" i="4"/>
  <c r="C127" i="4"/>
  <c r="C129" i="4"/>
  <c r="C132" i="4"/>
  <c r="C133" i="4"/>
  <c r="C135" i="4"/>
  <c r="C136" i="4"/>
  <c r="C137" i="4"/>
  <c r="C139" i="4"/>
  <c r="C140" i="4"/>
  <c r="C141" i="4"/>
  <c r="C143" i="4"/>
  <c r="C144" i="4"/>
  <c r="C145" i="4"/>
  <c r="C148" i="4"/>
  <c r="C149" i="4"/>
  <c r="C151" i="4"/>
  <c r="C152" i="4"/>
  <c r="C155" i="4"/>
  <c r="C156" i="4"/>
  <c r="C159" i="4"/>
  <c r="C161" i="4"/>
  <c r="C162" i="4"/>
  <c r="C164" i="4"/>
  <c r="C165" i="4"/>
  <c r="C168" i="4"/>
  <c r="C169" i="4"/>
  <c r="C171" i="4"/>
  <c r="C172" i="4"/>
  <c r="C173" i="4"/>
  <c r="C175" i="4"/>
  <c r="C176" i="4"/>
  <c r="C177" i="4"/>
  <c r="C179" i="4"/>
  <c r="C180" i="4"/>
  <c r="C181" i="4"/>
  <c r="C185" i="4"/>
  <c r="C189" i="4"/>
  <c r="C190" i="4"/>
  <c r="C193" i="4"/>
  <c r="C195" i="4"/>
  <c r="C196" i="4"/>
  <c r="C199" i="4"/>
  <c r="C200" i="4"/>
  <c r="C201" i="4"/>
  <c r="C205" i="4"/>
  <c r="C206" i="4"/>
  <c r="C209" i="4"/>
  <c r="C212" i="4"/>
  <c r="C213" i="4"/>
  <c r="C216" i="4"/>
  <c r="C217" i="4"/>
  <c r="C218" i="4"/>
  <c r="C220" i="4"/>
  <c r="C221" i="4"/>
  <c r="C225" i="4"/>
  <c r="C227" i="4"/>
  <c r="C228" i="4"/>
  <c r="C229" i="4"/>
  <c r="C232" i="4"/>
  <c r="C233" i="4"/>
  <c r="C240" i="4"/>
  <c r="C241" i="4"/>
  <c r="C245" i="4"/>
  <c r="C247" i="4"/>
  <c r="C248" i="4"/>
  <c r="C249" i="4"/>
  <c r="C254" i="4"/>
  <c r="C257" i="4"/>
  <c r="C258" i="4"/>
  <c r="C261" i="4"/>
  <c r="C265" i="4"/>
  <c r="C267" i="4"/>
  <c r="C269" i="4"/>
  <c r="C275" i="4"/>
  <c r="C276" i="4"/>
  <c r="C280" i="4"/>
  <c r="C281" i="4"/>
  <c r="C285" i="4"/>
  <c r="C287" i="4"/>
  <c r="C296" i="4"/>
  <c r="C299" i="4"/>
  <c r="C300" i="4"/>
  <c r="C301" i="4"/>
  <c r="C305" i="4"/>
  <c r="C306" i="4"/>
  <c r="C312" i="4"/>
  <c r="C313" i="4"/>
  <c r="C317" i="4"/>
  <c r="C320" i="4"/>
  <c r="C324" i="4"/>
  <c r="C327" i="4"/>
  <c r="C328" i="4"/>
  <c r="C329" i="4"/>
  <c r="C332" i="4"/>
  <c r="C336" i="4"/>
  <c r="C337" i="4"/>
  <c r="C340" i="4"/>
  <c r="C341" i="4"/>
  <c r="C344" i="4"/>
  <c r="C345" i="4"/>
  <c r="C348" i="4"/>
  <c r="C349" i="4"/>
  <c r="C352" i="4"/>
  <c r="C353" i="4"/>
  <c r="C2" i="4" l="1"/>
  <c r="C3" i="3" l="1"/>
  <c r="C4" i="3"/>
  <c r="C5" i="3"/>
  <c r="C6" i="3"/>
  <c r="C7" i="3"/>
  <c r="C8" i="3"/>
  <c r="C202" i="4" s="1"/>
  <c r="C9" i="3"/>
  <c r="C2" i="3"/>
  <c r="C204" i="4" l="1"/>
  <c r="C160" i="4"/>
  <c r="C207" i="4"/>
  <c r="C335" i="4"/>
  <c r="C222" i="4"/>
  <c r="C289" i="4"/>
  <c r="C29" i="4"/>
  <c r="C27" i="4"/>
  <c r="C93" i="4"/>
  <c r="C191" i="4"/>
  <c r="C290" i="4"/>
  <c r="C66" i="4"/>
  <c r="C342" i="4"/>
  <c r="C234" i="4"/>
  <c r="C293" i="4"/>
  <c r="C153" i="4"/>
  <c r="C40" i="4"/>
  <c r="C235" i="4"/>
  <c r="C321" i="4"/>
  <c r="C109" i="4"/>
  <c r="C49" i="4"/>
  <c r="C272" i="4"/>
  <c r="C303" i="4"/>
  <c r="C203" i="4"/>
  <c r="C85" i="4"/>
  <c r="C46" i="4"/>
  <c r="C277" i="4"/>
  <c r="C79" i="4"/>
  <c r="C194" i="4"/>
  <c r="C68" i="4"/>
  <c r="C224" i="4"/>
  <c r="C297" i="4"/>
  <c r="C64" i="4"/>
  <c r="C219" i="4"/>
  <c r="C260" i="4"/>
  <c r="C250" i="4"/>
  <c r="C45" i="4"/>
  <c r="C268" i="4"/>
  <c r="C246" i="4"/>
  <c r="C92" i="4"/>
  <c r="C242" i="4"/>
  <c r="C253" i="4"/>
  <c r="C252" i="4"/>
  <c r="C192" i="4"/>
  <c r="C55" i="4"/>
  <c r="C163" i="4"/>
  <c r="C208" i="4"/>
  <c r="C294" i="4"/>
  <c r="C122" i="4"/>
  <c r="C237" i="4"/>
  <c r="C36" i="4"/>
  <c r="C188" i="4"/>
  <c r="C263" i="4"/>
  <c r="C184" i="4"/>
  <c r="C319" i="4"/>
  <c r="C309" i="4"/>
  <c r="C37" i="4"/>
  <c r="C259" i="4"/>
  <c r="C325" i="4"/>
  <c r="C288" i="4"/>
  <c r="C44" i="4"/>
  <c r="C128" i="4"/>
  <c r="C119" i="4"/>
  <c r="C333" i="4"/>
  <c r="C114" i="4"/>
  <c r="C126" i="4"/>
  <c r="C53" i="4"/>
  <c r="C33" i="4"/>
  <c r="C311" i="4"/>
  <c r="C67" i="4"/>
  <c r="C215" i="4"/>
  <c r="C83" i="4"/>
  <c r="C198" i="4"/>
  <c r="C157" i="4"/>
  <c r="C292" i="4"/>
  <c r="C211" i="4"/>
  <c r="C236" i="4"/>
  <c r="C60" i="4"/>
  <c r="C273" i="4"/>
  <c r="C187" i="4"/>
  <c r="C197" i="4"/>
  <c r="C304" i="4"/>
  <c r="C120" i="4"/>
</calcChain>
</file>

<file path=xl/sharedStrings.xml><?xml version="1.0" encoding="utf-8"?>
<sst xmlns="http://schemas.openxmlformats.org/spreadsheetml/2006/main" count="1909" uniqueCount="425">
  <si>
    <t>id_crop</t>
  </si>
  <si>
    <t>crop</t>
  </si>
  <si>
    <t>faostat-food_supply</t>
  </si>
  <si>
    <t>faostat-crops</t>
  </si>
  <si>
    <t>faostat-value_agricultural_production</t>
  </si>
  <si>
    <t>faostat-crops_lives_products</t>
  </si>
  <si>
    <t>Abaca</t>
  </si>
  <si>
    <t>Acerola</t>
  </si>
  <si>
    <t>Achira</t>
  </si>
  <si>
    <t>Ackee</t>
  </si>
  <si>
    <t>Adlay</t>
  </si>
  <si>
    <t>Cereals, Other</t>
  </si>
  <si>
    <t>Cereals, nes</t>
  </si>
  <si>
    <t>Adzuki bean</t>
  </si>
  <si>
    <t>Beans</t>
  </si>
  <si>
    <t>Aeschynomene</t>
  </si>
  <si>
    <t>African eggplant</t>
  </si>
  <si>
    <t>Agave</t>
  </si>
  <si>
    <t>Agave fibres nes</t>
  </si>
  <si>
    <t>Agropyron</t>
  </si>
  <si>
    <t>Agrostis</t>
  </si>
  <si>
    <t>Ahipa</t>
  </si>
  <si>
    <t>Albardine</t>
  </si>
  <si>
    <t>Fibre crops nes</t>
  </si>
  <si>
    <t>Alfalfa</t>
  </si>
  <si>
    <t>Allspice</t>
  </si>
  <si>
    <t>Chillies and peppers</t>
  </si>
  <si>
    <t>Almonds</t>
  </si>
  <si>
    <t>Nuts</t>
  </si>
  <si>
    <t>Alopecurus</t>
  </si>
  <si>
    <t>Alysicarpus</t>
  </si>
  <si>
    <t>Amaranth</t>
  </si>
  <si>
    <t>Andropogon</t>
  </si>
  <si>
    <t>Anise</t>
  </si>
  <si>
    <t>Spices, Other</t>
  </si>
  <si>
    <t>Anise, badian, fennel, coriander</t>
  </si>
  <si>
    <t>Annato</t>
  </si>
  <si>
    <t>Apple</t>
  </si>
  <si>
    <t>Apples</t>
  </si>
  <si>
    <t>Apricot</t>
  </si>
  <si>
    <t>Fruits, Other</t>
  </si>
  <si>
    <t>Apricots</t>
  </si>
  <si>
    <t>Areca nuts</t>
  </si>
  <si>
    <t>Nuts, nes</t>
  </si>
  <si>
    <t>Arracacha</t>
  </si>
  <si>
    <t>Roots, Other</t>
  </si>
  <si>
    <t>Roots and tubers, nes</t>
  </si>
  <si>
    <t>Arrhenatherum</t>
  </si>
  <si>
    <t>Asparagus</t>
  </si>
  <si>
    <t>Arrowroot</t>
  </si>
  <si>
    <t>Artichokes</t>
  </si>
  <si>
    <t>Vegetables, Other</t>
  </si>
  <si>
    <t>Astragalus</t>
  </si>
  <si>
    <t>Atemoya</t>
  </si>
  <si>
    <t>Fruit, tropical fresh nes</t>
  </si>
  <si>
    <t>Atriplex</t>
  </si>
  <si>
    <t>Avocado</t>
  </si>
  <si>
    <t>Avocados</t>
  </si>
  <si>
    <t>Azarole</t>
  </si>
  <si>
    <t>Fruit, fresh nes</t>
  </si>
  <si>
    <t>Babaco</t>
  </si>
  <si>
    <t>Badian</t>
  </si>
  <si>
    <t>Bambara bean</t>
  </si>
  <si>
    <t>Pulses, Other</t>
  </si>
  <si>
    <t>Bambara beans</t>
  </si>
  <si>
    <t>Bamboo shoot</t>
  </si>
  <si>
    <t>Vegetables, fresh nes</t>
  </si>
  <si>
    <t>Bananas</t>
  </si>
  <si>
    <t>Barley</t>
  </si>
  <si>
    <t>Basil</t>
  </si>
  <si>
    <t>Bay leaf</t>
  </si>
  <si>
    <t>Spices, nes</t>
  </si>
  <si>
    <t>Beech nut</t>
  </si>
  <si>
    <t>Oilcrops, Other</t>
  </si>
  <si>
    <t>Oilseeds nes</t>
  </si>
  <si>
    <t>Beets</t>
  </si>
  <si>
    <t>Black gram</t>
  </si>
  <si>
    <t>Black nightshade</t>
  </si>
  <si>
    <t>Black salsify</t>
  </si>
  <si>
    <t>Blueberry</t>
  </si>
  <si>
    <t>Blueberries</t>
  </si>
  <si>
    <t>Brachiaria</t>
  </si>
  <si>
    <t>Brazil nut</t>
  </si>
  <si>
    <t>Brazil nuts</t>
  </si>
  <si>
    <t>Breadfruit</t>
  </si>
  <si>
    <t>Buckwheat</t>
  </si>
  <si>
    <t>Butter-nut</t>
  </si>
  <si>
    <t>Butternut squash</t>
  </si>
  <si>
    <t>Pumpkins, squash and gourds</t>
  </si>
  <si>
    <t>Cabbages</t>
  </si>
  <si>
    <t>Cabbages and other brassicas</t>
  </si>
  <si>
    <t>Caesarweed</t>
  </si>
  <si>
    <t>Bastfibres, other</t>
  </si>
  <si>
    <t>Cainito</t>
  </si>
  <si>
    <t>Calabash</t>
  </si>
  <si>
    <t>Calopogonium</t>
  </si>
  <si>
    <t>Canary seed</t>
  </si>
  <si>
    <t>Candlenut</t>
  </si>
  <si>
    <t>Canola</t>
  </si>
  <si>
    <t>Capers</t>
  </si>
  <si>
    <t>Carambola</t>
  </si>
  <si>
    <t>Carapa</t>
  </si>
  <si>
    <t>Caraway</t>
  </si>
  <si>
    <t>Cardamoms</t>
  </si>
  <si>
    <t>Nutmeg, mace and cardamoms</t>
  </si>
  <si>
    <t>Carneros Yucca</t>
  </si>
  <si>
    <t>Caroa</t>
  </si>
  <si>
    <t>Carobs</t>
  </si>
  <si>
    <t>Carrots</t>
  </si>
  <si>
    <t>Carrots and turnips</t>
  </si>
  <si>
    <t>Cashews</t>
  </si>
  <si>
    <t>Cashew</t>
  </si>
  <si>
    <t>Cassava</t>
  </si>
  <si>
    <t>Castor bean</t>
  </si>
  <si>
    <t>Ceara</t>
  </si>
  <si>
    <t>Gums, natural</t>
  </si>
  <si>
    <t>Celery</t>
  </si>
  <si>
    <t>Centrosema</t>
  </si>
  <si>
    <t>Ceylon-spinach</t>
  </si>
  <si>
    <t>Chayote</t>
  </si>
  <si>
    <t>Cherimoya</t>
  </si>
  <si>
    <t>Cherries</t>
  </si>
  <si>
    <t>Chervil</t>
  </si>
  <si>
    <t>Chestnuts</t>
  </si>
  <si>
    <t>Chestnut</t>
  </si>
  <si>
    <t>Chickpeas</t>
  </si>
  <si>
    <t>Chicle</t>
  </si>
  <si>
    <t>Chicory</t>
  </si>
  <si>
    <t>Lettuce and chicory</t>
  </si>
  <si>
    <t>Chinotto</t>
  </si>
  <si>
    <t>Citrus, Other</t>
  </si>
  <si>
    <t>Chontadura</t>
  </si>
  <si>
    <t>Chufa</t>
  </si>
  <si>
    <t>Cinnamon</t>
  </si>
  <si>
    <t>Citron</t>
  </si>
  <si>
    <t>Citronella</t>
  </si>
  <si>
    <t>Clovers</t>
  </si>
  <si>
    <t>Clover</t>
  </si>
  <si>
    <t>Cloves</t>
  </si>
  <si>
    <t>Cocoa</t>
  </si>
  <si>
    <t>Coconuts</t>
  </si>
  <si>
    <t>Coconut</t>
  </si>
  <si>
    <t>Coffee</t>
  </si>
  <si>
    <t>Common bean</t>
  </si>
  <si>
    <t>Coriander</t>
  </si>
  <si>
    <t>Coronilla</t>
  </si>
  <si>
    <t>Cotton</t>
  </si>
  <si>
    <t>Cowpeas</t>
  </si>
  <si>
    <t>Crambe</t>
  </si>
  <si>
    <t>Cranberries</t>
  </si>
  <si>
    <t>Cress</t>
  </si>
  <si>
    <t>Cucumbers and gherkins</t>
  </si>
  <si>
    <t>Cumin</t>
  </si>
  <si>
    <t>Currants</t>
  </si>
  <si>
    <t>Cushaw</t>
  </si>
  <si>
    <t>Custard apple</t>
  </si>
  <si>
    <t>Dactylis</t>
  </si>
  <si>
    <t>Dates</t>
  </si>
  <si>
    <t>Desmodium</t>
  </si>
  <si>
    <t>Devil's cotton</t>
  </si>
  <si>
    <t>Dill</t>
  </si>
  <si>
    <t>Durian</t>
  </si>
  <si>
    <t>Eggplant</t>
  </si>
  <si>
    <t>Eggplants</t>
  </si>
  <si>
    <t>Elderberry</t>
  </si>
  <si>
    <t>Esparto</t>
  </si>
  <si>
    <t>Ethiopian rape</t>
  </si>
  <si>
    <t>Faba beans</t>
  </si>
  <si>
    <t>Feijoa</t>
  </si>
  <si>
    <t>Fennel</t>
  </si>
  <si>
    <t>Fenugreek</t>
  </si>
  <si>
    <t>Fescue</t>
  </si>
  <si>
    <t>Fig leaf gourd</t>
  </si>
  <si>
    <t>Figs</t>
  </si>
  <si>
    <t>Finger millet</t>
  </si>
  <si>
    <t>Millet</t>
  </si>
  <si>
    <t>Fique</t>
  </si>
  <si>
    <t>Flax</t>
  </si>
  <si>
    <t>Fonio</t>
  </si>
  <si>
    <t>Foxtail millet</t>
  </si>
  <si>
    <t>Galactia</t>
  </si>
  <si>
    <t>Garlic</t>
  </si>
  <si>
    <t>Giant cabuya</t>
  </si>
  <si>
    <t>Ginger</t>
  </si>
  <si>
    <t>Gooseberries</t>
  </si>
  <si>
    <t>Grapefruits</t>
  </si>
  <si>
    <t>Grapefruit</t>
  </si>
  <si>
    <t>Grapes</t>
  </si>
  <si>
    <t>Grasspea</t>
  </si>
  <si>
    <t>Pulses, nes</t>
  </si>
  <si>
    <t>Groundnuts</t>
  </si>
  <si>
    <t>Groundnut</t>
  </si>
  <si>
    <t>Guavas</t>
  </si>
  <si>
    <t>Mangoes, mangosteens, guavas</t>
  </si>
  <si>
    <t>Guayule</t>
  </si>
  <si>
    <t>Gutta-percha</t>
  </si>
  <si>
    <t>Hazelnuts</t>
  </si>
  <si>
    <t>Hedysarum</t>
  </si>
  <si>
    <t>Hemp</t>
  </si>
  <si>
    <t>Hops</t>
  </si>
  <si>
    <t>Horseradish</t>
  </si>
  <si>
    <t>Huckleberry</t>
  </si>
  <si>
    <t>Berries, nes</t>
  </si>
  <si>
    <t>Indigofera</t>
  </si>
  <si>
    <t>Jack bean</t>
  </si>
  <si>
    <t>Jackfruit</t>
  </si>
  <si>
    <t>Japanese millet</t>
  </si>
  <si>
    <t>Jelutong</t>
  </si>
  <si>
    <t>Jerusalem artichoke</t>
  </si>
  <si>
    <t>Jicama</t>
  </si>
  <si>
    <t>Jojoba</t>
  </si>
  <si>
    <t>Jujube</t>
  </si>
  <si>
    <t>Jute</t>
  </si>
  <si>
    <t>Kaniwa</t>
  </si>
  <si>
    <t>Kapok</t>
  </si>
  <si>
    <t>Karite nuts</t>
  </si>
  <si>
    <t>Kenaf</t>
  </si>
  <si>
    <t>Kiwi fruit</t>
  </si>
  <si>
    <t>Kiwicha</t>
  </si>
  <si>
    <t>Kodo millet</t>
  </si>
  <si>
    <t>Kola nuts</t>
  </si>
  <si>
    <t>Kumquat</t>
  </si>
  <si>
    <t>Lablab</t>
  </si>
  <si>
    <t>Lavender</t>
  </si>
  <si>
    <t>Leeks and other alliaceous vegetables</t>
  </si>
  <si>
    <t>Lemons and limes</t>
  </si>
  <si>
    <t>Lentils</t>
  </si>
  <si>
    <t>Lespedeza</t>
  </si>
  <si>
    <t>Lettuce</t>
  </si>
  <si>
    <t>Leucaena</t>
  </si>
  <si>
    <t>Licorice</t>
  </si>
  <si>
    <t>Lima bean</t>
  </si>
  <si>
    <t>Litchi</t>
  </si>
  <si>
    <t>Little millet</t>
  </si>
  <si>
    <t>Lolium</t>
  </si>
  <si>
    <t>Longan</t>
  </si>
  <si>
    <t>Loquat</t>
  </si>
  <si>
    <t>Lotus</t>
  </si>
  <si>
    <t>Lupins</t>
  </si>
  <si>
    <t>Maca</t>
  </si>
  <si>
    <t>Macadamia nut</t>
  </si>
  <si>
    <t>Macroptilium</t>
  </si>
  <si>
    <t>Mahuwa</t>
  </si>
  <si>
    <t>Maize</t>
  </si>
  <si>
    <t>Malabar spinach</t>
  </si>
  <si>
    <t>Mamey sapote</t>
  </si>
  <si>
    <t>Mammee</t>
  </si>
  <si>
    <t>Mandarines</t>
  </si>
  <si>
    <t>Oranges and mandarines</t>
  </si>
  <si>
    <t>Mango</t>
  </si>
  <si>
    <t>Mangosteen</t>
  </si>
  <si>
    <t>Maple sugar</t>
  </si>
  <si>
    <t>Sweeteners, Other</t>
  </si>
  <si>
    <t>Sugar crops, nes</t>
  </si>
  <si>
    <t>Marjoram</t>
  </si>
  <si>
    <t>Mashua</t>
  </si>
  <si>
    <t>Mat bean</t>
  </si>
  <si>
    <t>Mate</t>
  </si>
  <si>
    <t>Tea and mate</t>
  </si>
  <si>
    <t>Mauka</t>
  </si>
  <si>
    <t>Medlar</t>
  </si>
  <si>
    <t>Melilotus</t>
  </si>
  <si>
    <t>Melons</t>
  </si>
  <si>
    <t>Mombin</t>
  </si>
  <si>
    <t>Mulberry</t>
  </si>
  <si>
    <t>Mung bean</t>
  </si>
  <si>
    <t>Myrtle</t>
  </si>
  <si>
    <t>Naranjilla</t>
  </si>
  <si>
    <t>Neonotonia</t>
  </si>
  <si>
    <t>New Zealand flax</t>
  </si>
  <si>
    <t>New Zealand Spinach</t>
  </si>
  <si>
    <t>Spinach</t>
  </si>
  <si>
    <t>Noog</t>
  </si>
  <si>
    <t>Nutmeg</t>
  </si>
  <si>
    <t>Oats</t>
  </si>
  <si>
    <t>Oca</t>
  </si>
  <si>
    <t>Oil palm</t>
  </si>
  <si>
    <t>Oiticica</t>
  </si>
  <si>
    <t>Okra</t>
  </si>
  <si>
    <t>Olives</t>
  </si>
  <si>
    <t>Olive</t>
  </si>
  <si>
    <t>Onions</t>
  </si>
  <si>
    <t>Onobrychis</t>
  </si>
  <si>
    <t>Orache</t>
  </si>
  <si>
    <t>Oranges</t>
  </si>
  <si>
    <t>Oregano</t>
  </si>
  <si>
    <t>Ornithopus</t>
  </si>
  <si>
    <t>Papayas</t>
  </si>
  <si>
    <t>Parsley</t>
  </si>
  <si>
    <t>Parsnip</t>
  </si>
  <si>
    <t>Passionfruit</t>
  </si>
  <si>
    <t>Pawpaw</t>
  </si>
  <si>
    <t>Peaches and nectarines</t>
  </si>
  <si>
    <t>Pearl millet</t>
  </si>
  <si>
    <t>Pears</t>
  </si>
  <si>
    <t>Peas</t>
  </si>
  <si>
    <t>Pecan</t>
  </si>
  <si>
    <t>Pepino</t>
  </si>
  <si>
    <t>Pepper</t>
  </si>
  <si>
    <t>Peppermint</t>
  </si>
  <si>
    <t>Perilla</t>
  </si>
  <si>
    <t>Persimmons</t>
  </si>
  <si>
    <t>Phalaris</t>
  </si>
  <si>
    <t>Phleum</t>
  </si>
  <si>
    <t>Physic nut</t>
  </si>
  <si>
    <t>Pigeonpeas</t>
  </si>
  <si>
    <t>Pili nut</t>
  </si>
  <si>
    <t>Pine nut</t>
  </si>
  <si>
    <t>Pineapples</t>
  </si>
  <si>
    <t>Pistachios</t>
  </si>
  <si>
    <t>Plantains</t>
  </si>
  <si>
    <t>Plums</t>
  </si>
  <si>
    <t>Poa</t>
  </si>
  <si>
    <t>Pomegranate</t>
  </si>
  <si>
    <t>Pongamia oil</t>
  </si>
  <si>
    <t>Poppies</t>
  </si>
  <si>
    <t>Poppy</t>
  </si>
  <si>
    <t>Potatoes</t>
  </si>
  <si>
    <t>Prickly pear</t>
  </si>
  <si>
    <t>Proso millet</t>
  </si>
  <si>
    <t>Prosopis</t>
  </si>
  <si>
    <t>Pueraria</t>
  </si>
  <si>
    <t>Pumpkin</t>
  </si>
  <si>
    <t>Purging croton</t>
  </si>
  <si>
    <t>Pyrethrum</t>
  </si>
  <si>
    <t>Quinces</t>
  </si>
  <si>
    <t>Quinoa</t>
  </si>
  <si>
    <t>Radish</t>
  </si>
  <si>
    <t>Rambutan</t>
  </si>
  <si>
    <t>Ramie</t>
  </si>
  <si>
    <t>Rapeseed and Mustards</t>
  </si>
  <si>
    <t>Rapeseed and Mustard</t>
  </si>
  <si>
    <t>Raspberries</t>
  </si>
  <si>
    <t>Rhubarb</t>
  </si>
  <si>
    <t>Rhynchosia</t>
  </si>
  <si>
    <t>Rice (African)</t>
  </si>
  <si>
    <t>Rice</t>
  </si>
  <si>
    <t>Rice (Asian)</t>
  </si>
  <si>
    <t>Rice bean</t>
  </si>
  <si>
    <t>Roselle</t>
  </si>
  <si>
    <t>Rosemary</t>
  </si>
  <si>
    <t>Rubber, natural</t>
  </si>
  <si>
    <t>Runner bean</t>
  </si>
  <si>
    <t>Rye</t>
  </si>
  <si>
    <t>Safflower</t>
  </si>
  <si>
    <t>Saffron</t>
  </si>
  <si>
    <t>Sago palm</t>
  </si>
  <si>
    <t>Salsify</t>
  </si>
  <si>
    <t>Salsola</t>
  </si>
  <si>
    <t>Sapodilla</t>
  </si>
  <si>
    <t>Savory</t>
  </si>
  <si>
    <t>Service tree</t>
  </si>
  <si>
    <t>Sesame</t>
  </si>
  <si>
    <t>Sesbania</t>
  </si>
  <si>
    <t>Shala tree</t>
  </si>
  <si>
    <t>Sisal</t>
  </si>
  <si>
    <t>Slippery cabbage</t>
  </si>
  <si>
    <t>Snake gourd</t>
  </si>
  <si>
    <t>Snake plant</t>
  </si>
  <si>
    <t>Sorghum</t>
  </si>
  <si>
    <t>Sorrel</t>
  </si>
  <si>
    <t>Soursop</t>
  </si>
  <si>
    <t>Soybeans</t>
  </si>
  <si>
    <t>Soybean</t>
  </si>
  <si>
    <t>Spider plant</t>
  </si>
  <si>
    <t>Strawberries</t>
  </si>
  <si>
    <t>Strawberry tree</t>
  </si>
  <si>
    <t>Stylosanthes</t>
  </si>
  <si>
    <t>Sugar apple</t>
  </si>
  <si>
    <t>Sugar beets</t>
  </si>
  <si>
    <t>Sugar beet</t>
  </si>
  <si>
    <t>Sugarcane</t>
  </si>
  <si>
    <t>Sunflowers</t>
  </si>
  <si>
    <t>Sunflower</t>
  </si>
  <si>
    <t>Sunn hemp</t>
  </si>
  <si>
    <t>Sweetpotatoes</t>
  </si>
  <si>
    <t>Sweetpotato</t>
  </si>
  <si>
    <t>Sword bean</t>
  </si>
  <si>
    <t>Tallowtree</t>
  </si>
  <si>
    <t>Tallow</t>
  </si>
  <si>
    <t>Tamarind</t>
  </si>
  <si>
    <t>Taro</t>
  </si>
  <si>
    <t>Tarragon</t>
  </si>
  <si>
    <t>Tea</t>
  </si>
  <si>
    <t>Teff</t>
  </si>
  <si>
    <t>Tepary bean</t>
  </si>
  <si>
    <t>Thyme</t>
  </si>
  <si>
    <t>Tobacco</t>
  </si>
  <si>
    <t>Tomatillo</t>
  </si>
  <si>
    <t>Tomatoes</t>
  </si>
  <si>
    <t>Tomato</t>
  </si>
  <si>
    <t>Tree tomato</t>
  </si>
  <si>
    <t>Tripsacum</t>
  </si>
  <si>
    <t>Triticale</t>
  </si>
  <si>
    <t>Tung nuts</t>
  </si>
  <si>
    <t>Tung</t>
  </si>
  <si>
    <t>Turmeric</t>
  </si>
  <si>
    <t>Turnips</t>
  </si>
  <si>
    <t>Turnip</t>
  </si>
  <si>
    <t>Ulluco</t>
  </si>
  <si>
    <t>Vanilla</t>
  </si>
  <si>
    <t>Velvet bean</t>
  </si>
  <si>
    <t>Velvet leaf</t>
  </si>
  <si>
    <t>Vetch</t>
  </si>
  <si>
    <t>Vetches</t>
  </si>
  <si>
    <t>Walnuts</t>
  </si>
  <si>
    <t>Water dropwort</t>
  </si>
  <si>
    <t>Watercress</t>
  </si>
  <si>
    <t>Watermelons</t>
  </si>
  <si>
    <t>Wax gourd</t>
  </si>
  <si>
    <t>West Indian Gherkin</t>
  </si>
  <si>
    <t>Wheat</t>
  </si>
  <si>
    <t>Wildrice</t>
  </si>
  <si>
    <t>Winged bean</t>
  </si>
  <si>
    <t>Yacon</t>
  </si>
  <si>
    <t>Yams</t>
  </si>
  <si>
    <t>Yautia, cocoyam</t>
  </si>
  <si>
    <t>Yautia cocoyam</t>
  </si>
  <si>
    <t>Year bean</t>
  </si>
  <si>
    <t>Zornia</t>
  </si>
  <si>
    <t>Zucchini</t>
  </si>
  <si>
    <t>groups</t>
  </si>
  <si>
    <t>number_crops</t>
  </si>
  <si>
    <t>percentage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</si>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</sst>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workbookViewId="0">
      <selection activeCell="F1" sqref="F1:F1048576"/>
    </sheetView>
  </sheetViews>
  <sheetFormatPr defaultRowHeight="14.4" x14ac:dyDescent="0.3"/>
  <cols>
    <col min="1" max="1" width="7.109375" bestFit="1" customWidth="1"/>
    <col min="2" max="2" width="32.109375" bestFit="1" customWidth="1"/>
    <col min="3" max="3" width="21.33203125" bestFit="1" customWidth="1"/>
    <col min="4" max="4" width="32.109375" bestFit="1" customWidth="1"/>
    <col min="5" max="5" width="32.44140625" bestFit="1" customWidth="1"/>
    <col min="6" max="6" width="32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D2" t="s">
        <v>6</v>
      </c>
      <c r="E2" t="s">
        <v>6</v>
      </c>
      <c r="F2" t="s">
        <v>6</v>
      </c>
    </row>
    <row r="3" spans="1:6" x14ac:dyDescent="0.3">
      <c r="A3">
        <v>2</v>
      </c>
      <c r="B3" t="s">
        <v>7</v>
      </c>
    </row>
    <row r="4" spans="1:6" x14ac:dyDescent="0.3">
      <c r="A4">
        <v>3</v>
      </c>
      <c r="B4" t="s">
        <v>8</v>
      </c>
    </row>
    <row r="5" spans="1:6" x14ac:dyDescent="0.3">
      <c r="A5">
        <v>4</v>
      </c>
      <c r="B5" t="s">
        <v>9</v>
      </c>
    </row>
    <row r="6" spans="1:6" x14ac:dyDescent="0.3">
      <c r="A6">
        <v>5</v>
      </c>
      <c r="B6" t="s">
        <v>10</v>
      </c>
      <c r="C6" t="s">
        <v>11</v>
      </c>
      <c r="D6" t="s">
        <v>12</v>
      </c>
      <c r="E6" t="s">
        <v>12</v>
      </c>
    </row>
    <row r="7" spans="1:6" x14ac:dyDescent="0.3">
      <c r="A7">
        <v>6</v>
      </c>
      <c r="B7" t="s">
        <v>13</v>
      </c>
      <c r="C7" t="s">
        <v>14</v>
      </c>
      <c r="D7" t="s">
        <v>14</v>
      </c>
      <c r="E7" t="s">
        <v>14</v>
      </c>
      <c r="F7" t="s">
        <v>14</v>
      </c>
    </row>
    <row r="8" spans="1:6" x14ac:dyDescent="0.3">
      <c r="A8">
        <v>7</v>
      </c>
      <c r="B8" t="s">
        <v>15</v>
      </c>
    </row>
    <row r="9" spans="1:6" x14ac:dyDescent="0.3">
      <c r="A9">
        <v>8</v>
      </c>
      <c r="B9" t="s">
        <v>16</v>
      </c>
    </row>
    <row r="10" spans="1:6" x14ac:dyDescent="0.3">
      <c r="A10">
        <v>9</v>
      </c>
      <c r="B10" t="s">
        <v>17</v>
      </c>
      <c r="D10" t="s">
        <v>18</v>
      </c>
      <c r="E10" t="s">
        <v>18</v>
      </c>
    </row>
    <row r="11" spans="1:6" x14ac:dyDescent="0.3">
      <c r="A11">
        <v>10</v>
      </c>
      <c r="B11" t="s">
        <v>19</v>
      </c>
    </row>
    <row r="12" spans="1:6" x14ac:dyDescent="0.3">
      <c r="A12">
        <v>11</v>
      </c>
      <c r="B12" t="s">
        <v>20</v>
      </c>
    </row>
    <row r="13" spans="1:6" x14ac:dyDescent="0.3">
      <c r="A13">
        <v>12</v>
      </c>
      <c r="B13" t="s">
        <v>21</v>
      </c>
    </row>
    <row r="14" spans="1:6" x14ac:dyDescent="0.3">
      <c r="A14">
        <v>13</v>
      </c>
      <c r="B14" t="s">
        <v>22</v>
      </c>
      <c r="D14" t="s">
        <v>23</v>
      </c>
      <c r="E14" t="s">
        <v>23</v>
      </c>
    </row>
    <row r="15" spans="1:6" x14ac:dyDescent="0.3">
      <c r="A15">
        <v>14</v>
      </c>
      <c r="B15" t="s">
        <v>24</v>
      </c>
      <c r="F15" t="s">
        <v>24</v>
      </c>
    </row>
    <row r="16" spans="1:6" x14ac:dyDescent="0.3">
      <c r="A16">
        <v>15</v>
      </c>
      <c r="B16" t="s">
        <v>25</v>
      </c>
      <c r="C16" t="s">
        <v>26</v>
      </c>
      <c r="D16" t="s">
        <v>26</v>
      </c>
      <c r="E16" t="s">
        <v>26</v>
      </c>
      <c r="F16" t="s">
        <v>26</v>
      </c>
    </row>
    <row r="17" spans="1:6" x14ac:dyDescent="0.3">
      <c r="A17">
        <v>16</v>
      </c>
      <c r="B17" t="s">
        <v>27</v>
      </c>
      <c r="C17" t="s">
        <v>28</v>
      </c>
      <c r="D17" t="s">
        <v>27</v>
      </c>
      <c r="E17" t="s">
        <v>27</v>
      </c>
      <c r="F17" t="s">
        <v>27</v>
      </c>
    </row>
    <row r="18" spans="1:6" x14ac:dyDescent="0.3">
      <c r="A18">
        <v>17</v>
      </c>
      <c r="B18" t="s">
        <v>29</v>
      </c>
    </row>
    <row r="19" spans="1:6" x14ac:dyDescent="0.3">
      <c r="A19">
        <v>18</v>
      </c>
      <c r="B19" t="s">
        <v>30</v>
      </c>
    </row>
    <row r="20" spans="1:6" x14ac:dyDescent="0.3">
      <c r="A20">
        <v>19</v>
      </c>
      <c r="B20" t="s">
        <v>31</v>
      </c>
      <c r="C20" t="s">
        <v>11</v>
      </c>
      <c r="D20" t="s">
        <v>12</v>
      </c>
      <c r="E20" t="s">
        <v>12</v>
      </c>
    </row>
    <row r="21" spans="1:6" x14ac:dyDescent="0.3">
      <c r="A21">
        <v>20</v>
      </c>
      <c r="B21" t="s">
        <v>32</v>
      </c>
    </row>
    <row r="22" spans="1:6" x14ac:dyDescent="0.3">
      <c r="A22">
        <v>21</v>
      </c>
      <c r="B22" t="s">
        <v>33</v>
      </c>
      <c r="C22" t="s">
        <v>34</v>
      </c>
      <c r="D22" t="s">
        <v>35</v>
      </c>
      <c r="E22" t="s">
        <v>35</v>
      </c>
      <c r="F22" t="s">
        <v>35</v>
      </c>
    </row>
    <row r="23" spans="1:6" x14ac:dyDescent="0.3">
      <c r="A23">
        <v>22</v>
      </c>
      <c r="B23" t="s">
        <v>36</v>
      </c>
    </row>
    <row r="24" spans="1:6" x14ac:dyDescent="0.3">
      <c r="A24">
        <v>23</v>
      </c>
      <c r="B24" t="s">
        <v>37</v>
      </c>
      <c r="C24" t="s">
        <v>38</v>
      </c>
      <c r="D24" t="s">
        <v>38</v>
      </c>
      <c r="E24" t="s">
        <v>38</v>
      </c>
      <c r="F24" t="s">
        <v>38</v>
      </c>
    </row>
    <row r="25" spans="1:6" x14ac:dyDescent="0.3">
      <c r="A25">
        <v>24</v>
      </c>
      <c r="B25" t="s">
        <v>39</v>
      </c>
      <c r="C25" t="s">
        <v>40</v>
      </c>
      <c r="D25" t="s">
        <v>41</v>
      </c>
      <c r="E25" t="s">
        <v>41</v>
      </c>
      <c r="F25" t="s">
        <v>41</v>
      </c>
    </row>
    <row r="26" spans="1:6" x14ac:dyDescent="0.3">
      <c r="A26">
        <v>25</v>
      </c>
      <c r="B26" t="s">
        <v>42</v>
      </c>
      <c r="C26" t="s">
        <v>28</v>
      </c>
      <c r="D26" t="s">
        <v>42</v>
      </c>
      <c r="E26" t="s">
        <v>42</v>
      </c>
      <c r="F26" t="s">
        <v>43</v>
      </c>
    </row>
    <row r="27" spans="1:6" x14ac:dyDescent="0.3">
      <c r="A27">
        <v>26</v>
      </c>
      <c r="B27" t="s">
        <v>44</v>
      </c>
      <c r="C27" t="s">
        <v>45</v>
      </c>
      <c r="D27" t="s">
        <v>46</v>
      </c>
      <c r="E27" t="s">
        <v>46</v>
      </c>
      <c r="F27" t="s">
        <v>46</v>
      </c>
    </row>
    <row r="28" spans="1:6" x14ac:dyDescent="0.3">
      <c r="A28">
        <v>27</v>
      </c>
      <c r="B28" t="s">
        <v>47</v>
      </c>
      <c r="D28" t="s">
        <v>48</v>
      </c>
    </row>
    <row r="29" spans="1:6" x14ac:dyDescent="0.3">
      <c r="A29">
        <v>28</v>
      </c>
      <c r="B29" t="s">
        <v>49</v>
      </c>
      <c r="C29" t="s">
        <v>45</v>
      </c>
      <c r="D29" t="s">
        <v>46</v>
      </c>
      <c r="E29" t="s">
        <v>46</v>
      </c>
      <c r="F29" t="s">
        <v>46</v>
      </c>
    </row>
    <row r="30" spans="1:6" x14ac:dyDescent="0.3">
      <c r="A30">
        <v>29</v>
      </c>
      <c r="B30" t="s">
        <v>50</v>
      </c>
      <c r="C30" t="s">
        <v>51</v>
      </c>
      <c r="D30" t="s">
        <v>50</v>
      </c>
      <c r="E30" t="s">
        <v>50</v>
      </c>
      <c r="F30" t="s">
        <v>50</v>
      </c>
    </row>
    <row r="31" spans="1:6" x14ac:dyDescent="0.3">
      <c r="A31">
        <v>30</v>
      </c>
      <c r="B31" t="s">
        <v>48</v>
      </c>
      <c r="C31" t="s">
        <v>51</v>
      </c>
      <c r="D31" t="s">
        <v>48</v>
      </c>
      <c r="E31" t="s">
        <v>48</v>
      </c>
      <c r="F31" t="s">
        <v>48</v>
      </c>
    </row>
    <row r="32" spans="1:6" x14ac:dyDescent="0.3">
      <c r="A32">
        <v>31</v>
      </c>
      <c r="B32" t="s">
        <v>52</v>
      </c>
    </row>
    <row r="33" spans="1:6" x14ac:dyDescent="0.3">
      <c r="A33">
        <v>32</v>
      </c>
      <c r="B33" t="s">
        <v>53</v>
      </c>
      <c r="C33" t="s">
        <v>40</v>
      </c>
      <c r="D33" t="s">
        <v>54</v>
      </c>
      <c r="E33" t="s">
        <v>54</v>
      </c>
      <c r="F33" t="s">
        <v>54</v>
      </c>
    </row>
    <row r="34" spans="1:6" x14ac:dyDescent="0.3">
      <c r="A34">
        <v>33</v>
      </c>
      <c r="B34" t="s">
        <v>55</v>
      </c>
    </row>
    <row r="35" spans="1:6" x14ac:dyDescent="0.3">
      <c r="A35">
        <v>34</v>
      </c>
      <c r="B35" t="s">
        <v>56</v>
      </c>
      <c r="C35" t="s">
        <v>40</v>
      </c>
      <c r="D35" t="s">
        <v>57</v>
      </c>
      <c r="E35" t="s">
        <v>57</v>
      </c>
      <c r="F35" t="s">
        <v>57</v>
      </c>
    </row>
    <row r="36" spans="1:6" x14ac:dyDescent="0.3">
      <c r="A36">
        <v>35</v>
      </c>
      <c r="B36" t="s">
        <v>58</v>
      </c>
      <c r="C36" t="s">
        <v>40</v>
      </c>
      <c r="D36" t="s">
        <v>59</v>
      </c>
      <c r="E36" t="s">
        <v>59</v>
      </c>
      <c r="F36" t="s">
        <v>59</v>
      </c>
    </row>
    <row r="37" spans="1:6" x14ac:dyDescent="0.3">
      <c r="A37">
        <v>36</v>
      </c>
      <c r="B37" t="s">
        <v>60</v>
      </c>
      <c r="C37" t="s">
        <v>40</v>
      </c>
      <c r="D37" t="s">
        <v>59</v>
      </c>
      <c r="E37" t="s">
        <v>59</v>
      </c>
      <c r="F37" t="s">
        <v>59</v>
      </c>
    </row>
    <row r="38" spans="1:6" x14ac:dyDescent="0.3">
      <c r="A38">
        <v>37</v>
      </c>
      <c r="B38" t="s">
        <v>61</v>
      </c>
      <c r="C38" t="s">
        <v>34</v>
      </c>
      <c r="D38" t="s">
        <v>35</v>
      </c>
      <c r="E38" t="s">
        <v>35</v>
      </c>
      <c r="F38" t="s">
        <v>35</v>
      </c>
    </row>
    <row r="39" spans="1:6" x14ac:dyDescent="0.3">
      <c r="A39">
        <v>38</v>
      </c>
      <c r="B39" t="s">
        <v>62</v>
      </c>
      <c r="C39" t="s">
        <v>63</v>
      </c>
      <c r="D39" t="s">
        <v>64</v>
      </c>
      <c r="E39" t="s">
        <v>64</v>
      </c>
      <c r="F39" t="s">
        <v>64</v>
      </c>
    </row>
    <row r="40" spans="1:6" x14ac:dyDescent="0.3">
      <c r="A40">
        <v>39</v>
      </c>
      <c r="B40" t="s">
        <v>65</v>
      </c>
      <c r="C40" t="s">
        <v>51</v>
      </c>
      <c r="D40" t="s">
        <v>66</v>
      </c>
      <c r="E40" t="s">
        <v>66</v>
      </c>
      <c r="F40" t="s">
        <v>66</v>
      </c>
    </row>
    <row r="41" spans="1:6" x14ac:dyDescent="0.3">
      <c r="A41">
        <v>40</v>
      </c>
      <c r="B41" t="s">
        <v>67</v>
      </c>
      <c r="C41" t="s">
        <v>67</v>
      </c>
      <c r="D41" t="s">
        <v>67</v>
      </c>
      <c r="E41" t="s">
        <v>67</v>
      </c>
      <c r="F41" t="s">
        <v>67</v>
      </c>
    </row>
    <row r="42" spans="1:6" x14ac:dyDescent="0.3">
      <c r="A42">
        <v>41</v>
      </c>
      <c r="B42" t="s">
        <v>68</v>
      </c>
      <c r="C42" t="s">
        <v>68</v>
      </c>
      <c r="D42" t="s">
        <v>68</v>
      </c>
      <c r="E42" t="s">
        <v>68</v>
      </c>
      <c r="F42" t="s">
        <v>68</v>
      </c>
    </row>
    <row r="43" spans="1:6" x14ac:dyDescent="0.3">
      <c r="A43">
        <v>42</v>
      </c>
      <c r="B43" t="s">
        <v>69</v>
      </c>
    </row>
    <row r="44" spans="1:6" x14ac:dyDescent="0.3">
      <c r="A44">
        <v>43</v>
      </c>
      <c r="B44" t="s">
        <v>70</v>
      </c>
      <c r="C44" t="s">
        <v>34</v>
      </c>
      <c r="D44" t="s">
        <v>71</v>
      </c>
      <c r="E44" t="s">
        <v>71</v>
      </c>
      <c r="F44" t="s">
        <v>71</v>
      </c>
    </row>
    <row r="45" spans="1:6" x14ac:dyDescent="0.3">
      <c r="A45">
        <v>44</v>
      </c>
      <c r="B45" t="s">
        <v>72</v>
      </c>
      <c r="C45" t="s">
        <v>73</v>
      </c>
      <c r="D45" t="s">
        <v>74</v>
      </c>
      <c r="E45" t="s">
        <v>74</v>
      </c>
      <c r="F45" t="s">
        <v>74</v>
      </c>
    </row>
    <row r="46" spans="1:6" x14ac:dyDescent="0.3">
      <c r="A46">
        <v>45</v>
      </c>
      <c r="B46" t="s">
        <v>75</v>
      </c>
      <c r="C46" t="s">
        <v>51</v>
      </c>
      <c r="D46" t="s">
        <v>66</v>
      </c>
      <c r="E46" t="s">
        <v>66</v>
      </c>
      <c r="F46" t="s">
        <v>75</v>
      </c>
    </row>
    <row r="47" spans="1:6" x14ac:dyDescent="0.3">
      <c r="A47">
        <v>46</v>
      </c>
      <c r="B47" t="s">
        <v>76</v>
      </c>
      <c r="C47" t="s">
        <v>14</v>
      </c>
      <c r="D47" t="s">
        <v>14</v>
      </c>
      <c r="E47" t="s">
        <v>14</v>
      </c>
      <c r="F47" t="s">
        <v>14</v>
      </c>
    </row>
    <row r="48" spans="1:6" x14ac:dyDescent="0.3">
      <c r="A48">
        <v>47</v>
      </c>
      <c r="B48" t="s">
        <v>77</v>
      </c>
    </row>
    <row r="49" spans="1:6" x14ac:dyDescent="0.3">
      <c r="A49">
        <v>48</v>
      </c>
      <c r="B49" t="s">
        <v>78</v>
      </c>
      <c r="C49" t="s">
        <v>51</v>
      </c>
      <c r="D49" t="s">
        <v>66</v>
      </c>
      <c r="E49" t="s">
        <v>66</v>
      </c>
      <c r="F49" t="s">
        <v>66</v>
      </c>
    </row>
    <row r="50" spans="1:6" x14ac:dyDescent="0.3">
      <c r="A50">
        <v>49</v>
      </c>
      <c r="B50" t="s">
        <v>79</v>
      </c>
      <c r="C50" t="s">
        <v>40</v>
      </c>
      <c r="D50" t="s">
        <v>80</v>
      </c>
      <c r="E50" t="s">
        <v>80</v>
      </c>
      <c r="F50" t="s">
        <v>80</v>
      </c>
    </row>
    <row r="51" spans="1:6" x14ac:dyDescent="0.3">
      <c r="A51">
        <v>50</v>
      </c>
      <c r="B51" t="s">
        <v>81</v>
      </c>
    </row>
    <row r="52" spans="1:6" x14ac:dyDescent="0.3">
      <c r="A52">
        <v>51</v>
      </c>
      <c r="B52" t="s">
        <v>82</v>
      </c>
      <c r="C52" t="s">
        <v>28</v>
      </c>
      <c r="D52" t="s">
        <v>83</v>
      </c>
      <c r="E52" t="s">
        <v>83</v>
      </c>
      <c r="F52" t="s">
        <v>83</v>
      </c>
    </row>
    <row r="53" spans="1:6" x14ac:dyDescent="0.3">
      <c r="A53">
        <v>52</v>
      </c>
      <c r="B53" t="s">
        <v>84</v>
      </c>
      <c r="C53" t="s">
        <v>40</v>
      </c>
      <c r="D53" t="s">
        <v>54</v>
      </c>
      <c r="E53" t="s">
        <v>54</v>
      </c>
      <c r="F53" t="s">
        <v>54</v>
      </c>
    </row>
    <row r="54" spans="1:6" x14ac:dyDescent="0.3">
      <c r="A54">
        <v>53</v>
      </c>
      <c r="B54" t="s">
        <v>85</v>
      </c>
      <c r="C54" t="s">
        <v>11</v>
      </c>
      <c r="D54" t="s">
        <v>85</v>
      </c>
      <c r="E54" t="s">
        <v>85</v>
      </c>
      <c r="F54" t="s">
        <v>85</v>
      </c>
    </row>
    <row r="55" spans="1:6" x14ac:dyDescent="0.3">
      <c r="A55">
        <v>54</v>
      </c>
      <c r="B55" t="s">
        <v>86</v>
      </c>
      <c r="C55" t="s">
        <v>28</v>
      </c>
      <c r="D55" t="s">
        <v>43</v>
      </c>
      <c r="E55" t="s">
        <v>43</v>
      </c>
      <c r="F55" t="s">
        <v>43</v>
      </c>
    </row>
    <row r="56" spans="1:6" x14ac:dyDescent="0.3">
      <c r="A56">
        <v>55</v>
      </c>
      <c r="B56" t="s">
        <v>87</v>
      </c>
      <c r="C56" t="s">
        <v>51</v>
      </c>
      <c r="D56" t="s">
        <v>88</v>
      </c>
      <c r="E56" t="s">
        <v>88</v>
      </c>
      <c r="F56" t="s">
        <v>88</v>
      </c>
    </row>
    <row r="57" spans="1:6" x14ac:dyDescent="0.3">
      <c r="A57">
        <v>56</v>
      </c>
      <c r="B57" t="s">
        <v>89</v>
      </c>
      <c r="C57" t="s">
        <v>51</v>
      </c>
      <c r="D57" t="s">
        <v>90</v>
      </c>
      <c r="E57" t="s">
        <v>90</v>
      </c>
      <c r="F57" t="s">
        <v>90</v>
      </c>
    </row>
    <row r="58" spans="1:6" x14ac:dyDescent="0.3">
      <c r="A58">
        <v>57</v>
      </c>
      <c r="B58" t="s">
        <v>90</v>
      </c>
      <c r="C58" t="s">
        <v>51</v>
      </c>
      <c r="D58" t="s">
        <v>90</v>
      </c>
      <c r="E58" t="s">
        <v>90</v>
      </c>
      <c r="F58" t="s">
        <v>90</v>
      </c>
    </row>
    <row r="59" spans="1:6" x14ac:dyDescent="0.3">
      <c r="A59">
        <v>58</v>
      </c>
      <c r="B59" t="s">
        <v>91</v>
      </c>
      <c r="D59" t="s">
        <v>92</v>
      </c>
      <c r="E59" t="s">
        <v>92</v>
      </c>
    </row>
    <row r="60" spans="1:6" x14ac:dyDescent="0.3">
      <c r="A60">
        <v>59</v>
      </c>
      <c r="B60" t="s">
        <v>93</v>
      </c>
      <c r="C60" t="s">
        <v>40</v>
      </c>
      <c r="D60" t="s">
        <v>54</v>
      </c>
      <c r="E60" t="s">
        <v>54</v>
      </c>
      <c r="F60" t="s">
        <v>54</v>
      </c>
    </row>
    <row r="61" spans="1:6" x14ac:dyDescent="0.3">
      <c r="A61">
        <v>60</v>
      </c>
      <c r="B61" t="s">
        <v>94</v>
      </c>
      <c r="C61" t="s">
        <v>51</v>
      </c>
      <c r="D61" t="s">
        <v>88</v>
      </c>
      <c r="E61" t="s">
        <v>88</v>
      </c>
      <c r="F61" t="s">
        <v>88</v>
      </c>
    </row>
    <row r="62" spans="1:6" x14ac:dyDescent="0.3">
      <c r="A62">
        <v>61</v>
      </c>
      <c r="B62" t="s">
        <v>95</v>
      </c>
    </row>
    <row r="63" spans="1:6" x14ac:dyDescent="0.3">
      <c r="A63">
        <v>62</v>
      </c>
      <c r="B63" t="s">
        <v>96</v>
      </c>
      <c r="C63" t="s">
        <v>11</v>
      </c>
      <c r="D63" t="s">
        <v>96</v>
      </c>
      <c r="E63" t="s">
        <v>96</v>
      </c>
      <c r="F63" t="s">
        <v>96</v>
      </c>
    </row>
    <row r="64" spans="1:6" x14ac:dyDescent="0.3">
      <c r="A64">
        <v>63</v>
      </c>
      <c r="B64" t="s">
        <v>97</v>
      </c>
      <c r="C64" t="s">
        <v>73</v>
      </c>
      <c r="D64" t="s">
        <v>74</v>
      </c>
      <c r="E64" t="s">
        <v>74</v>
      </c>
      <c r="F64" t="s">
        <v>74</v>
      </c>
    </row>
    <row r="65" spans="1:6" x14ac:dyDescent="0.3">
      <c r="A65">
        <v>64</v>
      </c>
      <c r="B65" t="s">
        <v>98</v>
      </c>
      <c r="C65" t="s">
        <v>51</v>
      </c>
      <c r="D65" t="s">
        <v>90</v>
      </c>
      <c r="E65" t="s">
        <v>90</v>
      </c>
      <c r="F65" t="s">
        <v>90</v>
      </c>
    </row>
    <row r="66" spans="1:6" x14ac:dyDescent="0.3">
      <c r="A66">
        <v>65</v>
      </c>
      <c r="B66" t="s">
        <v>99</v>
      </c>
      <c r="C66" t="s">
        <v>51</v>
      </c>
      <c r="D66" t="s">
        <v>66</v>
      </c>
      <c r="E66" t="s">
        <v>66</v>
      </c>
      <c r="F66" t="s">
        <v>66</v>
      </c>
    </row>
    <row r="67" spans="1:6" x14ac:dyDescent="0.3">
      <c r="A67">
        <v>66</v>
      </c>
      <c r="B67" t="s">
        <v>100</v>
      </c>
      <c r="C67" t="s">
        <v>40</v>
      </c>
      <c r="D67" t="s">
        <v>54</v>
      </c>
      <c r="E67" t="s">
        <v>54</v>
      </c>
      <c r="F67" t="s">
        <v>54</v>
      </c>
    </row>
    <row r="68" spans="1:6" x14ac:dyDescent="0.3">
      <c r="A68">
        <v>67</v>
      </c>
      <c r="B68" t="s">
        <v>101</v>
      </c>
      <c r="C68" t="s">
        <v>73</v>
      </c>
      <c r="D68" t="s">
        <v>74</v>
      </c>
      <c r="E68" t="s">
        <v>74</v>
      </c>
      <c r="F68" t="s">
        <v>74</v>
      </c>
    </row>
    <row r="69" spans="1:6" x14ac:dyDescent="0.3">
      <c r="A69">
        <v>68</v>
      </c>
      <c r="B69" t="s">
        <v>102</v>
      </c>
    </row>
    <row r="70" spans="1:6" x14ac:dyDescent="0.3">
      <c r="A70">
        <v>69</v>
      </c>
      <c r="B70" t="s">
        <v>103</v>
      </c>
      <c r="C70" t="s">
        <v>34</v>
      </c>
      <c r="D70" t="s">
        <v>104</v>
      </c>
      <c r="E70" t="s">
        <v>104</v>
      </c>
      <c r="F70" t="s">
        <v>104</v>
      </c>
    </row>
    <row r="71" spans="1:6" x14ac:dyDescent="0.3">
      <c r="A71">
        <v>70</v>
      </c>
      <c r="B71" t="s">
        <v>105</v>
      </c>
      <c r="D71" t="s">
        <v>23</v>
      </c>
      <c r="E71" t="s">
        <v>23</v>
      </c>
    </row>
    <row r="72" spans="1:6" x14ac:dyDescent="0.3">
      <c r="A72">
        <v>71</v>
      </c>
      <c r="B72" t="s">
        <v>106</v>
      </c>
      <c r="D72" t="s">
        <v>23</v>
      </c>
      <c r="E72" t="s">
        <v>23</v>
      </c>
    </row>
    <row r="73" spans="1:6" x14ac:dyDescent="0.3">
      <c r="A73">
        <v>72</v>
      </c>
      <c r="B73" t="s">
        <v>107</v>
      </c>
      <c r="C73" t="s">
        <v>51</v>
      </c>
      <c r="D73" t="s">
        <v>107</v>
      </c>
      <c r="E73" t="s">
        <v>107</v>
      </c>
    </row>
    <row r="74" spans="1:6" x14ac:dyDescent="0.3">
      <c r="A74">
        <v>73</v>
      </c>
      <c r="B74" t="s">
        <v>108</v>
      </c>
      <c r="C74" t="s">
        <v>51</v>
      </c>
      <c r="D74" t="s">
        <v>109</v>
      </c>
      <c r="E74" t="s">
        <v>109</v>
      </c>
      <c r="F74" t="s">
        <v>109</v>
      </c>
    </row>
    <row r="75" spans="1:6" x14ac:dyDescent="0.3">
      <c r="A75">
        <v>74</v>
      </c>
      <c r="B75" t="s">
        <v>110</v>
      </c>
      <c r="C75" t="s">
        <v>28</v>
      </c>
      <c r="D75" t="s">
        <v>111</v>
      </c>
      <c r="E75" t="s">
        <v>111</v>
      </c>
      <c r="F75" t="s">
        <v>111</v>
      </c>
    </row>
    <row r="76" spans="1:6" x14ac:dyDescent="0.3">
      <c r="A76">
        <v>75</v>
      </c>
      <c r="B76" t="s">
        <v>112</v>
      </c>
      <c r="C76" t="s">
        <v>112</v>
      </c>
      <c r="D76" t="s">
        <v>112</v>
      </c>
      <c r="E76" t="s">
        <v>112</v>
      </c>
      <c r="F76" t="s">
        <v>112</v>
      </c>
    </row>
    <row r="77" spans="1:6" x14ac:dyDescent="0.3">
      <c r="A77">
        <v>76</v>
      </c>
      <c r="B77" t="s">
        <v>113</v>
      </c>
      <c r="C77" t="s">
        <v>73</v>
      </c>
      <c r="D77" t="s">
        <v>113</v>
      </c>
      <c r="E77" t="s">
        <v>113</v>
      </c>
      <c r="F77" t="s">
        <v>113</v>
      </c>
    </row>
    <row r="78" spans="1:6" x14ac:dyDescent="0.3">
      <c r="A78">
        <v>77</v>
      </c>
      <c r="B78" t="s">
        <v>114</v>
      </c>
      <c r="D78" t="s">
        <v>115</v>
      </c>
      <c r="E78" t="s">
        <v>115</v>
      </c>
    </row>
    <row r="79" spans="1:6" x14ac:dyDescent="0.3">
      <c r="A79">
        <v>78</v>
      </c>
      <c r="B79" t="s">
        <v>116</v>
      </c>
      <c r="C79" t="s">
        <v>51</v>
      </c>
      <c r="D79" t="s">
        <v>66</v>
      </c>
      <c r="E79" t="s">
        <v>66</v>
      </c>
      <c r="F79" t="s">
        <v>66</v>
      </c>
    </row>
    <row r="80" spans="1:6" x14ac:dyDescent="0.3">
      <c r="A80">
        <v>79</v>
      </c>
      <c r="B80" t="s">
        <v>117</v>
      </c>
    </row>
    <row r="81" spans="1:6" x14ac:dyDescent="0.3">
      <c r="A81">
        <v>80</v>
      </c>
      <c r="B81" t="s">
        <v>118</v>
      </c>
    </row>
    <row r="82" spans="1:6" x14ac:dyDescent="0.3">
      <c r="A82">
        <v>81</v>
      </c>
      <c r="B82" t="s">
        <v>119</v>
      </c>
    </row>
    <row r="83" spans="1:6" x14ac:dyDescent="0.3">
      <c r="A83">
        <v>82</v>
      </c>
      <c r="B83" t="s">
        <v>120</v>
      </c>
      <c r="C83" t="s">
        <v>40</v>
      </c>
      <c r="D83" t="s">
        <v>54</v>
      </c>
      <c r="E83" t="s">
        <v>54</v>
      </c>
      <c r="F83" t="s">
        <v>54</v>
      </c>
    </row>
    <row r="84" spans="1:6" x14ac:dyDescent="0.3">
      <c r="A84">
        <v>83</v>
      </c>
      <c r="B84" t="s">
        <v>121</v>
      </c>
      <c r="C84" t="s">
        <v>40</v>
      </c>
      <c r="D84" t="s">
        <v>121</v>
      </c>
      <c r="E84" t="s">
        <v>121</v>
      </c>
      <c r="F84" t="s">
        <v>121</v>
      </c>
    </row>
    <row r="85" spans="1:6" x14ac:dyDescent="0.3">
      <c r="A85">
        <v>84</v>
      </c>
      <c r="B85" t="s">
        <v>122</v>
      </c>
      <c r="C85" t="s">
        <v>51</v>
      </c>
      <c r="D85" t="s">
        <v>66</v>
      </c>
      <c r="E85" t="s">
        <v>66</v>
      </c>
      <c r="F85" t="s">
        <v>66</v>
      </c>
    </row>
    <row r="86" spans="1:6" x14ac:dyDescent="0.3">
      <c r="A86">
        <v>85</v>
      </c>
      <c r="B86" t="s">
        <v>123</v>
      </c>
      <c r="C86" t="s">
        <v>28</v>
      </c>
      <c r="D86" t="s">
        <v>124</v>
      </c>
      <c r="E86" t="s">
        <v>124</v>
      </c>
      <c r="F86" t="s">
        <v>124</v>
      </c>
    </row>
    <row r="87" spans="1:6" x14ac:dyDescent="0.3">
      <c r="A87">
        <v>86</v>
      </c>
      <c r="B87" t="s">
        <v>125</v>
      </c>
      <c r="C87" t="s">
        <v>63</v>
      </c>
      <c r="D87" t="s">
        <v>125</v>
      </c>
      <c r="E87" t="s">
        <v>125</v>
      </c>
      <c r="F87" t="s">
        <v>125</v>
      </c>
    </row>
    <row r="88" spans="1:6" x14ac:dyDescent="0.3">
      <c r="A88">
        <v>87</v>
      </c>
      <c r="B88" t="s">
        <v>126</v>
      </c>
      <c r="D88" t="s">
        <v>115</v>
      </c>
      <c r="E88" t="s">
        <v>115</v>
      </c>
    </row>
    <row r="89" spans="1:6" x14ac:dyDescent="0.3">
      <c r="A89">
        <v>88</v>
      </c>
      <c r="B89" t="s">
        <v>127</v>
      </c>
      <c r="C89" t="s">
        <v>51</v>
      </c>
      <c r="D89" t="s">
        <v>128</v>
      </c>
      <c r="E89" t="s">
        <v>128</v>
      </c>
      <c r="F89" t="s">
        <v>128</v>
      </c>
    </row>
    <row r="90" spans="1:6" x14ac:dyDescent="0.3">
      <c r="A90">
        <v>89</v>
      </c>
      <c r="B90" t="s">
        <v>26</v>
      </c>
      <c r="C90" t="s">
        <v>26</v>
      </c>
      <c r="D90" t="s">
        <v>26</v>
      </c>
      <c r="E90" t="s">
        <v>26</v>
      </c>
      <c r="F90" t="s">
        <v>26</v>
      </c>
    </row>
    <row r="91" spans="1:6" x14ac:dyDescent="0.3">
      <c r="A91">
        <v>90</v>
      </c>
      <c r="B91" t="s">
        <v>129</v>
      </c>
      <c r="C91" t="s">
        <v>130</v>
      </c>
      <c r="D91" t="s">
        <v>130</v>
      </c>
      <c r="E91" t="s">
        <v>130</v>
      </c>
      <c r="F91" t="s">
        <v>130</v>
      </c>
    </row>
    <row r="92" spans="1:6" x14ac:dyDescent="0.3">
      <c r="A92">
        <v>91</v>
      </c>
      <c r="B92" t="s">
        <v>131</v>
      </c>
      <c r="C92" t="s">
        <v>73</v>
      </c>
      <c r="D92" t="s">
        <v>74</v>
      </c>
      <c r="E92" t="s">
        <v>74</v>
      </c>
      <c r="F92" t="s">
        <v>74</v>
      </c>
    </row>
    <row r="93" spans="1:6" x14ac:dyDescent="0.3">
      <c r="A93">
        <v>92</v>
      </c>
      <c r="B93" t="s">
        <v>132</v>
      </c>
      <c r="C93" t="s">
        <v>45</v>
      </c>
      <c r="D93" t="s">
        <v>46</v>
      </c>
      <c r="E93" t="s">
        <v>46</v>
      </c>
      <c r="F93" t="s">
        <v>46</v>
      </c>
    </row>
    <row r="94" spans="1:6" x14ac:dyDescent="0.3">
      <c r="A94">
        <v>93</v>
      </c>
      <c r="B94" t="s">
        <v>133</v>
      </c>
      <c r="C94" t="s">
        <v>34</v>
      </c>
      <c r="D94" t="s">
        <v>133</v>
      </c>
      <c r="E94" t="s">
        <v>133</v>
      </c>
      <c r="F94" t="s">
        <v>133</v>
      </c>
    </row>
    <row r="95" spans="1:6" x14ac:dyDescent="0.3">
      <c r="A95">
        <v>94</v>
      </c>
      <c r="B95" t="s">
        <v>134</v>
      </c>
      <c r="C95" t="s">
        <v>130</v>
      </c>
      <c r="D95" t="s">
        <v>130</v>
      </c>
      <c r="E95" t="s">
        <v>130</v>
      </c>
      <c r="F95" t="s">
        <v>130</v>
      </c>
    </row>
    <row r="96" spans="1:6" x14ac:dyDescent="0.3">
      <c r="A96">
        <v>95</v>
      </c>
      <c r="B96" t="s">
        <v>135</v>
      </c>
      <c r="F96" t="s">
        <v>135</v>
      </c>
    </row>
    <row r="97" spans="1:6" x14ac:dyDescent="0.3">
      <c r="A97">
        <v>96</v>
      </c>
      <c r="B97" t="s">
        <v>136</v>
      </c>
      <c r="F97" t="s">
        <v>137</v>
      </c>
    </row>
    <row r="98" spans="1:6" x14ac:dyDescent="0.3">
      <c r="A98">
        <v>97</v>
      </c>
      <c r="B98" t="s">
        <v>138</v>
      </c>
      <c r="C98" t="s">
        <v>138</v>
      </c>
      <c r="D98" t="s">
        <v>138</v>
      </c>
      <c r="E98" t="s">
        <v>138</v>
      </c>
      <c r="F98" t="s">
        <v>138</v>
      </c>
    </row>
    <row r="99" spans="1:6" x14ac:dyDescent="0.3">
      <c r="A99">
        <v>98</v>
      </c>
      <c r="B99" t="s">
        <v>139</v>
      </c>
      <c r="C99" t="s">
        <v>139</v>
      </c>
      <c r="D99" t="s">
        <v>139</v>
      </c>
      <c r="E99" t="s">
        <v>139</v>
      </c>
      <c r="F99" t="s">
        <v>139</v>
      </c>
    </row>
    <row r="100" spans="1:6" x14ac:dyDescent="0.3">
      <c r="A100">
        <v>99</v>
      </c>
      <c r="B100" t="s">
        <v>140</v>
      </c>
      <c r="C100" t="s">
        <v>141</v>
      </c>
      <c r="D100" t="s">
        <v>141</v>
      </c>
      <c r="E100" t="s">
        <v>141</v>
      </c>
      <c r="F100" t="s">
        <v>141</v>
      </c>
    </row>
    <row r="101" spans="1:6" x14ac:dyDescent="0.3">
      <c r="A101">
        <v>100</v>
      </c>
      <c r="B101" t="s">
        <v>142</v>
      </c>
      <c r="C101" t="s">
        <v>142</v>
      </c>
      <c r="D101" t="s">
        <v>142</v>
      </c>
      <c r="E101" t="s">
        <v>142</v>
      </c>
      <c r="F101" t="s">
        <v>142</v>
      </c>
    </row>
    <row r="102" spans="1:6" x14ac:dyDescent="0.3">
      <c r="A102">
        <v>101</v>
      </c>
      <c r="B102" t="s">
        <v>143</v>
      </c>
      <c r="C102" t="s">
        <v>14</v>
      </c>
      <c r="D102" t="s">
        <v>14</v>
      </c>
      <c r="E102" t="s">
        <v>14</v>
      </c>
      <c r="F102" t="s">
        <v>14</v>
      </c>
    </row>
    <row r="103" spans="1:6" x14ac:dyDescent="0.3">
      <c r="A103">
        <v>102</v>
      </c>
      <c r="B103" t="s">
        <v>144</v>
      </c>
      <c r="C103" t="s">
        <v>34</v>
      </c>
      <c r="D103" t="s">
        <v>35</v>
      </c>
      <c r="E103" t="s">
        <v>35</v>
      </c>
      <c r="F103" t="s">
        <v>35</v>
      </c>
    </row>
    <row r="104" spans="1:6" x14ac:dyDescent="0.3">
      <c r="A104">
        <v>103</v>
      </c>
      <c r="B104" t="s">
        <v>145</v>
      </c>
    </row>
    <row r="105" spans="1:6" x14ac:dyDescent="0.3">
      <c r="A105">
        <v>104</v>
      </c>
      <c r="B105" t="s">
        <v>146</v>
      </c>
      <c r="C105" t="s">
        <v>146</v>
      </c>
      <c r="D105" t="s">
        <v>146</v>
      </c>
      <c r="E105" t="s">
        <v>146</v>
      </c>
      <c r="F105" t="s">
        <v>146</v>
      </c>
    </row>
    <row r="106" spans="1:6" x14ac:dyDescent="0.3">
      <c r="A106">
        <v>105</v>
      </c>
      <c r="B106" t="s">
        <v>147</v>
      </c>
      <c r="C106" t="s">
        <v>63</v>
      </c>
      <c r="D106" t="s">
        <v>147</v>
      </c>
      <c r="E106" t="s">
        <v>147</v>
      </c>
    </row>
    <row r="107" spans="1:6" x14ac:dyDescent="0.3">
      <c r="A107">
        <v>106</v>
      </c>
      <c r="B107" t="s">
        <v>148</v>
      </c>
    </row>
    <row r="108" spans="1:6" x14ac:dyDescent="0.3">
      <c r="A108">
        <v>107</v>
      </c>
      <c r="B108" t="s">
        <v>149</v>
      </c>
      <c r="C108" t="s">
        <v>40</v>
      </c>
      <c r="D108" t="s">
        <v>149</v>
      </c>
      <c r="E108" t="s">
        <v>149</v>
      </c>
      <c r="F108" t="s">
        <v>149</v>
      </c>
    </row>
    <row r="109" spans="1:6" x14ac:dyDescent="0.3">
      <c r="A109">
        <v>108</v>
      </c>
      <c r="B109" t="s">
        <v>150</v>
      </c>
      <c r="C109" t="s">
        <v>51</v>
      </c>
      <c r="D109" t="s">
        <v>66</v>
      </c>
      <c r="E109" t="s">
        <v>66</v>
      </c>
      <c r="F109" t="s">
        <v>66</v>
      </c>
    </row>
    <row r="110" spans="1:6" x14ac:dyDescent="0.3">
      <c r="A110">
        <v>109</v>
      </c>
      <c r="B110" t="s">
        <v>151</v>
      </c>
      <c r="C110" t="s">
        <v>51</v>
      </c>
      <c r="D110" t="s">
        <v>151</v>
      </c>
      <c r="E110" t="s">
        <v>151</v>
      </c>
      <c r="F110" t="s">
        <v>151</v>
      </c>
    </row>
    <row r="111" spans="1:6" x14ac:dyDescent="0.3">
      <c r="A111">
        <v>110</v>
      </c>
      <c r="B111" t="s">
        <v>152</v>
      </c>
      <c r="C111" t="s">
        <v>34</v>
      </c>
      <c r="D111" t="s">
        <v>35</v>
      </c>
      <c r="E111" t="s">
        <v>35</v>
      </c>
      <c r="F111" t="s">
        <v>35</v>
      </c>
    </row>
    <row r="112" spans="1:6" x14ac:dyDescent="0.3">
      <c r="A112">
        <v>111</v>
      </c>
      <c r="B112" t="s">
        <v>153</v>
      </c>
      <c r="C112" t="s">
        <v>40</v>
      </c>
      <c r="D112" t="s">
        <v>153</v>
      </c>
      <c r="E112" t="s">
        <v>153</v>
      </c>
      <c r="F112" t="s">
        <v>153</v>
      </c>
    </row>
    <row r="113" spans="1:6" x14ac:dyDescent="0.3">
      <c r="A113">
        <v>112</v>
      </c>
      <c r="B113" t="s">
        <v>154</v>
      </c>
      <c r="C113" t="s">
        <v>51</v>
      </c>
      <c r="D113" t="s">
        <v>88</v>
      </c>
      <c r="E113" t="s">
        <v>88</v>
      </c>
      <c r="F113" t="s">
        <v>88</v>
      </c>
    </row>
    <row r="114" spans="1:6" x14ac:dyDescent="0.3">
      <c r="A114">
        <v>113</v>
      </c>
      <c r="B114" t="s">
        <v>155</v>
      </c>
      <c r="C114" t="s">
        <v>40</v>
      </c>
      <c r="D114" t="s">
        <v>54</v>
      </c>
      <c r="E114" t="s">
        <v>54</v>
      </c>
      <c r="F114" t="s">
        <v>54</v>
      </c>
    </row>
    <row r="115" spans="1:6" x14ac:dyDescent="0.3">
      <c r="A115">
        <v>114</v>
      </c>
      <c r="B115" t="s">
        <v>156</v>
      </c>
    </row>
    <row r="116" spans="1:6" x14ac:dyDescent="0.3">
      <c r="A116">
        <v>115</v>
      </c>
      <c r="B116" t="s">
        <v>157</v>
      </c>
      <c r="C116" t="s">
        <v>157</v>
      </c>
      <c r="D116" t="s">
        <v>157</v>
      </c>
      <c r="E116" t="s">
        <v>157</v>
      </c>
      <c r="F116" t="s">
        <v>157</v>
      </c>
    </row>
    <row r="117" spans="1:6" x14ac:dyDescent="0.3">
      <c r="A117">
        <v>116</v>
      </c>
      <c r="B117" t="s">
        <v>158</v>
      </c>
    </row>
    <row r="118" spans="1:6" x14ac:dyDescent="0.3">
      <c r="A118">
        <v>117</v>
      </c>
      <c r="B118" t="s">
        <v>159</v>
      </c>
      <c r="D118" t="s">
        <v>92</v>
      </c>
      <c r="E118" t="s">
        <v>92</v>
      </c>
    </row>
    <row r="119" spans="1:6" x14ac:dyDescent="0.3">
      <c r="A119">
        <v>118</v>
      </c>
      <c r="B119" t="s">
        <v>160</v>
      </c>
      <c r="C119" t="s">
        <v>34</v>
      </c>
      <c r="D119" t="s">
        <v>71</v>
      </c>
      <c r="E119" t="s">
        <v>71</v>
      </c>
      <c r="F119" t="s">
        <v>71</v>
      </c>
    </row>
    <row r="120" spans="1:6" x14ac:dyDescent="0.3">
      <c r="A120">
        <v>119</v>
      </c>
      <c r="B120" t="s">
        <v>161</v>
      </c>
      <c r="C120" t="s">
        <v>40</v>
      </c>
      <c r="D120" t="s">
        <v>54</v>
      </c>
      <c r="E120" t="s">
        <v>54</v>
      </c>
      <c r="F120" t="s">
        <v>54</v>
      </c>
    </row>
    <row r="121" spans="1:6" x14ac:dyDescent="0.3">
      <c r="A121">
        <v>120</v>
      </c>
      <c r="B121" t="s">
        <v>162</v>
      </c>
      <c r="C121" t="s">
        <v>51</v>
      </c>
      <c r="D121" t="s">
        <v>163</v>
      </c>
      <c r="E121" t="s">
        <v>163</v>
      </c>
      <c r="F121" t="s">
        <v>163</v>
      </c>
    </row>
    <row r="122" spans="1:6" x14ac:dyDescent="0.3">
      <c r="A122">
        <v>121</v>
      </c>
      <c r="B122" t="s">
        <v>164</v>
      </c>
      <c r="C122" t="s">
        <v>40</v>
      </c>
      <c r="D122" t="s">
        <v>59</v>
      </c>
      <c r="E122" t="s">
        <v>59</v>
      </c>
      <c r="F122" t="s">
        <v>59</v>
      </c>
    </row>
    <row r="123" spans="1:6" x14ac:dyDescent="0.3">
      <c r="A123">
        <v>122</v>
      </c>
      <c r="B123" t="s">
        <v>165</v>
      </c>
      <c r="D123" t="s">
        <v>23</v>
      </c>
      <c r="E123" t="s">
        <v>23</v>
      </c>
    </row>
    <row r="124" spans="1:6" x14ac:dyDescent="0.3">
      <c r="A124">
        <v>123</v>
      </c>
      <c r="B124" t="s">
        <v>166</v>
      </c>
      <c r="C124" t="s">
        <v>51</v>
      </c>
      <c r="D124" t="s">
        <v>90</v>
      </c>
      <c r="E124" t="s">
        <v>90</v>
      </c>
      <c r="F124" t="s">
        <v>90</v>
      </c>
    </row>
    <row r="125" spans="1:6" x14ac:dyDescent="0.3">
      <c r="A125">
        <v>124</v>
      </c>
      <c r="B125" t="s">
        <v>167</v>
      </c>
      <c r="C125" t="s">
        <v>63</v>
      </c>
      <c r="D125" t="s">
        <v>167</v>
      </c>
      <c r="E125" t="s">
        <v>167</v>
      </c>
      <c r="F125" t="s">
        <v>167</v>
      </c>
    </row>
    <row r="126" spans="1:6" x14ac:dyDescent="0.3">
      <c r="A126">
        <v>125</v>
      </c>
      <c r="B126" t="s">
        <v>168</v>
      </c>
      <c r="C126" t="s">
        <v>40</v>
      </c>
      <c r="D126" t="s">
        <v>54</v>
      </c>
      <c r="E126" t="s">
        <v>54</v>
      </c>
      <c r="F126" t="s">
        <v>54</v>
      </c>
    </row>
    <row r="127" spans="1:6" x14ac:dyDescent="0.3">
      <c r="A127">
        <v>126</v>
      </c>
      <c r="B127" t="s">
        <v>169</v>
      </c>
      <c r="C127" t="s">
        <v>34</v>
      </c>
      <c r="D127" t="s">
        <v>35</v>
      </c>
      <c r="E127" t="s">
        <v>35</v>
      </c>
      <c r="F127" t="s">
        <v>35</v>
      </c>
    </row>
    <row r="128" spans="1:6" x14ac:dyDescent="0.3">
      <c r="A128">
        <v>127</v>
      </c>
      <c r="B128" t="s">
        <v>170</v>
      </c>
      <c r="C128" t="s">
        <v>34</v>
      </c>
      <c r="D128" t="s">
        <v>71</v>
      </c>
      <c r="E128" t="s">
        <v>71</v>
      </c>
      <c r="F128" t="s">
        <v>71</v>
      </c>
    </row>
    <row r="129" spans="1:6" x14ac:dyDescent="0.3">
      <c r="A129">
        <v>128</v>
      </c>
      <c r="B129" t="s">
        <v>171</v>
      </c>
    </row>
    <row r="130" spans="1:6" x14ac:dyDescent="0.3">
      <c r="A130">
        <v>129</v>
      </c>
      <c r="B130" t="s">
        <v>172</v>
      </c>
      <c r="C130" t="s">
        <v>51</v>
      </c>
      <c r="D130" t="s">
        <v>88</v>
      </c>
      <c r="E130" t="s">
        <v>88</v>
      </c>
      <c r="F130" t="s">
        <v>88</v>
      </c>
    </row>
    <row r="131" spans="1:6" x14ac:dyDescent="0.3">
      <c r="A131">
        <v>130</v>
      </c>
      <c r="B131" t="s">
        <v>173</v>
      </c>
      <c r="C131" t="s">
        <v>40</v>
      </c>
      <c r="D131" t="s">
        <v>173</v>
      </c>
      <c r="E131" t="s">
        <v>173</v>
      </c>
      <c r="F131" t="s">
        <v>173</v>
      </c>
    </row>
    <row r="132" spans="1:6" x14ac:dyDescent="0.3">
      <c r="A132">
        <v>131</v>
      </c>
      <c r="B132" t="s">
        <v>174</v>
      </c>
      <c r="C132" t="s">
        <v>175</v>
      </c>
      <c r="D132" t="s">
        <v>175</v>
      </c>
      <c r="E132" t="s">
        <v>175</v>
      </c>
      <c r="F132" t="s">
        <v>175</v>
      </c>
    </row>
    <row r="133" spans="1:6" x14ac:dyDescent="0.3">
      <c r="A133">
        <v>132</v>
      </c>
      <c r="B133" t="s">
        <v>176</v>
      </c>
      <c r="D133" t="s">
        <v>23</v>
      </c>
      <c r="E133" t="s">
        <v>23</v>
      </c>
    </row>
    <row r="134" spans="1:6" x14ac:dyDescent="0.3">
      <c r="A134">
        <v>133</v>
      </c>
      <c r="B134" t="s">
        <v>177</v>
      </c>
      <c r="C134" t="s">
        <v>73</v>
      </c>
      <c r="D134" t="s">
        <v>177</v>
      </c>
      <c r="E134" t="s">
        <v>177</v>
      </c>
      <c r="F134" t="s">
        <v>177</v>
      </c>
    </row>
    <row r="135" spans="1:6" x14ac:dyDescent="0.3">
      <c r="A135">
        <v>134</v>
      </c>
      <c r="B135" t="s">
        <v>178</v>
      </c>
      <c r="C135" t="s">
        <v>11</v>
      </c>
      <c r="D135" t="s">
        <v>178</v>
      </c>
      <c r="E135" t="s">
        <v>178</v>
      </c>
      <c r="F135" t="s">
        <v>178</v>
      </c>
    </row>
    <row r="136" spans="1:6" x14ac:dyDescent="0.3">
      <c r="A136">
        <v>135</v>
      </c>
      <c r="B136" t="s">
        <v>179</v>
      </c>
      <c r="C136" t="s">
        <v>175</v>
      </c>
      <c r="D136" t="s">
        <v>175</v>
      </c>
      <c r="E136" t="s">
        <v>175</v>
      </c>
      <c r="F136" t="s">
        <v>175</v>
      </c>
    </row>
    <row r="137" spans="1:6" x14ac:dyDescent="0.3">
      <c r="A137">
        <v>136</v>
      </c>
      <c r="B137" t="s">
        <v>180</v>
      </c>
    </row>
    <row r="138" spans="1:6" x14ac:dyDescent="0.3">
      <c r="A138">
        <v>137</v>
      </c>
      <c r="B138" t="s">
        <v>181</v>
      </c>
      <c r="C138" t="s">
        <v>51</v>
      </c>
      <c r="D138" t="s">
        <v>181</v>
      </c>
      <c r="E138" t="s">
        <v>181</v>
      </c>
      <c r="F138" t="s">
        <v>181</v>
      </c>
    </row>
    <row r="139" spans="1:6" x14ac:dyDescent="0.3">
      <c r="A139">
        <v>138</v>
      </c>
      <c r="B139" t="s">
        <v>182</v>
      </c>
      <c r="D139" t="s">
        <v>23</v>
      </c>
      <c r="E139" t="s">
        <v>23</v>
      </c>
    </row>
    <row r="140" spans="1:6" x14ac:dyDescent="0.3">
      <c r="A140">
        <v>139</v>
      </c>
      <c r="B140" t="s">
        <v>183</v>
      </c>
      <c r="C140" t="s">
        <v>34</v>
      </c>
      <c r="D140" t="s">
        <v>183</v>
      </c>
      <c r="E140" t="s">
        <v>183</v>
      </c>
      <c r="F140" t="s">
        <v>183</v>
      </c>
    </row>
    <row r="141" spans="1:6" x14ac:dyDescent="0.3">
      <c r="A141">
        <v>140</v>
      </c>
      <c r="B141" t="s">
        <v>184</v>
      </c>
      <c r="C141" t="s">
        <v>40</v>
      </c>
      <c r="D141" t="s">
        <v>184</v>
      </c>
      <c r="E141" t="s">
        <v>184</v>
      </c>
      <c r="F141" t="s">
        <v>184</v>
      </c>
    </row>
    <row r="142" spans="1:6" x14ac:dyDescent="0.3">
      <c r="A142">
        <v>141</v>
      </c>
      <c r="B142" t="s">
        <v>185</v>
      </c>
      <c r="C142" t="s">
        <v>186</v>
      </c>
      <c r="D142" t="s">
        <v>186</v>
      </c>
      <c r="E142" t="s">
        <v>186</v>
      </c>
      <c r="F142" t="s">
        <v>186</v>
      </c>
    </row>
    <row r="143" spans="1:6" x14ac:dyDescent="0.3">
      <c r="A143">
        <v>142</v>
      </c>
      <c r="B143" t="s">
        <v>187</v>
      </c>
      <c r="C143" t="s">
        <v>187</v>
      </c>
      <c r="D143" t="s">
        <v>187</v>
      </c>
      <c r="E143" t="s">
        <v>187</v>
      </c>
      <c r="F143" t="s">
        <v>187</v>
      </c>
    </row>
    <row r="144" spans="1:6" x14ac:dyDescent="0.3">
      <c r="A144">
        <v>143</v>
      </c>
      <c r="B144" t="s">
        <v>188</v>
      </c>
      <c r="C144" t="s">
        <v>63</v>
      </c>
      <c r="D144" t="s">
        <v>189</v>
      </c>
      <c r="E144" t="s">
        <v>189</v>
      </c>
    </row>
    <row r="145" spans="1:6" x14ac:dyDescent="0.3">
      <c r="A145">
        <v>144</v>
      </c>
      <c r="B145" t="s">
        <v>190</v>
      </c>
      <c r="C145" t="s">
        <v>191</v>
      </c>
      <c r="D145" t="s">
        <v>191</v>
      </c>
      <c r="E145" t="s">
        <v>191</v>
      </c>
      <c r="F145" t="s">
        <v>191</v>
      </c>
    </row>
    <row r="146" spans="1:6" x14ac:dyDescent="0.3">
      <c r="A146">
        <v>145</v>
      </c>
      <c r="B146" t="s">
        <v>192</v>
      </c>
      <c r="C146" t="s">
        <v>40</v>
      </c>
      <c r="D146" t="s">
        <v>193</v>
      </c>
      <c r="E146" t="s">
        <v>193</v>
      </c>
      <c r="F146" t="s">
        <v>193</v>
      </c>
    </row>
    <row r="147" spans="1:6" x14ac:dyDescent="0.3">
      <c r="A147">
        <v>146</v>
      </c>
      <c r="B147" t="s">
        <v>194</v>
      </c>
      <c r="D147" t="s">
        <v>115</v>
      </c>
      <c r="E147" t="s">
        <v>115</v>
      </c>
    </row>
    <row r="148" spans="1:6" x14ac:dyDescent="0.3">
      <c r="A148">
        <v>147</v>
      </c>
      <c r="B148" t="s">
        <v>195</v>
      </c>
      <c r="D148" t="s">
        <v>115</v>
      </c>
      <c r="E148" t="s">
        <v>115</v>
      </c>
    </row>
    <row r="149" spans="1:6" x14ac:dyDescent="0.3">
      <c r="A149">
        <v>148</v>
      </c>
      <c r="B149" t="s">
        <v>196</v>
      </c>
      <c r="C149" t="s">
        <v>28</v>
      </c>
      <c r="D149" t="s">
        <v>196</v>
      </c>
      <c r="E149" t="s">
        <v>196</v>
      </c>
      <c r="F149" t="s">
        <v>196</v>
      </c>
    </row>
    <row r="150" spans="1:6" x14ac:dyDescent="0.3">
      <c r="A150">
        <v>149</v>
      </c>
      <c r="B150" t="s">
        <v>197</v>
      </c>
    </row>
    <row r="151" spans="1:6" x14ac:dyDescent="0.3">
      <c r="A151">
        <v>150</v>
      </c>
      <c r="B151" t="s">
        <v>198</v>
      </c>
      <c r="C151" t="s">
        <v>73</v>
      </c>
      <c r="D151" t="s">
        <v>198</v>
      </c>
      <c r="E151" t="s">
        <v>198</v>
      </c>
      <c r="F151" t="s">
        <v>198</v>
      </c>
    </row>
    <row r="152" spans="1:6" x14ac:dyDescent="0.3">
      <c r="A152">
        <v>151</v>
      </c>
      <c r="B152" t="s">
        <v>199</v>
      </c>
      <c r="D152" t="s">
        <v>199</v>
      </c>
      <c r="E152" t="s">
        <v>199</v>
      </c>
      <c r="F152" t="s">
        <v>199</v>
      </c>
    </row>
    <row r="153" spans="1:6" x14ac:dyDescent="0.3">
      <c r="A153">
        <v>152</v>
      </c>
      <c r="B153" t="s">
        <v>200</v>
      </c>
      <c r="C153" t="s">
        <v>51</v>
      </c>
      <c r="D153" t="s">
        <v>66</v>
      </c>
      <c r="E153" t="s">
        <v>66</v>
      </c>
      <c r="F153" t="s">
        <v>66</v>
      </c>
    </row>
    <row r="154" spans="1:6" x14ac:dyDescent="0.3">
      <c r="A154">
        <v>153</v>
      </c>
      <c r="B154" t="s">
        <v>201</v>
      </c>
      <c r="C154" t="s">
        <v>40</v>
      </c>
      <c r="D154" t="s">
        <v>202</v>
      </c>
      <c r="E154" t="s">
        <v>202</v>
      </c>
    </row>
    <row r="155" spans="1:6" x14ac:dyDescent="0.3">
      <c r="A155">
        <v>154</v>
      </c>
      <c r="B155" t="s">
        <v>203</v>
      </c>
    </row>
    <row r="156" spans="1:6" x14ac:dyDescent="0.3">
      <c r="A156">
        <v>155</v>
      </c>
      <c r="B156" t="s">
        <v>204</v>
      </c>
      <c r="C156" t="s">
        <v>63</v>
      </c>
      <c r="D156" t="s">
        <v>189</v>
      </c>
      <c r="E156" t="s">
        <v>189</v>
      </c>
    </row>
    <row r="157" spans="1:6" x14ac:dyDescent="0.3">
      <c r="A157">
        <v>156</v>
      </c>
      <c r="B157" t="s">
        <v>205</v>
      </c>
      <c r="C157" t="s">
        <v>40</v>
      </c>
      <c r="D157" t="s">
        <v>54</v>
      </c>
      <c r="E157" t="s">
        <v>54</v>
      </c>
      <c r="F157" t="s">
        <v>54</v>
      </c>
    </row>
    <row r="158" spans="1:6" x14ac:dyDescent="0.3">
      <c r="A158">
        <v>157</v>
      </c>
      <c r="B158" t="s">
        <v>206</v>
      </c>
      <c r="C158" t="s">
        <v>175</v>
      </c>
      <c r="D158" t="s">
        <v>175</v>
      </c>
      <c r="E158" t="s">
        <v>175</v>
      </c>
      <c r="F158" t="s">
        <v>175</v>
      </c>
    </row>
    <row r="159" spans="1:6" x14ac:dyDescent="0.3">
      <c r="A159">
        <v>158</v>
      </c>
      <c r="B159" t="s">
        <v>207</v>
      </c>
      <c r="D159" t="s">
        <v>115</v>
      </c>
      <c r="E159" t="s">
        <v>115</v>
      </c>
    </row>
    <row r="160" spans="1:6" x14ac:dyDescent="0.3">
      <c r="A160">
        <v>159</v>
      </c>
      <c r="B160" t="s">
        <v>208</v>
      </c>
      <c r="C160" t="s">
        <v>45</v>
      </c>
      <c r="D160" t="s">
        <v>46</v>
      </c>
      <c r="E160" t="s">
        <v>46</v>
      </c>
      <c r="F160" t="s">
        <v>46</v>
      </c>
    </row>
    <row r="161" spans="1:6" x14ac:dyDescent="0.3">
      <c r="A161">
        <v>160</v>
      </c>
      <c r="B161" t="s">
        <v>209</v>
      </c>
      <c r="C161" t="s">
        <v>63</v>
      </c>
      <c r="D161" t="s">
        <v>189</v>
      </c>
      <c r="E161" t="s">
        <v>189</v>
      </c>
    </row>
    <row r="162" spans="1:6" x14ac:dyDescent="0.3">
      <c r="A162">
        <v>161</v>
      </c>
      <c r="B162" t="s">
        <v>210</v>
      </c>
      <c r="C162" t="s">
        <v>73</v>
      </c>
      <c r="D162" t="s">
        <v>210</v>
      </c>
    </row>
    <row r="163" spans="1:6" x14ac:dyDescent="0.3">
      <c r="A163">
        <v>162</v>
      </c>
      <c r="B163" t="s">
        <v>211</v>
      </c>
      <c r="C163" t="s">
        <v>40</v>
      </c>
      <c r="D163" t="s">
        <v>59</v>
      </c>
      <c r="E163" t="s">
        <v>59</v>
      </c>
      <c r="F163" t="s">
        <v>59</v>
      </c>
    </row>
    <row r="164" spans="1:6" x14ac:dyDescent="0.3">
      <c r="A164">
        <v>163</v>
      </c>
      <c r="B164" t="s">
        <v>212</v>
      </c>
      <c r="D164" t="s">
        <v>212</v>
      </c>
      <c r="E164" t="s">
        <v>212</v>
      </c>
      <c r="F164" t="s">
        <v>212</v>
      </c>
    </row>
    <row r="165" spans="1:6" x14ac:dyDescent="0.3">
      <c r="A165">
        <v>164</v>
      </c>
      <c r="B165" t="s">
        <v>213</v>
      </c>
      <c r="C165" t="s">
        <v>11</v>
      </c>
      <c r="D165" t="s">
        <v>12</v>
      </c>
      <c r="E165" t="s">
        <v>12</v>
      </c>
    </row>
    <row r="166" spans="1:6" x14ac:dyDescent="0.3">
      <c r="A166">
        <v>165</v>
      </c>
      <c r="B166" t="s">
        <v>214</v>
      </c>
      <c r="C166" t="s">
        <v>73</v>
      </c>
      <c r="D166" t="s">
        <v>214</v>
      </c>
      <c r="E166" t="s">
        <v>214</v>
      </c>
      <c r="F166" t="s">
        <v>214</v>
      </c>
    </row>
    <row r="167" spans="1:6" x14ac:dyDescent="0.3">
      <c r="A167">
        <v>166</v>
      </c>
      <c r="B167" t="s">
        <v>215</v>
      </c>
      <c r="C167" t="s">
        <v>73</v>
      </c>
      <c r="D167" t="s">
        <v>215</v>
      </c>
      <c r="E167" t="s">
        <v>215</v>
      </c>
      <c r="F167" t="s">
        <v>215</v>
      </c>
    </row>
    <row r="168" spans="1:6" x14ac:dyDescent="0.3">
      <c r="A168">
        <v>167</v>
      </c>
      <c r="B168" t="s">
        <v>216</v>
      </c>
      <c r="D168" t="s">
        <v>92</v>
      </c>
      <c r="E168" t="s">
        <v>92</v>
      </c>
    </row>
    <row r="169" spans="1:6" x14ac:dyDescent="0.3">
      <c r="A169">
        <v>168</v>
      </c>
      <c r="B169" t="s">
        <v>217</v>
      </c>
      <c r="C169" t="s">
        <v>40</v>
      </c>
      <c r="D169" t="s">
        <v>217</v>
      </c>
      <c r="E169" t="s">
        <v>217</v>
      </c>
      <c r="F169" t="s">
        <v>217</v>
      </c>
    </row>
    <row r="170" spans="1:6" x14ac:dyDescent="0.3">
      <c r="A170">
        <v>169</v>
      </c>
      <c r="B170" t="s">
        <v>218</v>
      </c>
      <c r="C170" t="s">
        <v>11</v>
      </c>
      <c r="D170" t="s">
        <v>12</v>
      </c>
      <c r="E170" t="s">
        <v>12</v>
      </c>
    </row>
    <row r="171" spans="1:6" x14ac:dyDescent="0.3">
      <c r="A171">
        <v>170</v>
      </c>
      <c r="B171" t="s">
        <v>219</v>
      </c>
      <c r="C171" t="s">
        <v>175</v>
      </c>
      <c r="D171" t="s">
        <v>175</v>
      </c>
      <c r="E171" t="s">
        <v>175</v>
      </c>
      <c r="F171" t="s">
        <v>175</v>
      </c>
    </row>
    <row r="172" spans="1:6" x14ac:dyDescent="0.3">
      <c r="A172">
        <v>171</v>
      </c>
      <c r="B172" t="s">
        <v>220</v>
      </c>
      <c r="C172" t="s">
        <v>28</v>
      </c>
      <c r="D172" t="s">
        <v>220</v>
      </c>
      <c r="E172" t="s">
        <v>220</v>
      </c>
      <c r="F172" t="s">
        <v>220</v>
      </c>
    </row>
    <row r="173" spans="1:6" x14ac:dyDescent="0.3">
      <c r="A173">
        <v>172</v>
      </c>
      <c r="B173" t="s">
        <v>221</v>
      </c>
      <c r="C173" t="s">
        <v>130</v>
      </c>
      <c r="D173" t="s">
        <v>130</v>
      </c>
      <c r="E173" t="s">
        <v>130</v>
      </c>
      <c r="F173" t="s">
        <v>130</v>
      </c>
    </row>
    <row r="174" spans="1:6" x14ac:dyDescent="0.3">
      <c r="A174">
        <v>173</v>
      </c>
      <c r="B174" t="s">
        <v>222</v>
      </c>
      <c r="C174" t="s">
        <v>63</v>
      </c>
      <c r="D174" t="s">
        <v>189</v>
      </c>
      <c r="E174" t="s">
        <v>189</v>
      </c>
    </row>
    <row r="175" spans="1:6" x14ac:dyDescent="0.3">
      <c r="A175">
        <v>174</v>
      </c>
      <c r="B175" t="s">
        <v>223</v>
      </c>
    </row>
    <row r="176" spans="1:6" x14ac:dyDescent="0.3">
      <c r="A176">
        <v>175</v>
      </c>
      <c r="B176" t="s">
        <v>224</v>
      </c>
      <c r="C176" t="s">
        <v>51</v>
      </c>
      <c r="D176" t="s">
        <v>224</v>
      </c>
      <c r="E176" t="s">
        <v>224</v>
      </c>
      <c r="F176" t="s">
        <v>224</v>
      </c>
    </row>
    <row r="177" spans="1:6" x14ac:dyDescent="0.3">
      <c r="A177">
        <v>176</v>
      </c>
      <c r="B177" t="s">
        <v>225</v>
      </c>
      <c r="C177" t="s">
        <v>225</v>
      </c>
      <c r="D177" t="s">
        <v>225</v>
      </c>
      <c r="E177" t="s">
        <v>225</v>
      </c>
      <c r="F177" t="s">
        <v>225</v>
      </c>
    </row>
    <row r="178" spans="1:6" x14ac:dyDescent="0.3">
      <c r="A178">
        <v>177</v>
      </c>
      <c r="B178" t="s">
        <v>226</v>
      </c>
      <c r="C178" t="s">
        <v>63</v>
      </c>
      <c r="D178" t="s">
        <v>226</v>
      </c>
      <c r="E178" t="s">
        <v>226</v>
      </c>
      <c r="F178" t="s">
        <v>226</v>
      </c>
    </row>
    <row r="179" spans="1:6" x14ac:dyDescent="0.3">
      <c r="A179">
        <v>178</v>
      </c>
      <c r="B179" t="s">
        <v>227</v>
      </c>
    </row>
    <row r="180" spans="1:6" x14ac:dyDescent="0.3">
      <c r="A180">
        <v>179</v>
      </c>
      <c r="B180" t="s">
        <v>228</v>
      </c>
      <c r="C180" t="s">
        <v>51</v>
      </c>
      <c r="D180" t="s">
        <v>128</v>
      </c>
      <c r="E180" t="s">
        <v>128</v>
      </c>
      <c r="F180" t="s">
        <v>128</v>
      </c>
    </row>
    <row r="181" spans="1:6" x14ac:dyDescent="0.3">
      <c r="A181">
        <v>180</v>
      </c>
      <c r="B181" t="s">
        <v>229</v>
      </c>
    </row>
    <row r="182" spans="1:6" x14ac:dyDescent="0.3">
      <c r="A182">
        <v>181</v>
      </c>
      <c r="B182" t="s">
        <v>230</v>
      </c>
    </row>
    <row r="183" spans="1:6" x14ac:dyDescent="0.3">
      <c r="A183">
        <v>182</v>
      </c>
      <c r="B183" t="s">
        <v>231</v>
      </c>
      <c r="C183" t="s">
        <v>14</v>
      </c>
      <c r="D183" t="s">
        <v>14</v>
      </c>
      <c r="E183" t="s">
        <v>14</v>
      </c>
      <c r="F183" t="s">
        <v>14</v>
      </c>
    </row>
    <row r="184" spans="1:6" x14ac:dyDescent="0.3">
      <c r="A184">
        <v>183</v>
      </c>
      <c r="B184" t="s">
        <v>232</v>
      </c>
      <c r="C184" t="s">
        <v>40</v>
      </c>
      <c r="D184" t="s">
        <v>59</v>
      </c>
      <c r="E184" t="s">
        <v>59</v>
      </c>
      <c r="F184" t="s">
        <v>59</v>
      </c>
    </row>
    <row r="185" spans="1:6" x14ac:dyDescent="0.3">
      <c r="A185">
        <v>184</v>
      </c>
      <c r="B185" t="s">
        <v>233</v>
      </c>
      <c r="C185" t="s">
        <v>175</v>
      </c>
      <c r="D185" t="s">
        <v>175</v>
      </c>
      <c r="E185" t="s">
        <v>175</v>
      </c>
      <c r="F185" t="s">
        <v>175</v>
      </c>
    </row>
    <row r="186" spans="1:6" x14ac:dyDescent="0.3">
      <c r="A186">
        <v>185</v>
      </c>
      <c r="B186" t="s">
        <v>234</v>
      </c>
    </row>
    <row r="187" spans="1:6" x14ac:dyDescent="0.3">
      <c r="A187">
        <v>186</v>
      </c>
      <c r="B187" t="s">
        <v>235</v>
      </c>
      <c r="C187" t="s">
        <v>40</v>
      </c>
      <c r="D187" t="s">
        <v>54</v>
      </c>
      <c r="E187" t="s">
        <v>54</v>
      </c>
      <c r="F187" t="s">
        <v>54</v>
      </c>
    </row>
    <row r="188" spans="1:6" x14ac:dyDescent="0.3">
      <c r="A188">
        <v>187</v>
      </c>
      <c r="B188" t="s">
        <v>236</v>
      </c>
      <c r="C188" t="s">
        <v>40</v>
      </c>
      <c r="D188" t="s">
        <v>59</v>
      </c>
      <c r="E188" t="s">
        <v>59</v>
      </c>
      <c r="F188" t="s">
        <v>59</v>
      </c>
    </row>
    <row r="189" spans="1:6" x14ac:dyDescent="0.3">
      <c r="A189">
        <v>188</v>
      </c>
      <c r="B189" t="s">
        <v>237</v>
      </c>
    </row>
    <row r="190" spans="1:6" x14ac:dyDescent="0.3">
      <c r="A190">
        <v>189</v>
      </c>
      <c r="B190" t="s">
        <v>238</v>
      </c>
      <c r="C190" t="s">
        <v>63</v>
      </c>
      <c r="D190" t="s">
        <v>238</v>
      </c>
      <c r="E190" t="s">
        <v>238</v>
      </c>
    </row>
    <row r="191" spans="1:6" x14ac:dyDescent="0.3">
      <c r="A191">
        <v>190</v>
      </c>
      <c r="B191" t="s">
        <v>239</v>
      </c>
      <c r="C191" t="s">
        <v>45</v>
      </c>
      <c r="D191" t="s">
        <v>46</v>
      </c>
      <c r="E191" t="s">
        <v>46</v>
      </c>
      <c r="F191" t="s">
        <v>46</v>
      </c>
    </row>
    <row r="192" spans="1:6" x14ac:dyDescent="0.3">
      <c r="A192">
        <v>191</v>
      </c>
      <c r="B192" t="s">
        <v>240</v>
      </c>
      <c r="C192" t="s">
        <v>28</v>
      </c>
      <c r="D192" t="s">
        <v>43</v>
      </c>
      <c r="E192" t="s">
        <v>43</v>
      </c>
      <c r="F192" t="s">
        <v>43</v>
      </c>
    </row>
    <row r="193" spans="1:6" x14ac:dyDescent="0.3">
      <c r="A193">
        <v>192</v>
      </c>
      <c r="B193" t="s">
        <v>241</v>
      </c>
    </row>
    <row r="194" spans="1:6" x14ac:dyDescent="0.3">
      <c r="A194">
        <v>193</v>
      </c>
      <c r="B194" t="s">
        <v>242</v>
      </c>
      <c r="C194" t="s">
        <v>73</v>
      </c>
      <c r="D194" t="s">
        <v>74</v>
      </c>
      <c r="E194" t="s">
        <v>74</v>
      </c>
      <c r="F194" t="s">
        <v>74</v>
      </c>
    </row>
    <row r="195" spans="1:6" x14ac:dyDescent="0.3">
      <c r="A195">
        <v>194</v>
      </c>
      <c r="B195" t="s">
        <v>243</v>
      </c>
      <c r="C195" t="s">
        <v>243</v>
      </c>
      <c r="D195" t="s">
        <v>243</v>
      </c>
      <c r="E195" t="s">
        <v>243</v>
      </c>
      <c r="F195" t="s">
        <v>243</v>
      </c>
    </row>
    <row r="196" spans="1:6" x14ac:dyDescent="0.3">
      <c r="A196">
        <v>195</v>
      </c>
      <c r="B196" t="s">
        <v>244</v>
      </c>
    </row>
    <row r="197" spans="1:6" x14ac:dyDescent="0.3">
      <c r="A197">
        <v>196</v>
      </c>
      <c r="B197" t="s">
        <v>245</v>
      </c>
      <c r="C197" t="s">
        <v>40</v>
      </c>
      <c r="D197" t="s">
        <v>54</v>
      </c>
      <c r="E197" t="s">
        <v>54</v>
      </c>
      <c r="F197" t="s">
        <v>54</v>
      </c>
    </row>
    <row r="198" spans="1:6" x14ac:dyDescent="0.3">
      <c r="A198">
        <v>197</v>
      </c>
      <c r="B198" t="s">
        <v>246</v>
      </c>
      <c r="C198" t="s">
        <v>40</v>
      </c>
      <c r="D198" t="s">
        <v>54</v>
      </c>
      <c r="E198" t="s">
        <v>54</v>
      </c>
      <c r="F198" t="s">
        <v>54</v>
      </c>
    </row>
    <row r="199" spans="1:6" x14ac:dyDescent="0.3">
      <c r="A199">
        <v>198</v>
      </c>
      <c r="B199" t="s">
        <v>247</v>
      </c>
      <c r="C199" t="s">
        <v>248</v>
      </c>
      <c r="D199" t="s">
        <v>248</v>
      </c>
      <c r="E199" t="s">
        <v>248</v>
      </c>
      <c r="F199" t="s">
        <v>248</v>
      </c>
    </row>
    <row r="200" spans="1:6" x14ac:dyDescent="0.3">
      <c r="A200">
        <v>199</v>
      </c>
      <c r="B200" t="s">
        <v>249</v>
      </c>
      <c r="C200" t="s">
        <v>40</v>
      </c>
      <c r="D200" t="s">
        <v>193</v>
      </c>
      <c r="E200" t="s">
        <v>193</v>
      </c>
      <c r="F200" t="s">
        <v>193</v>
      </c>
    </row>
    <row r="201" spans="1:6" x14ac:dyDescent="0.3">
      <c r="A201">
        <v>200</v>
      </c>
      <c r="B201" t="s">
        <v>250</v>
      </c>
      <c r="C201" t="s">
        <v>40</v>
      </c>
      <c r="D201" t="s">
        <v>193</v>
      </c>
      <c r="E201" t="s">
        <v>193</v>
      </c>
      <c r="F201" t="s">
        <v>193</v>
      </c>
    </row>
    <row r="202" spans="1:6" x14ac:dyDescent="0.3">
      <c r="A202">
        <v>201</v>
      </c>
      <c r="B202" t="s">
        <v>251</v>
      </c>
      <c r="C202" t="s">
        <v>252</v>
      </c>
      <c r="D202" t="s">
        <v>253</v>
      </c>
      <c r="E202" t="s">
        <v>253</v>
      </c>
      <c r="F202" t="s">
        <v>253</v>
      </c>
    </row>
    <row r="203" spans="1:6" x14ac:dyDescent="0.3">
      <c r="A203">
        <v>202</v>
      </c>
      <c r="B203" t="s">
        <v>254</v>
      </c>
      <c r="C203" t="s">
        <v>51</v>
      </c>
      <c r="D203" t="s">
        <v>66</v>
      </c>
      <c r="E203" t="s">
        <v>66</v>
      </c>
      <c r="F203" t="s">
        <v>66</v>
      </c>
    </row>
    <row r="204" spans="1:6" x14ac:dyDescent="0.3">
      <c r="A204">
        <v>203</v>
      </c>
      <c r="B204" t="s">
        <v>255</v>
      </c>
      <c r="C204" t="s">
        <v>45</v>
      </c>
      <c r="D204" t="s">
        <v>46</v>
      </c>
      <c r="E204" t="s">
        <v>46</v>
      </c>
      <c r="F204" t="s">
        <v>46</v>
      </c>
    </row>
    <row r="205" spans="1:6" x14ac:dyDescent="0.3">
      <c r="A205">
        <v>204</v>
      </c>
      <c r="B205" t="s">
        <v>256</v>
      </c>
      <c r="C205" t="s">
        <v>14</v>
      </c>
      <c r="D205" t="s">
        <v>14</v>
      </c>
      <c r="E205" t="s">
        <v>14</v>
      </c>
      <c r="F205" t="s">
        <v>14</v>
      </c>
    </row>
    <row r="206" spans="1:6" x14ac:dyDescent="0.3">
      <c r="A206">
        <v>205</v>
      </c>
      <c r="B206" t="s">
        <v>257</v>
      </c>
      <c r="C206" t="s">
        <v>258</v>
      </c>
      <c r="D206" t="s">
        <v>257</v>
      </c>
      <c r="E206" t="s">
        <v>257</v>
      </c>
      <c r="F206" t="s">
        <v>257</v>
      </c>
    </row>
    <row r="207" spans="1:6" x14ac:dyDescent="0.3">
      <c r="A207">
        <v>206</v>
      </c>
      <c r="B207" t="s">
        <v>259</v>
      </c>
      <c r="C207" t="s">
        <v>45</v>
      </c>
      <c r="D207" t="s">
        <v>46</v>
      </c>
      <c r="E207" t="s">
        <v>46</v>
      </c>
      <c r="F207" t="s">
        <v>46</v>
      </c>
    </row>
    <row r="208" spans="1:6" x14ac:dyDescent="0.3">
      <c r="A208">
        <v>207</v>
      </c>
      <c r="B208" t="s">
        <v>260</v>
      </c>
      <c r="C208" t="s">
        <v>40</v>
      </c>
      <c r="D208" t="s">
        <v>59</v>
      </c>
      <c r="E208" t="s">
        <v>59</v>
      </c>
      <c r="F208" t="s">
        <v>59</v>
      </c>
    </row>
    <row r="209" spans="1:6" x14ac:dyDescent="0.3">
      <c r="A209">
        <v>208</v>
      </c>
      <c r="B209" t="s">
        <v>261</v>
      </c>
    </row>
    <row r="210" spans="1:6" x14ac:dyDescent="0.3">
      <c r="A210">
        <v>209</v>
      </c>
      <c r="B210" t="s">
        <v>262</v>
      </c>
      <c r="C210" t="s">
        <v>40</v>
      </c>
      <c r="D210" t="s">
        <v>262</v>
      </c>
      <c r="E210" t="s">
        <v>262</v>
      </c>
      <c r="F210" t="s">
        <v>262</v>
      </c>
    </row>
    <row r="211" spans="1:6" x14ac:dyDescent="0.3">
      <c r="A211">
        <v>210</v>
      </c>
      <c r="B211" t="s">
        <v>263</v>
      </c>
      <c r="C211" t="s">
        <v>40</v>
      </c>
      <c r="D211" t="s">
        <v>54</v>
      </c>
      <c r="E211" t="s">
        <v>54</v>
      </c>
      <c r="F211" t="s">
        <v>54</v>
      </c>
    </row>
    <row r="212" spans="1:6" x14ac:dyDescent="0.3">
      <c r="A212">
        <v>211</v>
      </c>
      <c r="B212" t="s">
        <v>264</v>
      </c>
      <c r="C212" t="s">
        <v>40</v>
      </c>
      <c r="D212" t="s">
        <v>202</v>
      </c>
      <c r="E212" t="s">
        <v>202</v>
      </c>
    </row>
    <row r="213" spans="1:6" x14ac:dyDescent="0.3">
      <c r="A213">
        <v>212</v>
      </c>
      <c r="B213" t="s">
        <v>265</v>
      </c>
      <c r="C213" t="s">
        <v>14</v>
      </c>
      <c r="D213" t="s">
        <v>14</v>
      </c>
      <c r="E213" t="s">
        <v>14</v>
      </c>
      <c r="F213" t="s">
        <v>14</v>
      </c>
    </row>
    <row r="214" spans="1:6" x14ac:dyDescent="0.3">
      <c r="A214">
        <v>213</v>
      </c>
      <c r="B214" t="s">
        <v>266</v>
      </c>
      <c r="C214" t="s">
        <v>40</v>
      </c>
      <c r="D214" t="s">
        <v>202</v>
      </c>
      <c r="E214" t="s">
        <v>202</v>
      </c>
    </row>
    <row r="215" spans="1:6" x14ac:dyDescent="0.3">
      <c r="A215">
        <v>214</v>
      </c>
      <c r="B215" t="s">
        <v>267</v>
      </c>
      <c r="C215" t="s">
        <v>40</v>
      </c>
      <c r="D215" t="s">
        <v>54</v>
      </c>
      <c r="E215" t="s">
        <v>54</v>
      </c>
      <c r="F215" t="s">
        <v>54</v>
      </c>
    </row>
    <row r="216" spans="1:6" x14ac:dyDescent="0.3">
      <c r="A216">
        <v>215</v>
      </c>
      <c r="B216" t="s">
        <v>268</v>
      </c>
    </row>
    <row r="217" spans="1:6" x14ac:dyDescent="0.3">
      <c r="A217">
        <v>216</v>
      </c>
      <c r="B217" t="s">
        <v>269</v>
      </c>
      <c r="D217" t="s">
        <v>23</v>
      </c>
      <c r="E217" t="s">
        <v>23</v>
      </c>
    </row>
    <row r="218" spans="1:6" x14ac:dyDescent="0.3">
      <c r="A218">
        <v>217</v>
      </c>
      <c r="B218" t="s">
        <v>270</v>
      </c>
      <c r="C218" t="s">
        <v>51</v>
      </c>
      <c r="D218" t="s">
        <v>271</v>
      </c>
      <c r="E218" t="s">
        <v>271</v>
      </c>
      <c r="F218" t="s">
        <v>271</v>
      </c>
    </row>
    <row r="219" spans="1:6" x14ac:dyDescent="0.3">
      <c r="A219">
        <v>218</v>
      </c>
      <c r="B219" t="s">
        <v>272</v>
      </c>
      <c r="C219" t="s">
        <v>73</v>
      </c>
      <c r="D219" t="s">
        <v>74</v>
      </c>
      <c r="E219" t="s">
        <v>74</v>
      </c>
      <c r="F219" t="s">
        <v>74</v>
      </c>
    </row>
    <row r="220" spans="1:6" x14ac:dyDescent="0.3">
      <c r="A220">
        <v>219</v>
      </c>
      <c r="B220" t="s">
        <v>273</v>
      </c>
      <c r="C220" t="s">
        <v>34</v>
      </c>
      <c r="D220" t="s">
        <v>104</v>
      </c>
      <c r="E220" t="s">
        <v>104</v>
      </c>
      <c r="F220" t="s">
        <v>104</v>
      </c>
    </row>
    <row r="221" spans="1:6" x14ac:dyDescent="0.3">
      <c r="A221">
        <v>220</v>
      </c>
      <c r="B221" t="s">
        <v>274</v>
      </c>
      <c r="C221" t="s">
        <v>274</v>
      </c>
      <c r="D221" t="s">
        <v>274</v>
      </c>
      <c r="E221" t="s">
        <v>274</v>
      </c>
      <c r="F221" t="s">
        <v>274</v>
      </c>
    </row>
    <row r="222" spans="1:6" x14ac:dyDescent="0.3">
      <c r="A222">
        <v>221</v>
      </c>
      <c r="B222" t="s">
        <v>275</v>
      </c>
      <c r="C222" t="s">
        <v>45</v>
      </c>
      <c r="D222" t="s">
        <v>46</v>
      </c>
      <c r="E222" t="s">
        <v>46</v>
      </c>
      <c r="F222" t="s">
        <v>46</v>
      </c>
    </row>
    <row r="223" spans="1:6" x14ac:dyDescent="0.3">
      <c r="A223">
        <v>222</v>
      </c>
      <c r="B223" t="s">
        <v>276</v>
      </c>
      <c r="C223" t="s">
        <v>276</v>
      </c>
      <c r="D223" t="s">
        <v>276</v>
      </c>
      <c r="E223" t="s">
        <v>276</v>
      </c>
      <c r="F223" t="s">
        <v>276</v>
      </c>
    </row>
    <row r="224" spans="1:6" x14ac:dyDescent="0.3">
      <c r="A224">
        <v>223</v>
      </c>
      <c r="B224" t="s">
        <v>277</v>
      </c>
      <c r="C224" t="s">
        <v>73</v>
      </c>
      <c r="D224" t="s">
        <v>74</v>
      </c>
      <c r="E224" t="s">
        <v>74</v>
      </c>
      <c r="F224" t="s">
        <v>74</v>
      </c>
    </row>
    <row r="225" spans="1:6" x14ac:dyDescent="0.3">
      <c r="A225">
        <v>224</v>
      </c>
      <c r="B225" t="s">
        <v>278</v>
      </c>
      <c r="C225" t="s">
        <v>51</v>
      </c>
      <c r="D225" t="s">
        <v>278</v>
      </c>
      <c r="E225" t="s">
        <v>278</v>
      </c>
    </row>
    <row r="226" spans="1:6" x14ac:dyDescent="0.3">
      <c r="A226">
        <v>225</v>
      </c>
      <c r="B226" t="s">
        <v>279</v>
      </c>
      <c r="C226" t="s">
        <v>280</v>
      </c>
      <c r="D226" t="s">
        <v>280</v>
      </c>
      <c r="E226" t="s">
        <v>280</v>
      </c>
      <c r="F226" t="s">
        <v>280</v>
      </c>
    </row>
    <row r="227" spans="1:6" x14ac:dyDescent="0.3">
      <c r="A227">
        <v>226</v>
      </c>
      <c r="B227" t="s">
        <v>281</v>
      </c>
      <c r="C227" t="s">
        <v>281</v>
      </c>
      <c r="D227" t="s">
        <v>281</v>
      </c>
      <c r="E227" t="s">
        <v>281</v>
      </c>
      <c r="F227" t="s">
        <v>281</v>
      </c>
    </row>
    <row r="228" spans="1:6" x14ac:dyDescent="0.3">
      <c r="A228">
        <v>227</v>
      </c>
      <c r="B228" t="s">
        <v>282</v>
      </c>
    </row>
    <row r="229" spans="1:6" x14ac:dyDescent="0.3">
      <c r="A229">
        <v>228</v>
      </c>
      <c r="B229" t="s">
        <v>283</v>
      </c>
      <c r="C229" t="s">
        <v>51</v>
      </c>
      <c r="D229" t="s">
        <v>271</v>
      </c>
      <c r="E229" t="s">
        <v>271</v>
      </c>
      <c r="F229" t="s">
        <v>271</v>
      </c>
    </row>
    <row r="230" spans="1:6" x14ac:dyDescent="0.3">
      <c r="A230">
        <v>229</v>
      </c>
      <c r="B230" t="s">
        <v>284</v>
      </c>
      <c r="C230" t="s">
        <v>248</v>
      </c>
      <c r="D230" t="s">
        <v>248</v>
      </c>
      <c r="E230" t="s">
        <v>248</v>
      </c>
      <c r="F230" t="s">
        <v>248</v>
      </c>
    </row>
    <row r="231" spans="1:6" x14ac:dyDescent="0.3">
      <c r="A231">
        <v>230</v>
      </c>
      <c r="B231" t="s">
        <v>285</v>
      </c>
    </row>
    <row r="232" spans="1:6" x14ac:dyDescent="0.3">
      <c r="A232">
        <v>231</v>
      </c>
      <c r="B232" t="s">
        <v>286</v>
      </c>
    </row>
    <row r="233" spans="1:6" x14ac:dyDescent="0.3">
      <c r="A233">
        <v>232</v>
      </c>
      <c r="B233" t="s">
        <v>287</v>
      </c>
      <c r="C233" t="s">
        <v>40</v>
      </c>
      <c r="D233" t="s">
        <v>287</v>
      </c>
      <c r="E233" t="s">
        <v>287</v>
      </c>
      <c r="F233" t="s">
        <v>287</v>
      </c>
    </row>
    <row r="234" spans="1:6" x14ac:dyDescent="0.3">
      <c r="A234">
        <v>233</v>
      </c>
      <c r="B234" t="s">
        <v>288</v>
      </c>
      <c r="C234" t="s">
        <v>51</v>
      </c>
      <c r="D234" t="s">
        <v>66</v>
      </c>
      <c r="E234" t="s">
        <v>66</v>
      </c>
      <c r="F234" t="s">
        <v>66</v>
      </c>
    </row>
    <row r="235" spans="1:6" x14ac:dyDescent="0.3">
      <c r="A235">
        <v>234</v>
      </c>
      <c r="B235" t="s">
        <v>289</v>
      </c>
      <c r="C235" t="s">
        <v>51</v>
      </c>
      <c r="D235" t="s">
        <v>66</v>
      </c>
      <c r="E235" t="s">
        <v>66</v>
      </c>
      <c r="F235" t="s">
        <v>66</v>
      </c>
    </row>
    <row r="236" spans="1:6" x14ac:dyDescent="0.3">
      <c r="A236">
        <v>235</v>
      </c>
      <c r="B236" t="s">
        <v>290</v>
      </c>
      <c r="C236" t="s">
        <v>40</v>
      </c>
      <c r="D236" t="s">
        <v>54</v>
      </c>
      <c r="E236" t="s">
        <v>54</v>
      </c>
      <c r="F236" t="s">
        <v>54</v>
      </c>
    </row>
    <row r="237" spans="1:6" x14ac:dyDescent="0.3">
      <c r="A237">
        <v>236</v>
      </c>
      <c r="B237" t="s">
        <v>291</v>
      </c>
      <c r="C237" t="s">
        <v>40</v>
      </c>
      <c r="D237" t="s">
        <v>59</v>
      </c>
      <c r="E237" t="s">
        <v>59</v>
      </c>
      <c r="F237" t="s">
        <v>59</v>
      </c>
    </row>
    <row r="238" spans="1:6" x14ac:dyDescent="0.3">
      <c r="A238">
        <v>237</v>
      </c>
      <c r="B238" t="s">
        <v>292</v>
      </c>
      <c r="C238" t="s">
        <v>40</v>
      </c>
      <c r="D238" t="s">
        <v>292</v>
      </c>
      <c r="E238" t="s">
        <v>292</v>
      </c>
      <c r="F238" t="s">
        <v>292</v>
      </c>
    </row>
    <row r="239" spans="1:6" x14ac:dyDescent="0.3">
      <c r="A239">
        <v>238</v>
      </c>
      <c r="B239" t="s">
        <v>293</v>
      </c>
      <c r="C239" t="s">
        <v>175</v>
      </c>
      <c r="D239" t="s">
        <v>175</v>
      </c>
      <c r="E239" t="s">
        <v>175</v>
      </c>
      <c r="F239" t="s">
        <v>175</v>
      </c>
    </row>
    <row r="240" spans="1:6" x14ac:dyDescent="0.3">
      <c r="A240">
        <v>239</v>
      </c>
      <c r="B240" t="s">
        <v>294</v>
      </c>
      <c r="C240" t="s">
        <v>40</v>
      </c>
      <c r="D240" t="s">
        <v>294</v>
      </c>
      <c r="E240" t="s">
        <v>294</v>
      </c>
      <c r="F240" t="s">
        <v>294</v>
      </c>
    </row>
    <row r="241" spans="1:6" x14ac:dyDescent="0.3">
      <c r="A241">
        <v>240</v>
      </c>
      <c r="B241" t="s">
        <v>295</v>
      </c>
      <c r="C241" t="s">
        <v>295</v>
      </c>
      <c r="D241" t="s">
        <v>295</v>
      </c>
      <c r="E241" t="s">
        <v>295</v>
      </c>
      <c r="F241" t="s">
        <v>295</v>
      </c>
    </row>
    <row r="242" spans="1:6" x14ac:dyDescent="0.3">
      <c r="A242">
        <v>241</v>
      </c>
      <c r="B242" t="s">
        <v>296</v>
      </c>
      <c r="C242" t="s">
        <v>28</v>
      </c>
      <c r="D242" t="s">
        <v>43</v>
      </c>
      <c r="E242" t="s">
        <v>43</v>
      </c>
      <c r="F242" t="s">
        <v>43</v>
      </c>
    </row>
    <row r="243" spans="1:6" x14ac:dyDescent="0.3">
      <c r="A243">
        <v>242</v>
      </c>
      <c r="B243" t="s">
        <v>297</v>
      </c>
    </row>
    <row r="244" spans="1:6" x14ac:dyDescent="0.3">
      <c r="A244">
        <v>243</v>
      </c>
      <c r="B244" t="s">
        <v>298</v>
      </c>
      <c r="C244" t="s">
        <v>298</v>
      </c>
      <c r="D244" t="s">
        <v>298</v>
      </c>
      <c r="E244" t="s">
        <v>298</v>
      </c>
      <c r="F244" t="s">
        <v>298</v>
      </c>
    </row>
    <row r="245" spans="1:6" x14ac:dyDescent="0.3">
      <c r="A245">
        <v>244</v>
      </c>
      <c r="B245" t="s">
        <v>299</v>
      </c>
      <c r="D245" t="s">
        <v>299</v>
      </c>
      <c r="E245" t="s">
        <v>299</v>
      </c>
      <c r="F245" t="s">
        <v>299</v>
      </c>
    </row>
    <row r="246" spans="1:6" x14ac:dyDescent="0.3">
      <c r="A246">
        <v>245</v>
      </c>
      <c r="B246" t="s">
        <v>300</v>
      </c>
      <c r="C246" t="s">
        <v>73</v>
      </c>
      <c r="D246" t="s">
        <v>74</v>
      </c>
      <c r="E246" t="s">
        <v>74</v>
      </c>
      <c r="F246" t="s">
        <v>74</v>
      </c>
    </row>
    <row r="247" spans="1:6" x14ac:dyDescent="0.3">
      <c r="A247">
        <v>246</v>
      </c>
      <c r="B247" t="s">
        <v>301</v>
      </c>
      <c r="C247" t="s">
        <v>40</v>
      </c>
      <c r="D247" t="s">
        <v>301</v>
      </c>
      <c r="E247" t="s">
        <v>301</v>
      </c>
      <c r="F247" t="s">
        <v>301</v>
      </c>
    </row>
    <row r="248" spans="1:6" x14ac:dyDescent="0.3">
      <c r="A248">
        <v>247</v>
      </c>
      <c r="B248" t="s">
        <v>302</v>
      </c>
    </row>
    <row r="249" spans="1:6" x14ac:dyDescent="0.3">
      <c r="A249">
        <v>248</v>
      </c>
      <c r="B249" t="s">
        <v>303</v>
      </c>
    </row>
    <row r="250" spans="1:6" x14ac:dyDescent="0.3">
      <c r="A250">
        <v>249</v>
      </c>
      <c r="B250" t="s">
        <v>304</v>
      </c>
      <c r="C250" t="s">
        <v>73</v>
      </c>
      <c r="D250" t="s">
        <v>74</v>
      </c>
      <c r="E250" t="s">
        <v>74</v>
      </c>
      <c r="F250" t="s">
        <v>74</v>
      </c>
    </row>
    <row r="251" spans="1:6" x14ac:dyDescent="0.3">
      <c r="A251">
        <v>250</v>
      </c>
      <c r="B251" t="s">
        <v>305</v>
      </c>
      <c r="C251" t="s">
        <v>63</v>
      </c>
      <c r="D251" t="s">
        <v>305</v>
      </c>
      <c r="E251" t="s">
        <v>305</v>
      </c>
    </row>
    <row r="252" spans="1:6" x14ac:dyDescent="0.3">
      <c r="A252">
        <v>251</v>
      </c>
      <c r="B252" t="s">
        <v>306</v>
      </c>
      <c r="C252" t="s">
        <v>28</v>
      </c>
      <c r="D252" t="s">
        <v>43</v>
      </c>
      <c r="E252" t="s">
        <v>43</v>
      </c>
      <c r="F252" t="s">
        <v>43</v>
      </c>
    </row>
    <row r="253" spans="1:6" x14ac:dyDescent="0.3">
      <c r="A253">
        <v>252</v>
      </c>
      <c r="B253" t="s">
        <v>307</v>
      </c>
      <c r="C253" t="s">
        <v>28</v>
      </c>
      <c r="D253" t="s">
        <v>43</v>
      </c>
      <c r="E253" t="s">
        <v>43</v>
      </c>
      <c r="F253" t="s">
        <v>43</v>
      </c>
    </row>
    <row r="254" spans="1:6" x14ac:dyDescent="0.3">
      <c r="A254">
        <v>253</v>
      </c>
      <c r="B254" t="s">
        <v>308</v>
      </c>
      <c r="C254" t="s">
        <v>308</v>
      </c>
      <c r="D254" t="s">
        <v>308</v>
      </c>
      <c r="E254" t="s">
        <v>308</v>
      </c>
      <c r="F254" t="s">
        <v>308</v>
      </c>
    </row>
    <row r="255" spans="1:6" x14ac:dyDescent="0.3">
      <c r="A255">
        <v>254</v>
      </c>
      <c r="B255" t="s">
        <v>309</v>
      </c>
      <c r="C255" t="s">
        <v>28</v>
      </c>
      <c r="D255" t="s">
        <v>309</v>
      </c>
      <c r="E255" t="s">
        <v>309</v>
      </c>
      <c r="F255" t="s">
        <v>309</v>
      </c>
    </row>
    <row r="256" spans="1:6" x14ac:dyDescent="0.3">
      <c r="A256">
        <v>255</v>
      </c>
      <c r="B256" t="s">
        <v>310</v>
      </c>
      <c r="C256" t="s">
        <v>310</v>
      </c>
      <c r="D256" t="s">
        <v>310</v>
      </c>
      <c r="E256" t="s">
        <v>310</v>
      </c>
      <c r="F256" t="s">
        <v>310</v>
      </c>
    </row>
    <row r="257" spans="1:6" x14ac:dyDescent="0.3">
      <c r="A257">
        <v>256</v>
      </c>
      <c r="B257" t="s">
        <v>311</v>
      </c>
      <c r="C257" t="s">
        <v>40</v>
      </c>
      <c r="D257" t="s">
        <v>311</v>
      </c>
      <c r="E257" t="s">
        <v>311</v>
      </c>
      <c r="F257" t="s">
        <v>311</v>
      </c>
    </row>
    <row r="258" spans="1:6" x14ac:dyDescent="0.3">
      <c r="A258">
        <v>257</v>
      </c>
      <c r="B258" t="s">
        <v>312</v>
      </c>
    </row>
    <row r="259" spans="1:6" x14ac:dyDescent="0.3">
      <c r="A259">
        <v>258</v>
      </c>
      <c r="B259" t="s">
        <v>313</v>
      </c>
      <c r="C259" t="s">
        <v>40</v>
      </c>
      <c r="D259" t="s">
        <v>59</v>
      </c>
      <c r="E259" t="s">
        <v>59</v>
      </c>
      <c r="F259" t="s">
        <v>59</v>
      </c>
    </row>
    <row r="260" spans="1:6" x14ac:dyDescent="0.3">
      <c r="A260">
        <v>259</v>
      </c>
      <c r="B260" t="s">
        <v>314</v>
      </c>
      <c r="C260" t="s">
        <v>73</v>
      </c>
      <c r="D260" t="s">
        <v>74</v>
      </c>
      <c r="E260" t="s">
        <v>74</v>
      </c>
      <c r="F260" t="s">
        <v>74</v>
      </c>
    </row>
    <row r="261" spans="1:6" x14ac:dyDescent="0.3">
      <c r="A261">
        <v>260</v>
      </c>
      <c r="B261" t="s">
        <v>315</v>
      </c>
      <c r="C261" t="s">
        <v>73</v>
      </c>
      <c r="D261" t="s">
        <v>316</v>
      </c>
      <c r="E261" t="s">
        <v>316</v>
      </c>
      <c r="F261" t="s">
        <v>316</v>
      </c>
    </row>
    <row r="262" spans="1:6" x14ac:dyDescent="0.3">
      <c r="A262">
        <v>261</v>
      </c>
      <c r="B262" t="s">
        <v>317</v>
      </c>
      <c r="C262" t="s">
        <v>317</v>
      </c>
      <c r="D262" t="s">
        <v>317</v>
      </c>
      <c r="E262" t="s">
        <v>317</v>
      </c>
      <c r="F262" t="s">
        <v>317</v>
      </c>
    </row>
    <row r="263" spans="1:6" x14ac:dyDescent="0.3">
      <c r="A263">
        <v>262</v>
      </c>
      <c r="B263" t="s">
        <v>318</v>
      </c>
      <c r="C263" t="s">
        <v>40</v>
      </c>
      <c r="D263" t="s">
        <v>59</v>
      </c>
      <c r="E263" t="s">
        <v>59</v>
      </c>
      <c r="F263" t="s">
        <v>59</v>
      </c>
    </row>
    <row r="264" spans="1:6" x14ac:dyDescent="0.3">
      <c r="A264">
        <v>263</v>
      </c>
      <c r="B264" t="s">
        <v>319</v>
      </c>
      <c r="C264" t="s">
        <v>175</v>
      </c>
      <c r="D264" t="s">
        <v>175</v>
      </c>
      <c r="E264" t="s">
        <v>175</v>
      </c>
      <c r="F264" t="s">
        <v>175</v>
      </c>
    </row>
    <row r="265" spans="1:6" x14ac:dyDescent="0.3">
      <c r="A265">
        <v>264</v>
      </c>
      <c r="B265" t="s">
        <v>320</v>
      </c>
    </row>
    <row r="266" spans="1:6" x14ac:dyDescent="0.3">
      <c r="A266">
        <v>265</v>
      </c>
      <c r="B266" t="s">
        <v>321</v>
      </c>
    </row>
    <row r="267" spans="1:6" x14ac:dyDescent="0.3">
      <c r="A267">
        <v>266</v>
      </c>
      <c r="B267" t="s">
        <v>322</v>
      </c>
      <c r="C267" t="s">
        <v>51</v>
      </c>
      <c r="D267" t="s">
        <v>88</v>
      </c>
      <c r="E267" t="s">
        <v>88</v>
      </c>
      <c r="F267" t="s">
        <v>88</v>
      </c>
    </row>
    <row r="268" spans="1:6" x14ac:dyDescent="0.3">
      <c r="A268">
        <v>267</v>
      </c>
      <c r="B268" t="s">
        <v>323</v>
      </c>
      <c r="C268" t="s">
        <v>73</v>
      </c>
      <c r="D268" t="s">
        <v>74</v>
      </c>
      <c r="E268" t="s">
        <v>74</v>
      </c>
      <c r="F268" t="s">
        <v>74</v>
      </c>
    </row>
    <row r="269" spans="1:6" x14ac:dyDescent="0.3">
      <c r="A269">
        <v>268</v>
      </c>
      <c r="B269" t="s">
        <v>324</v>
      </c>
      <c r="D269" t="s">
        <v>324</v>
      </c>
      <c r="E269" t="s">
        <v>324</v>
      </c>
      <c r="F269" t="s">
        <v>324</v>
      </c>
    </row>
    <row r="270" spans="1:6" x14ac:dyDescent="0.3">
      <c r="A270">
        <v>269</v>
      </c>
      <c r="B270" t="s">
        <v>325</v>
      </c>
      <c r="C270" t="s">
        <v>40</v>
      </c>
      <c r="D270" t="s">
        <v>325</v>
      </c>
      <c r="E270" t="s">
        <v>325</v>
      </c>
      <c r="F270" t="s">
        <v>325</v>
      </c>
    </row>
    <row r="271" spans="1:6" x14ac:dyDescent="0.3">
      <c r="A271">
        <v>270</v>
      </c>
      <c r="B271" t="s">
        <v>326</v>
      </c>
      <c r="C271" t="s">
        <v>11</v>
      </c>
      <c r="D271" t="s">
        <v>326</v>
      </c>
      <c r="E271" t="s">
        <v>326</v>
      </c>
    </row>
    <row r="272" spans="1:6" x14ac:dyDescent="0.3">
      <c r="A272">
        <v>271</v>
      </c>
      <c r="B272" t="s">
        <v>327</v>
      </c>
      <c r="C272" t="s">
        <v>51</v>
      </c>
      <c r="D272" t="s">
        <v>66</v>
      </c>
      <c r="E272" t="s">
        <v>66</v>
      </c>
      <c r="F272" t="s">
        <v>66</v>
      </c>
    </row>
    <row r="273" spans="1:6" x14ac:dyDescent="0.3">
      <c r="A273">
        <v>272</v>
      </c>
      <c r="B273" t="s">
        <v>328</v>
      </c>
      <c r="C273" t="s">
        <v>40</v>
      </c>
      <c r="D273" t="s">
        <v>54</v>
      </c>
      <c r="E273" t="s">
        <v>54</v>
      </c>
      <c r="F273" t="s">
        <v>54</v>
      </c>
    </row>
    <row r="274" spans="1:6" x14ac:dyDescent="0.3">
      <c r="A274">
        <v>273</v>
      </c>
      <c r="B274" t="s">
        <v>329</v>
      </c>
      <c r="D274" t="s">
        <v>329</v>
      </c>
      <c r="E274" t="s">
        <v>329</v>
      </c>
    </row>
    <row r="275" spans="1:6" x14ac:dyDescent="0.3">
      <c r="A275">
        <v>274</v>
      </c>
      <c r="B275" t="s">
        <v>330</v>
      </c>
      <c r="C275" t="s">
        <v>331</v>
      </c>
      <c r="D275" t="s">
        <v>331</v>
      </c>
      <c r="E275" t="s">
        <v>331</v>
      </c>
      <c r="F275" t="s">
        <v>331</v>
      </c>
    </row>
    <row r="276" spans="1:6" x14ac:dyDescent="0.3">
      <c r="A276">
        <v>275</v>
      </c>
      <c r="B276" t="s">
        <v>332</v>
      </c>
      <c r="C276" t="s">
        <v>40</v>
      </c>
      <c r="D276" t="s">
        <v>332</v>
      </c>
      <c r="E276" t="s">
        <v>332</v>
      </c>
    </row>
    <row r="277" spans="1:6" x14ac:dyDescent="0.3">
      <c r="A277">
        <v>276</v>
      </c>
      <c r="B277" t="s">
        <v>333</v>
      </c>
      <c r="C277" t="s">
        <v>51</v>
      </c>
      <c r="D277" t="s">
        <v>66</v>
      </c>
      <c r="E277" t="s">
        <v>66</v>
      </c>
      <c r="F277" t="s">
        <v>66</v>
      </c>
    </row>
    <row r="278" spans="1:6" x14ac:dyDescent="0.3">
      <c r="A278">
        <v>277</v>
      </c>
      <c r="B278" t="s">
        <v>334</v>
      </c>
    </row>
    <row r="279" spans="1:6" x14ac:dyDescent="0.3">
      <c r="A279">
        <v>278</v>
      </c>
      <c r="B279" t="s">
        <v>335</v>
      </c>
      <c r="C279" t="s">
        <v>336</v>
      </c>
      <c r="D279" t="s">
        <v>336</v>
      </c>
      <c r="E279" t="s">
        <v>336</v>
      </c>
      <c r="F279" t="s">
        <v>336</v>
      </c>
    </row>
    <row r="280" spans="1:6" x14ac:dyDescent="0.3">
      <c r="A280">
        <v>279</v>
      </c>
      <c r="B280" t="s">
        <v>337</v>
      </c>
      <c r="C280" t="s">
        <v>336</v>
      </c>
      <c r="D280" t="s">
        <v>336</v>
      </c>
      <c r="E280" t="s">
        <v>336</v>
      </c>
      <c r="F280" t="s">
        <v>336</v>
      </c>
    </row>
    <row r="281" spans="1:6" x14ac:dyDescent="0.3">
      <c r="A281">
        <v>280</v>
      </c>
      <c r="B281" t="s">
        <v>338</v>
      </c>
      <c r="C281" t="s">
        <v>14</v>
      </c>
      <c r="D281" t="s">
        <v>14</v>
      </c>
      <c r="E281" t="s">
        <v>14</v>
      </c>
      <c r="F281" t="s">
        <v>14</v>
      </c>
    </row>
    <row r="282" spans="1:6" x14ac:dyDescent="0.3">
      <c r="A282">
        <v>281</v>
      </c>
      <c r="B282" t="s">
        <v>339</v>
      </c>
      <c r="D282" t="s">
        <v>92</v>
      </c>
      <c r="E282" t="s">
        <v>92</v>
      </c>
    </row>
    <row r="283" spans="1:6" x14ac:dyDescent="0.3">
      <c r="A283">
        <v>282</v>
      </c>
      <c r="B283" t="s">
        <v>340</v>
      </c>
    </row>
    <row r="284" spans="1:6" x14ac:dyDescent="0.3">
      <c r="A284">
        <v>283</v>
      </c>
      <c r="B284" t="s">
        <v>341</v>
      </c>
      <c r="D284" t="s">
        <v>341</v>
      </c>
      <c r="E284" t="s">
        <v>341</v>
      </c>
      <c r="F284" t="s">
        <v>341</v>
      </c>
    </row>
    <row r="285" spans="1:6" x14ac:dyDescent="0.3">
      <c r="A285">
        <v>284</v>
      </c>
      <c r="B285" t="s">
        <v>342</v>
      </c>
      <c r="C285" t="s">
        <v>14</v>
      </c>
      <c r="D285" t="s">
        <v>14</v>
      </c>
      <c r="E285" t="s">
        <v>14</v>
      </c>
      <c r="F285" t="s">
        <v>14</v>
      </c>
    </row>
    <row r="286" spans="1:6" x14ac:dyDescent="0.3">
      <c r="A286">
        <v>285</v>
      </c>
      <c r="B286" t="s">
        <v>343</v>
      </c>
      <c r="C286" t="s">
        <v>343</v>
      </c>
      <c r="D286" t="s">
        <v>343</v>
      </c>
      <c r="E286" t="s">
        <v>343</v>
      </c>
      <c r="F286" t="s">
        <v>343</v>
      </c>
    </row>
    <row r="287" spans="1:6" x14ac:dyDescent="0.3">
      <c r="A287">
        <v>286</v>
      </c>
      <c r="B287" t="s">
        <v>344</v>
      </c>
      <c r="C287" t="s">
        <v>73</v>
      </c>
      <c r="D287" t="s">
        <v>344</v>
      </c>
      <c r="E287" t="s">
        <v>344</v>
      </c>
      <c r="F287" t="s">
        <v>344</v>
      </c>
    </row>
    <row r="288" spans="1:6" x14ac:dyDescent="0.3">
      <c r="A288">
        <v>287</v>
      </c>
      <c r="B288" t="s">
        <v>345</v>
      </c>
      <c r="C288" t="s">
        <v>34</v>
      </c>
      <c r="D288" t="s">
        <v>71</v>
      </c>
      <c r="E288" t="s">
        <v>71</v>
      </c>
      <c r="F288" t="s">
        <v>71</v>
      </c>
    </row>
    <row r="289" spans="1:6" x14ac:dyDescent="0.3">
      <c r="A289">
        <v>288</v>
      </c>
      <c r="B289" t="s">
        <v>346</v>
      </c>
      <c r="C289" t="s">
        <v>45</v>
      </c>
      <c r="D289" t="s">
        <v>46</v>
      </c>
      <c r="E289" t="s">
        <v>46</v>
      </c>
      <c r="F289" t="s">
        <v>46</v>
      </c>
    </row>
    <row r="290" spans="1:6" x14ac:dyDescent="0.3">
      <c r="A290">
        <v>289</v>
      </c>
      <c r="B290" t="s">
        <v>347</v>
      </c>
      <c r="C290" t="s">
        <v>51</v>
      </c>
      <c r="D290" t="s">
        <v>66</v>
      </c>
      <c r="E290" t="s">
        <v>66</v>
      </c>
      <c r="F290" t="s">
        <v>66</v>
      </c>
    </row>
    <row r="291" spans="1:6" x14ac:dyDescent="0.3">
      <c r="A291">
        <v>290</v>
      </c>
      <c r="B291" t="s">
        <v>348</v>
      </c>
    </row>
    <row r="292" spans="1:6" x14ac:dyDescent="0.3">
      <c r="A292">
        <v>291</v>
      </c>
      <c r="B292" t="s">
        <v>349</v>
      </c>
      <c r="C292" t="s">
        <v>40</v>
      </c>
      <c r="D292" t="s">
        <v>54</v>
      </c>
      <c r="E292" t="s">
        <v>54</v>
      </c>
      <c r="F292" t="s">
        <v>54</v>
      </c>
    </row>
    <row r="293" spans="1:6" x14ac:dyDescent="0.3">
      <c r="A293">
        <v>292</v>
      </c>
      <c r="B293" t="s">
        <v>350</v>
      </c>
      <c r="C293" t="s">
        <v>51</v>
      </c>
      <c r="D293" t="s">
        <v>66</v>
      </c>
      <c r="E293" t="s">
        <v>66</v>
      </c>
      <c r="F293" t="s">
        <v>66</v>
      </c>
    </row>
    <row r="294" spans="1:6" x14ac:dyDescent="0.3">
      <c r="A294">
        <v>293</v>
      </c>
      <c r="B294" t="s">
        <v>351</v>
      </c>
      <c r="C294" t="s">
        <v>40</v>
      </c>
      <c r="D294" t="s">
        <v>59</v>
      </c>
      <c r="E294" t="s">
        <v>59</v>
      </c>
      <c r="F294" t="s">
        <v>59</v>
      </c>
    </row>
    <row r="295" spans="1:6" x14ac:dyDescent="0.3">
      <c r="A295">
        <v>294</v>
      </c>
      <c r="B295" t="s">
        <v>352</v>
      </c>
      <c r="C295" t="s">
        <v>352</v>
      </c>
      <c r="D295" t="s">
        <v>352</v>
      </c>
      <c r="E295" t="s">
        <v>352</v>
      </c>
      <c r="F295" t="s">
        <v>352</v>
      </c>
    </row>
    <row r="296" spans="1:6" x14ac:dyDescent="0.3">
      <c r="A296">
        <v>295</v>
      </c>
      <c r="B296" t="s">
        <v>353</v>
      </c>
    </row>
    <row r="297" spans="1:6" x14ac:dyDescent="0.3">
      <c r="A297">
        <v>296</v>
      </c>
      <c r="B297" t="s">
        <v>354</v>
      </c>
      <c r="C297" t="s">
        <v>73</v>
      </c>
      <c r="D297" t="s">
        <v>74</v>
      </c>
      <c r="E297" t="s">
        <v>74</v>
      </c>
      <c r="F297" t="s">
        <v>74</v>
      </c>
    </row>
    <row r="298" spans="1:6" x14ac:dyDescent="0.3">
      <c r="A298">
        <v>297</v>
      </c>
      <c r="B298" t="s">
        <v>355</v>
      </c>
      <c r="D298" t="s">
        <v>355</v>
      </c>
      <c r="E298" t="s">
        <v>355</v>
      </c>
    </row>
    <row r="299" spans="1:6" x14ac:dyDescent="0.3">
      <c r="A299">
        <v>298</v>
      </c>
      <c r="B299" t="s">
        <v>356</v>
      </c>
    </row>
    <row r="300" spans="1:6" x14ac:dyDescent="0.3">
      <c r="A300">
        <v>299</v>
      </c>
      <c r="B300" t="s">
        <v>357</v>
      </c>
    </row>
    <row r="301" spans="1:6" x14ac:dyDescent="0.3">
      <c r="A301">
        <v>300</v>
      </c>
      <c r="B301" t="s">
        <v>358</v>
      </c>
      <c r="D301" t="s">
        <v>23</v>
      </c>
      <c r="E301" t="s">
        <v>23</v>
      </c>
    </row>
    <row r="302" spans="1:6" x14ac:dyDescent="0.3">
      <c r="A302">
        <v>301</v>
      </c>
      <c r="B302" t="s">
        <v>359</v>
      </c>
      <c r="C302" t="s">
        <v>359</v>
      </c>
      <c r="D302" t="s">
        <v>359</v>
      </c>
      <c r="E302" t="s">
        <v>359</v>
      </c>
      <c r="F302" t="s">
        <v>359</v>
      </c>
    </row>
    <row r="303" spans="1:6" x14ac:dyDescent="0.3">
      <c r="A303">
        <v>302</v>
      </c>
      <c r="B303" t="s">
        <v>360</v>
      </c>
      <c r="C303" t="s">
        <v>51</v>
      </c>
      <c r="D303" t="s">
        <v>66</v>
      </c>
      <c r="E303" t="s">
        <v>66</v>
      </c>
      <c r="F303" t="s">
        <v>66</v>
      </c>
    </row>
    <row r="304" spans="1:6" x14ac:dyDescent="0.3">
      <c r="A304">
        <v>303</v>
      </c>
      <c r="B304" t="s">
        <v>361</v>
      </c>
      <c r="C304" t="s">
        <v>40</v>
      </c>
      <c r="D304" t="s">
        <v>54</v>
      </c>
      <c r="E304" t="s">
        <v>54</v>
      </c>
      <c r="F304" t="s">
        <v>54</v>
      </c>
    </row>
    <row r="305" spans="1:6" x14ac:dyDescent="0.3">
      <c r="A305">
        <v>304</v>
      </c>
      <c r="B305" t="s">
        <v>362</v>
      </c>
      <c r="C305" t="s">
        <v>363</v>
      </c>
      <c r="D305" t="s">
        <v>363</v>
      </c>
      <c r="E305" t="s">
        <v>363</v>
      </c>
      <c r="F305" t="s">
        <v>363</v>
      </c>
    </row>
    <row r="306" spans="1:6" x14ac:dyDescent="0.3">
      <c r="A306">
        <v>305</v>
      </c>
      <c r="B306" t="s">
        <v>364</v>
      </c>
    </row>
    <row r="307" spans="1:6" x14ac:dyDescent="0.3">
      <c r="A307">
        <v>306</v>
      </c>
      <c r="B307" t="s">
        <v>271</v>
      </c>
      <c r="C307" t="s">
        <v>51</v>
      </c>
      <c r="D307" t="s">
        <v>271</v>
      </c>
      <c r="E307" t="s">
        <v>271</v>
      </c>
      <c r="F307" t="s">
        <v>271</v>
      </c>
    </row>
    <row r="308" spans="1:6" x14ac:dyDescent="0.3">
      <c r="A308">
        <v>307</v>
      </c>
      <c r="B308" t="s">
        <v>365</v>
      </c>
      <c r="C308" t="s">
        <v>40</v>
      </c>
      <c r="D308" t="s">
        <v>365</v>
      </c>
      <c r="E308" t="s">
        <v>365</v>
      </c>
      <c r="F308" t="s">
        <v>365</v>
      </c>
    </row>
    <row r="309" spans="1:6" x14ac:dyDescent="0.3">
      <c r="A309">
        <v>308</v>
      </c>
      <c r="B309" t="s">
        <v>366</v>
      </c>
      <c r="C309" t="s">
        <v>40</v>
      </c>
      <c r="D309" t="s">
        <v>59</v>
      </c>
      <c r="E309" t="s">
        <v>59</v>
      </c>
      <c r="F309" t="s">
        <v>59</v>
      </c>
    </row>
    <row r="310" spans="1:6" x14ac:dyDescent="0.3">
      <c r="A310">
        <v>309</v>
      </c>
      <c r="B310" t="s">
        <v>367</v>
      </c>
    </row>
    <row r="311" spans="1:6" x14ac:dyDescent="0.3">
      <c r="A311">
        <v>310</v>
      </c>
      <c r="B311" t="s">
        <v>368</v>
      </c>
      <c r="C311" t="s">
        <v>40</v>
      </c>
      <c r="D311" t="s">
        <v>54</v>
      </c>
      <c r="E311" t="s">
        <v>54</v>
      </c>
      <c r="F311" t="s">
        <v>54</v>
      </c>
    </row>
    <row r="312" spans="1:6" x14ac:dyDescent="0.3">
      <c r="A312">
        <v>311</v>
      </c>
      <c r="B312" t="s">
        <v>369</v>
      </c>
      <c r="C312" t="s">
        <v>370</v>
      </c>
      <c r="D312" t="s">
        <v>370</v>
      </c>
      <c r="E312" t="s">
        <v>370</v>
      </c>
      <c r="F312" t="s">
        <v>370</v>
      </c>
    </row>
    <row r="313" spans="1:6" x14ac:dyDescent="0.3">
      <c r="A313">
        <v>312</v>
      </c>
      <c r="B313" t="s">
        <v>371</v>
      </c>
      <c r="C313" t="s">
        <v>371</v>
      </c>
      <c r="D313" t="s">
        <v>371</v>
      </c>
      <c r="E313" t="s">
        <v>371</v>
      </c>
      <c r="F313" t="s">
        <v>371</v>
      </c>
    </row>
    <row r="314" spans="1:6" x14ac:dyDescent="0.3">
      <c r="A314">
        <v>313</v>
      </c>
      <c r="B314" t="s">
        <v>372</v>
      </c>
      <c r="C314" t="s">
        <v>373</v>
      </c>
      <c r="D314" t="s">
        <v>373</v>
      </c>
      <c r="E314" t="s">
        <v>373</v>
      </c>
      <c r="F314" t="s">
        <v>373</v>
      </c>
    </row>
    <row r="315" spans="1:6" x14ac:dyDescent="0.3">
      <c r="A315">
        <v>314</v>
      </c>
      <c r="B315" t="s">
        <v>374</v>
      </c>
      <c r="D315" t="s">
        <v>92</v>
      </c>
      <c r="E315" t="s">
        <v>92</v>
      </c>
    </row>
    <row r="316" spans="1:6" x14ac:dyDescent="0.3">
      <c r="A316">
        <v>315</v>
      </c>
      <c r="B316" t="s">
        <v>375</v>
      </c>
      <c r="C316" t="s">
        <v>376</v>
      </c>
      <c r="D316" t="s">
        <v>376</v>
      </c>
      <c r="E316" t="s">
        <v>376</v>
      </c>
      <c r="F316" t="s">
        <v>376</v>
      </c>
    </row>
    <row r="317" spans="1:6" x14ac:dyDescent="0.3">
      <c r="A317">
        <v>316</v>
      </c>
      <c r="B317" t="s">
        <v>377</v>
      </c>
      <c r="C317" t="s">
        <v>63</v>
      </c>
      <c r="D317" t="s">
        <v>189</v>
      </c>
      <c r="E317" t="s">
        <v>189</v>
      </c>
    </row>
    <row r="318" spans="1:6" x14ac:dyDescent="0.3">
      <c r="A318">
        <v>317</v>
      </c>
      <c r="B318" t="s">
        <v>378</v>
      </c>
      <c r="D318" t="s">
        <v>379</v>
      </c>
      <c r="F318" t="s">
        <v>379</v>
      </c>
    </row>
    <row r="319" spans="1:6" x14ac:dyDescent="0.3">
      <c r="A319">
        <v>318</v>
      </c>
      <c r="B319" t="s">
        <v>380</v>
      </c>
      <c r="C319" t="s">
        <v>40</v>
      </c>
      <c r="D319" t="s">
        <v>59</v>
      </c>
      <c r="E319" t="s">
        <v>59</v>
      </c>
      <c r="F319" t="s">
        <v>59</v>
      </c>
    </row>
    <row r="320" spans="1:6" x14ac:dyDescent="0.3">
      <c r="A320">
        <v>319</v>
      </c>
      <c r="B320" t="s">
        <v>381</v>
      </c>
      <c r="C320" t="s">
        <v>45</v>
      </c>
      <c r="D320" t="s">
        <v>381</v>
      </c>
      <c r="E320" t="s">
        <v>381</v>
      </c>
    </row>
    <row r="321" spans="1:6" x14ac:dyDescent="0.3">
      <c r="A321">
        <v>320</v>
      </c>
      <c r="B321" t="s">
        <v>382</v>
      </c>
      <c r="C321" t="s">
        <v>51</v>
      </c>
      <c r="D321" t="s">
        <v>66</v>
      </c>
      <c r="E321" t="s">
        <v>66</v>
      </c>
      <c r="F321" t="s">
        <v>66</v>
      </c>
    </row>
    <row r="322" spans="1:6" x14ac:dyDescent="0.3">
      <c r="A322">
        <v>321</v>
      </c>
      <c r="B322" t="s">
        <v>383</v>
      </c>
      <c r="C322" t="s">
        <v>258</v>
      </c>
      <c r="D322" t="s">
        <v>383</v>
      </c>
      <c r="E322" t="s">
        <v>383</v>
      </c>
      <c r="F322" t="s">
        <v>383</v>
      </c>
    </row>
    <row r="323" spans="1:6" x14ac:dyDescent="0.3">
      <c r="A323">
        <v>322</v>
      </c>
      <c r="B323" t="s">
        <v>384</v>
      </c>
      <c r="C323" t="s">
        <v>175</v>
      </c>
      <c r="D323" t="s">
        <v>175</v>
      </c>
      <c r="E323" t="s">
        <v>175</v>
      </c>
      <c r="F323" t="s">
        <v>175</v>
      </c>
    </row>
    <row r="324" spans="1:6" x14ac:dyDescent="0.3">
      <c r="A324">
        <v>323</v>
      </c>
      <c r="B324" t="s">
        <v>385</v>
      </c>
      <c r="C324" t="s">
        <v>14</v>
      </c>
      <c r="D324" t="s">
        <v>14</v>
      </c>
      <c r="E324" t="s">
        <v>14</v>
      </c>
      <c r="F324" t="s">
        <v>14</v>
      </c>
    </row>
    <row r="325" spans="1:6" x14ac:dyDescent="0.3">
      <c r="A325">
        <v>324</v>
      </c>
      <c r="B325" t="s">
        <v>386</v>
      </c>
      <c r="C325" t="s">
        <v>34</v>
      </c>
      <c r="D325" t="s">
        <v>71</v>
      </c>
      <c r="E325" t="s">
        <v>71</v>
      </c>
      <c r="F325" t="s">
        <v>71</v>
      </c>
    </row>
    <row r="326" spans="1:6" x14ac:dyDescent="0.3">
      <c r="A326">
        <v>325</v>
      </c>
      <c r="B326" t="s">
        <v>387</v>
      </c>
      <c r="D326" t="s">
        <v>387</v>
      </c>
      <c r="E326" t="s">
        <v>387</v>
      </c>
      <c r="F326" t="s">
        <v>387</v>
      </c>
    </row>
    <row r="327" spans="1:6" x14ac:dyDescent="0.3">
      <c r="A327">
        <v>326</v>
      </c>
      <c r="B327" t="s">
        <v>388</v>
      </c>
    </row>
    <row r="328" spans="1:6" x14ac:dyDescent="0.3">
      <c r="A328">
        <v>327</v>
      </c>
      <c r="B328" t="s">
        <v>389</v>
      </c>
      <c r="C328" t="s">
        <v>390</v>
      </c>
      <c r="D328" t="s">
        <v>390</v>
      </c>
      <c r="E328" t="s">
        <v>390</v>
      </c>
      <c r="F328" t="s">
        <v>390</v>
      </c>
    </row>
    <row r="329" spans="1:6" x14ac:dyDescent="0.3">
      <c r="A329">
        <v>328</v>
      </c>
      <c r="B329" t="s">
        <v>391</v>
      </c>
    </row>
    <row r="330" spans="1:6" x14ac:dyDescent="0.3">
      <c r="A330">
        <v>329</v>
      </c>
      <c r="B330" t="s">
        <v>392</v>
      </c>
    </row>
    <row r="331" spans="1:6" x14ac:dyDescent="0.3">
      <c r="A331">
        <v>330</v>
      </c>
      <c r="B331" t="s">
        <v>393</v>
      </c>
      <c r="C331" t="s">
        <v>11</v>
      </c>
      <c r="D331" t="s">
        <v>393</v>
      </c>
      <c r="E331" t="s">
        <v>393</v>
      </c>
      <c r="F331" t="s">
        <v>393</v>
      </c>
    </row>
    <row r="332" spans="1:6" x14ac:dyDescent="0.3">
      <c r="A332">
        <v>331</v>
      </c>
      <c r="B332" t="s">
        <v>394</v>
      </c>
      <c r="C332" t="s">
        <v>73</v>
      </c>
      <c r="D332" t="s">
        <v>395</v>
      </c>
      <c r="E332" t="s">
        <v>395</v>
      </c>
    </row>
    <row r="333" spans="1:6" x14ac:dyDescent="0.3">
      <c r="A333">
        <v>332</v>
      </c>
      <c r="B333" t="s">
        <v>396</v>
      </c>
      <c r="C333" t="s">
        <v>34</v>
      </c>
      <c r="D333" t="s">
        <v>71</v>
      </c>
      <c r="E333" t="s">
        <v>71</v>
      </c>
      <c r="F333" t="s">
        <v>71</v>
      </c>
    </row>
    <row r="334" spans="1:6" x14ac:dyDescent="0.3">
      <c r="A334">
        <v>333</v>
      </c>
      <c r="B334" t="s">
        <v>397</v>
      </c>
      <c r="C334" t="s">
        <v>51</v>
      </c>
      <c r="D334" t="s">
        <v>109</v>
      </c>
      <c r="E334" t="s">
        <v>109</v>
      </c>
      <c r="F334" t="s">
        <v>398</v>
      </c>
    </row>
    <row r="335" spans="1:6" x14ac:dyDescent="0.3">
      <c r="A335">
        <v>334</v>
      </c>
      <c r="B335" t="s">
        <v>399</v>
      </c>
      <c r="C335" t="s">
        <v>45</v>
      </c>
      <c r="D335" t="s">
        <v>46</v>
      </c>
      <c r="E335" t="s">
        <v>46</v>
      </c>
      <c r="F335" t="s">
        <v>46</v>
      </c>
    </row>
    <row r="336" spans="1:6" x14ac:dyDescent="0.3">
      <c r="A336">
        <v>335</v>
      </c>
      <c r="B336" t="s">
        <v>400</v>
      </c>
      <c r="C336" t="s">
        <v>34</v>
      </c>
      <c r="D336" t="s">
        <v>400</v>
      </c>
      <c r="E336" t="s">
        <v>400</v>
      </c>
      <c r="F336" t="s">
        <v>400</v>
      </c>
    </row>
    <row r="337" spans="1:6" x14ac:dyDescent="0.3">
      <c r="A337">
        <v>336</v>
      </c>
      <c r="B337" t="s">
        <v>401</v>
      </c>
      <c r="C337" t="s">
        <v>63</v>
      </c>
      <c r="D337" t="s">
        <v>189</v>
      </c>
      <c r="E337" t="s">
        <v>189</v>
      </c>
    </row>
    <row r="338" spans="1:6" x14ac:dyDescent="0.3">
      <c r="A338">
        <v>337</v>
      </c>
      <c r="B338" t="s">
        <v>402</v>
      </c>
      <c r="D338" t="s">
        <v>92</v>
      </c>
      <c r="E338" t="s">
        <v>92</v>
      </c>
    </row>
    <row r="339" spans="1:6" x14ac:dyDescent="0.3">
      <c r="A339">
        <v>338</v>
      </c>
      <c r="B339" t="s">
        <v>403</v>
      </c>
      <c r="C339" t="s">
        <v>63</v>
      </c>
      <c r="D339" t="s">
        <v>404</v>
      </c>
      <c r="E339" t="s">
        <v>404</v>
      </c>
      <c r="F339" t="s">
        <v>404</v>
      </c>
    </row>
    <row r="340" spans="1:6" x14ac:dyDescent="0.3">
      <c r="A340">
        <v>339</v>
      </c>
      <c r="B340" t="s">
        <v>405</v>
      </c>
      <c r="C340" t="s">
        <v>28</v>
      </c>
      <c r="D340" t="s">
        <v>405</v>
      </c>
      <c r="E340" t="s">
        <v>405</v>
      </c>
      <c r="F340" t="s">
        <v>405</v>
      </c>
    </row>
    <row r="341" spans="1:6" x14ac:dyDescent="0.3">
      <c r="A341">
        <v>340</v>
      </c>
      <c r="B341" t="s">
        <v>406</v>
      </c>
    </row>
    <row r="342" spans="1:6" x14ac:dyDescent="0.3">
      <c r="A342">
        <v>341</v>
      </c>
      <c r="B342" t="s">
        <v>407</v>
      </c>
      <c r="C342" t="s">
        <v>51</v>
      </c>
      <c r="D342" t="s">
        <v>66</v>
      </c>
      <c r="E342" t="s">
        <v>66</v>
      </c>
      <c r="F342" t="s">
        <v>66</v>
      </c>
    </row>
    <row r="343" spans="1:6" x14ac:dyDescent="0.3">
      <c r="A343">
        <v>342</v>
      </c>
      <c r="B343" t="s">
        <v>408</v>
      </c>
      <c r="C343" t="s">
        <v>40</v>
      </c>
      <c r="D343" t="s">
        <v>408</v>
      </c>
      <c r="E343" t="s">
        <v>408</v>
      </c>
      <c r="F343" t="s">
        <v>408</v>
      </c>
    </row>
    <row r="344" spans="1:6" x14ac:dyDescent="0.3">
      <c r="A344">
        <v>343</v>
      </c>
      <c r="B344" t="s">
        <v>409</v>
      </c>
    </row>
    <row r="345" spans="1:6" x14ac:dyDescent="0.3">
      <c r="A345">
        <v>344</v>
      </c>
      <c r="B345" t="s">
        <v>410</v>
      </c>
    </row>
    <row r="346" spans="1:6" x14ac:dyDescent="0.3">
      <c r="A346">
        <v>345</v>
      </c>
      <c r="B346" t="s">
        <v>411</v>
      </c>
      <c r="C346" t="s">
        <v>411</v>
      </c>
      <c r="D346" t="s">
        <v>411</v>
      </c>
      <c r="E346" t="s">
        <v>411</v>
      </c>
      <c r="F346" t="s">
        <v>411</v>
      </c>
    </row>
    <row r="347" spans="1:6" x14ac:dyDescent="0.3">
      <c r="A347">
        <v>346</v>
      </c>
      <c r="B347" t="s">
        <v>412</v>
      </c>
      <c r="C347" t="s">
        <v>11</v>
      </c>
      <c r="D347" t="s">
        <v>12</v>
      </c>
      <c r="E347" t="s">
        <v>12</v>
      </c>
    </row>
    <row r="348" spans="1:6" x14ac:dyDescent="0.3">
      <c r="A348">
        <v>347</v>
      </c>
      <c r="B348" t="s">
        <v>413</v>
      </c>
      <c r="C348" t="s">
        <v>63</v>
      </c>
      <c r="D348" t="s">
        <v>189</v>
      </c>
      <c r="E348" t="s">
        <v>189</v>
      </c>
    </row>
    <row r="349" spans="1:6" x14ac:dyDescent="0.3">
      <c r="A349">
        <v>348</v>
      </c>
      <c r="B349" t="s">
        <v>414</v>
      </c>
    </row>
    <row r="350" spans="1:6" x14ac:dyDescent="0.3">
      <c r="A350">
        <v>349</v>
      </c>
      <c r="B350" t="s">
        <v>415</v>
      </c>
      <c r="C350" t="s">
        <v>415</v>
      </c>
      <c r="D350" t="s">
        <v>415</v>
      </c>
      <c r="E350" t="s">
        <v>415</v>
      </c>
    </row>
    <row r="351" spans="1:6" x14ac:dyDescent="0.3">
      <c r="A351">
        <v>350</v>
      </c>
      <c r="B351" t="s">
        <v>416</v>
      </c>
      <c r="C351" t="s">
        <v>45</v>
      </c>
      <c r="D351" t="s">
        <v>417</v>
      </c>
      <c r="E351" t="s">
        <v>417</v>
      </c>
    </row>
    <row r="352" spans="1:6" x14ac:dyDescent="0.3">
      <c r="A352">
        <v>351</v>
      </c>
      <c r="B352" t="s">
        <v>418</v>
      </c>
      <c r="C352" t="s">
        <v>14</v>
      </c>
      <c r="D352" t="s">
        <v>14</v>
      </c>
      <c r="E352" t="s">
        <v>14</v>
      </c>
      <c r="F352" t="s">
        <v>14</v>
      </c>
    </row>
    <row r="353" spans="1:6" x14ac:dyDescent="0.3">
      <c r="A353">
        <v>352</v>
      </c>
      <c r="B353" t="s">
        <v>419</v>
      </c>
    </row>
    <row r="354" spans="1:6" x14ac:dyDescent="0.3">
      <c r="A354">
        <v>353</v>
      </c>
      <c r="B354" t="s">
        <v>420</v>
      </c>
      <c r="C354" t="s">
        <v>51</v>
      </c>
      <c r="D354" t="s">
        <v>88</v>
      </c>
      <c r="E354" t="s">
        <v>88</v>
      </c>
      <c r="F35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24"/>
  <sheetViews>
    <sheetView workbookViewId="0">
      <selection activeCell="A47" sqref="A47:A120"/>
    </sheetView>
  </sheetViews>
  <sheetFormatPr defaultRowHeight="14.4" x14ac:dyDescent="0.3"/>
  <cols>
    <col min="1" max="1" width="32.109375" bestFit="1" customWidth="1"/>
  </cols>
  <sheetData>
    <row r="1" spans="1:2" x14ac:dyDescent="0.3">
      <c r="A1" t="s">
        <v>5</v>
      </c>
    </row>
    <row r="2" spans="1:2" hidden="1" x14ac:dyDescent="0.3">
      <c r="A2" t="s">
        <v>6</v>
      </c>
      <c r="B2">
        <f>IF(RIGHT(A2,4)=" nes",1,0)</f>
        <v>0</v>
      </c>
    </row>
    <row r="3" spans="1:2" hidden="1" x14ac:dyDescent="0.3">
      <c r="A3" t="s">
        <v>24</v>
      </c>
      <c r="B3">
        <f t="shared" ref="B3:B66" si="0">IF(RIGHT(A3,4)=" nes",1,0)</f>
        <v>0</v>
      </c>
    </row>
    <row r="4" spans="1:2" hidden="1" x14ac:dyDescent="0.3">
      <c r="A4" t="s">
        <v>27</v>
      </c>
      <c r="B4">
        <f t="shared" si="0"/>
        <v>0</v>
      </c>
    </row>
    <row r="5" spans="1:2" hidden="1" x14ac:dyDescent="0.3">
      <c r="A5" t="s">
        <v>35</v>
      </c>
      <c r="B5">
        <f t="shared" si="0"/>
        <v>0</v>
      </c>
    </row>
    <row r="6" spans="1:2" hidden="1" x14ac:dyDescent="0.3">
      <c r="A6" t="s">
        <v>38</v>
      </c>
      <c r="B6">
        <f t="shared" si="0"/>
        <v>0</v>
      </c>
    </row>
    <row r="7" spans="1:2" hidden="1" x14ac:dyDescent="0.3">
      <c r="A7" t="s">
        <v>41</v>
      </c>
      <c r="B7">
        <f t="shared" si="0"/>
        <v>0</v>
      </c>
    </row>
    <row r="8" spans="1:2" hidden="1" x14ac:dyDescent="0.3">
      <c r="A8" t="s">
        <v>50</v>
      </c>
      <c r="B8">
        <f t="shared" si="0"/>
        <v>0</v>
      </c>
    </row>
    <row r="9" spans="1:2" hidden="1" x14ac:dyDescent="0.3">
      <c r="A9" t="s">
        <v>48</v>
      </c>
      <c r="B9">
        <f t="shared" si="0"/>
        <v>0</v>
      </c>
    </row>
    <row r="10" spans="1:2" hidden="1" x14ac:dyDescent="0.3">
      <c r="A10" t="s">
        <v>57</v>
      </c>
      <c r="B10">
        <f t="shared" si="0"/>
        <v>0</v>
      </c>
    </row>
    <row r="11" spans="1:2" hidden="1" x14ac:dyDescent="0.3">
      <c r="A11" t="s">
        <v>64</v>
      </c>
      <c r="B11">
        <f t="shared" si="0"/>
        <v>0</v>
      </c>
    </row>
    <row r="12" spans="1:2" hidden="1" x14ac:dyDescent="0.3">
      <c r="A12" t="s">
        <v>67</v>
      </c>
      <c r="B12">
        <f t="shared" si="0"/>
        <v>0</v>
      </c>
    </row>
    <row r="13" spans="1:2" hidden="1" x14ac:dyDescent="0.3">
      <c r="A13" t="s">
        <v>68</v>
      </c>
      <c r="B13">
        <f t="shared" si="0"/>
        <v>0</v>
      </c>
    </row>
    <row r="14" spans="1:2" hidden="1" x14ac:dyDescent="0.3">
      <c r="A14" t="s">
        <v>14</v>
      </c>
      <c r="B14">
        <f t="shared" si="0"/>
        <v>0</v>
      </c>
    </row>
    <row r="15" spans="1:2" hidden="1" x14ac:dyDescent="0.3">
      <c r="A15" t="s">
        <v>75</v>
      </c>
      <c r="B15">
        <f t="shared" si="0"/>
        <v>0</v>
      </c>
    </row>
    <row r="16" spans="1:2" hidden="1" x14ac:dyDescent="0.3">
      <c r="A16" t="s">
        <v>80</v>
      </c>
      <c r="B16">
        <f t="shared" si="0"/>
        <v>0</v>
      </c>
    </row>
    <row r="17" spans="1:2" hidden="1" x14ac:dyDescent="0.3">
      <c r="A17" t="s">
        <v>83</v>
      </c>
      <c r="B17">
        <f t="shared" si="0"/>
        <v>0</v>
      </c>
    </row>
    <row r="18" spans="1:2" hidden="1" x14ac:dyDescent="0.3">
      <c r="A18" t="s">
        <v>85</v>
      </c>
      <c r="B18">
        <f t="shared" si="0"/>
        <v>0</v>
      </c>
    </row>
    <row r="19" spans="1:2" hidden="1" x14ac:dyDescent="0.3">
      <c r="A19" t="s">
        <v>90</v>
      </c>
      <c r="B19">
        <f t="shared" si="0"/>
        <v>0</v>
      </c>
    </row>
    <row r="20" spans="1:2" hidden="1" x14ac:dyDescent="0.3">
      <c r="A20" t="s">
        <v>96</v>
      </c>
      <c r="B20">
        <f t="shared" si="0"/>
        <v>0</v>
      </c>
    </row>
    <row r="21" spans="1:2" hidden="1" x14ac:dyDescent="0.3">
      <c r="A21" t="s">
        <v>109</v>
      </c>
      <c r="B21">
        <f t="shared" si="0"/>
        <v>0</v>
      </c>
    </row>
    <row r="22" spans="1:2" hidden="1" x14ac:dyDescent="0.3">
      <c r="A22" t="s">
        <v>111</v>
      </c>
      <c r="B22">
        <f t="shared" si="0"/>
        <v>0</v>
      </c>
    </row>
    <row r="23" spans="1:2" hidden="1" x14ac:dyDescent="0.3">
      <c r="A23" t="s">
        <v>112</v>
      </c>
      <c r="B23">
        <f t="shared" si="0"/>
        <v>0</v>
      </c>
    </row>
    <row r="24" spans="1:2" hidden="1" x14ac:dyDescent="0.3">
      <c r="A24" t="s">
        <v>113</v>
      </c>
      <c r="B24">
        <f t="shared" si="0"/>
        <v>0</v>
      </c>
    </row>
    <row r="25" spans="1:2" hidden="1" x14ac:dyDescent="0.3">
      <c r="A25" t="s">
        <v>121</v>
      </c>
      <c r="B25">
        <f t="shared" si="0"/>
        <v>0</v>
      </c>
    </row>
    <row r="26" spans="1:2" hidden="1" x14ac:dyDescent="0.3">
      <c r="A26" t="s">
        <v>124</v>
      </c>
      <c r="B26">
        <f t="shared" si="0"/>
        <v>0</v>
      </c>
    </row>
    <row r="27" spans="1:2" hidden="1" x14ac:dyDescent="0.3">
      <c r="A27" t="s">
        <v>125</v>
      </c>
      <c r="B27">
        <f t="shared" si="0"/>
        <v>0</v>
      </c>
    </row>
    <row r="28" spans="1:2" hidden="1" x14ac:dyDescent="0.3">
      <c r="A28" t="s">
        <v>26</v>
      </c>
      <c r="B28">
        <f t="shared" si="0"/>
        <v>0</v>
      </c>
    </row>
    <row r="29" spans="1:2" hidden="1" x14ac:dyDescent="0.3">
      <c r="A29" t="s">
        <v>133</v>
      </c>
      <c r="B29">
        <f t="shared" si="0"/>
        <v>0</v>
      </c>
    </row>
    <row r="30" spans="1:2" hidden="1" x14ac:dyDescent="0.3">
      <c r="A30" t="s">
        <v>135</v>
      </c>
      <c r="B30">
        <f t="shared" si="0"/>
        <v>0</v>
      </c>
    </row>
    <row r="31" spans="1:2" hidden="1" x14ac:dyDescent="0.3">
      <c r="A31" t="s">
        <v>130</v>
      </c>
      <c r="B31">
        <f t="shared" si="0"/>
        <v>0</v>
      </c>
    </row>
    <row r="32" spans="1:2" hidden="1" x14ac:dyDescent="0.3">
      <c r="A32" t="s">
        <v>137</v>
      </c>
      <c r="B32">
        <f t="shared" si="0"/>
        <v>0</v>
      </c>
    </row>
    <row r="33" spans="1:2" hidden="1" x14ac:dyDescent="0.3">
      <c r="A33" t="s">
        <v>138</v>
      </c>
      <c r="B33">
        <f t="shared" si="0"/>
        <v>0</v>
      </c>
    </row>
    <row r="34" spans="1:2" hidden="1" x14ac:dyDescent="0.3">
      <c r="A34" t="s">
        <v>139</v>
      </c>
      <c r="B34">
        <f t="shared" si="0"/>
        <v>0</v>
      </c>
    </row>
    <row r="35" spans="1:2" hidden="1" x14ac:dyDescent="0.3">
      <c r="A35" t="s">
        <v>141</v>
      </c>
      <c r="B35">
        <f t="shared" si="0"/>
        <v>0</v>
      </c>
    </row>
    <row r="36" spans="1:2" hidden="1" x14ac:dyDescent="0.3">
      <c r="A36" t="s">
        <v>142</v>
      </c>
      <c r="B36">
        <f t="shared" si="0"/>
        <v>0</v>
      </c>
    </row>
    <row r="37" spans="1:2" hidden="1" x14ac:dyDescent="0.3">
      <c r="A37" t="s">
        <v>146</v>
      </c>
      <c r="B37">
        <f t="shared" si="0"/>
        <v>0</v>
      </c>
    </row>
    <row r="38" spans="1:2" hidden="1" x14ac:dyDescent="0.3">
      <c r="A38" t="s">
        <v>149</v>
      </c>
      <c r="B38">
        <f t="shared" si="0"/>
        <v>0</v>
      </c>
    </row>
    <row r="39" spans="1:2" hidden="1" x14ac:dyDescent="0.3">
      <c r="A39" t="s">
        <v>151</v>
      </c>
      <c r="B39">
        <f t="shared" si="0"/>
        <v>0</v>
      </c>
    </row>
    <row r="40" spans="1:2" hidden="1" x14ac:dyDescent="0.3">
      <c r="A40" t="s">
        <v>153</v>
      </c>
      <c r="B40">
        <f t="shared" si="0"/>
        <v>0</v>
      </c>
    </row>
    <row r="41" spans="1:2" hidden="1" x14ac:dyDescent="0.3">
      <c r="A41" t="s">
        <v>157</v>
      </c>
      <c r="B41">
        <f t="shared" si="0"/>
        <v>0</v>
      </c>
    </row>
    <row r="42" spans="1:2" hidden="1" x14ac:dyDescent="0.3">
      <c r="A42" t="s">
        <v>163</v>
      </c>
      <c r="B42">
        <f t="shared" si="0"/>
        <v>0</v>
      </c>
    </row>
    <row r="43" spans="1:2" hidden="1" x14ac:dyDescent="0.3">
      <c r="A43" t="s">
        <v>167</v>
      </c>
      <c r="B43">
        <f t="shared" si="0"/>
        <v>0</v>
      </c>
    </row>
    <row r="44" spans="1:2" hidden="1" x14ac:dyDescent="0.3">
      <c r="A44" t="s">
        <v>173</v>
      </c>
      <c r="B44">
        <f t="shared" si="0"/>
        <v>0</v>
      </c>
    </row>
    <row r="45" spans="1:2" hidden="1" x14ac:dyDescent="0.3">
      <c r="A45" t="s">
        <v>177</v>
      </c>
      <c r="B45">
        <f t="shared" si="0"/>
        <v>0</v>
      </c>
    </row>
    <row r="46" spans="1:2" hidden="1" x14ac:dyDescent="0.3">
      <c r="A46" t="s">
        <v>178</v>
      </c>
      <c r="B46">
        <f t="shared" si="0"/>
        <v>0</v>
      </c>
    </row>
    <row r="47" spans="1:2" x14ac:dyDescent="0.3">
      <c r="A47" t="s">
        <v>59</v>
      </c>
      <c r="B47">
        <f t="shared" si="0"/>
        <v>1</v>
      </c>
    </row>
    <row r="48" spans="1:2" x14ac:dyDescent="0.3">
      <c r="A48" t="s">
        <v>54</v>
      </c>
      <c r="B48">
        <f t="shared" si="0"/>
        <v>1</v>
      </c>
    </row>
    <row r="49" spans="1:2" hidden="1" x14ac:dyDescent="0.3">
      <c r="A49" t="s">
        <v>181</v>
      </c>
      <c r="B49">
        <f t="shared" si="0"/>
        <v>0</v>
      </c>
    </row>
    <row r="50" spans="1:2" hidden="1" x14ac:dyDescent="0.3">
      <c r="A50" t="s">
        <v>183</v>
      </c>
      <c r="B50">
        <f t="shared" si="0"/>
        <v>0</v>
      </c>
    </row>
    <row r="51" spans="1:2" hidden="1" x14ac:dyDescent="0.3">
      <c r="A51" t="s">
        <v>184</v>
      </c>
      <c r="B51">
        <f t="shared" si="0"/>
        <v>0</v>
      </c>
    </row>
    <row r="52" spans="1:2" hidden="1" x14ac:dyDescent="0.3">
      <c r="A52" t="s">
        <v>186</v>
      </c>
      <c r="B52">
        <f t="shared" si="0"/>
        <v>0</v>
      </c>
    </row>
    <row r="53" spans="1:2" hidden="1" x14ac:dyDescent="0.3">
      <c r="A53" t="s">
        <v>187</v>
      </c>
      <c r="B53">
        <f t="shared" si="0"/>
        <v>0</v>
      </c>
    </row>
    <row r="54" spans="1:2" hidden="1" x14ac:dyDescent="0.3">
      <c r="A54" t="s">
        <v>191</v>
      </c>
      <c r="B54">
        <f t="shared" si="0"/>
        <v>0</v>
      </c>
    </row>
    <row r="55" spans="1:2" hidden="1" x14ac:dyDescent="0.3">
      <c r="A55" t="s">
        <v>196</v>
      </c>
      <c r="B55">
        <f t="shared" si="0"/>
        <v>0</v>
      </c>
    </row>
    <row r="56" spans="1:2" hidden="1" x14ac:dyDescent="0.3">
      <c r="A56" t="s">
        <v>198</v>
      </c>
      <c r="B56">
        <f t="shared" si="0"/>
        <v>0</v>
      </c>
    </row>
    <row r="57" spans="1:2" hidden="1" x14ac:dyDescent="0.3">
      <c r="A57" t="s">
        <v>199</v>
      </c>
      <c r="B57">
        <f t="shared" si="0"/>
        <v>0</v>
      </c>
    </row>
    <row r="58" spans="1:2" hidden="1" x14ac:dyDescent="0.3">
      <c r="A58" t="s">
        <v>212</v>
      </c>
      <c r="B58">
        <f t="shared" si="0"/>
        <v>0</v>
      </c>
    </row>
    <row r="59" spans="1:2" hidden="1" x14ac:dyDescent="0.3">
      <c r="A59" t="s">
        <v>214</v>
      </c>
      <c r="B59">
        <f t="shared" si="0"/>
        <v>0</v>
      </c>
    </row>
    <row r="60" spans="1:2" hidden="1" x14ac:dyDescent="0.3">
      <c r="A60" t="s">
        <v>215</v>
      </c>
      <c r="B60">
        <f t="shared" si="0"/>
        <v>0</v>
      </c>
    </row>
    <row r="61" spans="1:2" hidden="1" x14ac:dyDescent="0.3">
      <c r="A61" t="s">
        <v>217</v>
      </c>
      <c r="B61">
        <f t="shared" si="0"/>
        <v>0</v>
      </c>
    </row>
    <row r="62" spans="1:2" hidden="1" x14ac:dyDescent="0.3">
      <c r="A62" t="s">
        <v>220</v>
      </c>
      <c r="B62">
        <f t="shared" si="0"/>
        <v>0</v>
      </c>
    </row>
    <row r="63" spans="1:2" hidden="1" x14ac:dyDescent="0.3">
      <c r="A63" t="s">
        <v>224</v>
      </c>
      <c r="B63">
        <f t="shared" si="0"/>
        <v>0</v>
      </c>
    </row>
    <row r="64" spans="1:2" hidden="1" x14ac:dyDescent="0.3">
      <c r="A64" t="s">
        <v>225</v>
      </c>
      <c r="B64">
        <f t="shared" si="0"/>
        <v>0</v>
      </c>
    </row>
    <row r="65" spans="1:2" hidden="1" x14ac:dyDescent="0.3">
      <c r="A65" t="s">
        <v>226</v>
      </c>
      <c r="B65">
        <f t="shared" si="0"/>
        <v>0</v>
      </c>
    </row>
    <row r="66" spans="1:2" hidden="1" x14ac:dyDescent="0.3">
      <c r="A66" t="s">
        <v>128</v>
      </c>
      <c r="B66">
        <f t="shared" si="0"/>
        <v>0</v>
      </c>
    </row>
    <row r="67" spans="1:2" hidden="1" x14ac:dyDescent="0.3">
      <c r="A67" t="s">
        <v>243</v>
      </c>
      <c r="B67">
        <f t="shared" ref="B67:B124" si="1">IF(RIGHT(A67,4)=" nes",1,0)</f>
        <v>0</v>
      </c>
    </row>
    <row r="68" spans="1:2" hidden="1" x14ac:dyDescent="0.3">
      <c r="A68" t="s">
        <v>193</v>
      </c>
      <c r="B68">
        <f t="shared" si="1"/>
        <v>0</v>
      </c>
    </row>
    <row r="69" spans="1:2" hidden="1" x14ac:dyDescent="0.3">
      <c r="A69" t="s">
        <v>257</v>
      </c>
      <c r="B69">
        <f t="shared" si="1"/>
        <v>0</v>
      </c>
    </row>
    <row r="70" spans="1:2" hidden="1" x14ac:dyDescent="0.3">
      <c r="A70" t="s">
        <v>262</v>
      </c>
      <c r="B70">
        <f t="shared" si="1"/>
        <v>0</v>
      </c>
    </row>
    <row r="71" spans="1:2" hidden="1" x14ac:dyDescent="0.3">
      <c r="A71" t="s">
        <v>175</v>
      </c>
      <c r="B71">
        <f t="shared" si="1"/>
        <v>0</v>
      </c>
    </row>
    <row r="72" spans="1:2" hidden="1" x14ac:dyDescent="0.3">
      <c r="A72" t="s">
        <v>104</v>
      </c>
      <c r="B72">
        <f t="shared" si="1"/>
        <v>0</v>
      </c>
    </row>
    <row r="73" spans="1:2" x14ac:dyDescent="0.3">
      <c r="A73" t="s">
        <v>43</v>
      </c>
      <c r="B73">
        <f t="shared" si="1"/>
        <v>1</v>
      </c>
    </row>
    <row r="74" spans="1:2" hidden="1" x14ac:dyDescent="0.3">
      <c r="A74" t="s">
        <v>274</v>
      </c>
      <c r="B74">
        <f t="shared" si="1"/>
        <v>0</v>
      </c>
    </row>
    <row r="75" spans="1:2" hidden="1" x14ac:dyDescent="0.3">
      <c r="A75" t="s">
        <v>276</v>
      </c>
      <c r="B75">
        <f t="shared" si="1"/>
        <v>0</v>
      </c>
    </row>
    <row r="76" spans="1:2" x14ac:dyDescent="0.3">
      <c r="A76" t="s">
        <v>74</v>
      </c>
      <c r="B76">
        <f t="shared" si="1"/>
        <v>1</v>
      </c>
    </row>
    <row r="77" spans="1:2" hidden="1" x14ac:dyDescent="0.3">
      <c r="A77" t="s">
        <v>280</v>
      </c>
      <c r="B77">
        <f t="shared" si="1"/>
        <v>0</v>
      </c>
    </row>
    <row r="78" spans="1:2" hidden="1" x14ac:dyDescent="0.3">
      <c r="A78" t="s">
        <v>281</v>
      </c>
      <c r="B78">
        <f t="shared" si="1"/>
        <v>0</v>
      </c>
    </row>
    <row r="79" spans="1:2" hidden="1" x14ac:dyDescent="0.3">
      <c r="A79" t="s">
        <v>248</v>
      </c>
      <c r="B79">
        <f t="shared" si="1"/>
        <v>0</v>
      </c>
    </row>
    <row r="80" spans="1:2" hidden="1" x14ac:dyDescent="0.3">
      <c r="A80" t="s">
        <v>287</v>
      </c>
      <c r="B80">
        <f t="shared" si="1"/>
        <v>0</v>
      </c>
    </row>
    <row r="81" spans="1:2" hidden="1" x14ac:dyDescent="0.3">
      <c r="A81" t="s">
        <v>292</v>
      </c>
      <c r="B81">
        <f t="shared" si="1"/>
        <v>0</v>
      </c>
    </row>
    <row r="82" spans="1:2" hidden="1" x14ac:dyDescent="0.3">
      <c r="A82" t="s">
        <v>294</v>
      </c>
      <c r="B82">
        <f t="shared" si="1"/>
        <v>0</v>
      </c>
    </row>
    <row r="83" spans="1:2" hidden="1" x14ac:dyDescent="0.3">
      <c r="A83" t="s">
        <v>295</v>
      </c>
      <c r="B83">
        <f t="shared" si="1"/>
        <v>0</v>
      </c>
    </row>
    <row r="84" spans="1:2" hidden="1" x14ac:dyDescent="0.3">
      <c r="A84" t="s">
        <v>298</v>
      </c>
      <c r="B84">
        <f t="shared" si="1"/>
        <v>0</v>
      </c>
    </row>
    <row r="85" spans="1:2" hidden="1" x14ac:dyDescent="0.3">
      <c r="A85" t="s">
        <v>299</v>
      </c>
      <c r="B85">
        <f t="shared" si="1"/>
        <v>0</v>
      </c>
    </row>
    <row r="86" spans="1:2" hidden="1" x14ac:dyDescent="0.3">
      <c r="A86" t="s">
        <v>301</v>
      </c>
      <c r="B86">
        <f t="shared" si="1"/>
        <v>0</v>
      </c>
    </row>
    <row r="87" spans="1:2" hidden="1" x14ac:dyDescent="0.3">
      <c r="A87" t="s">
        <v>308</v>
      </c>
      <c r="B87">
        <f t="shared" si="1"/>
        <v>0</v>
      </c>
    </row>
    <row r="88" spans="1:2" hidden="1" x14ac:dyDescent="0.3">
      <c r="A88" t="s">
        <v>309</v>
      </c>
      <c r="B88">
        <f t="shared" si="1"/>
        <v>0</v>
      </c>
    </row>
    <row r="89" spans="1:2" hidden="1" x14ac:dyDescent="0.3">
      <c r="A89" t="s">
        <v>310</v>
      </c>
      <c r="B89">
        <f t="shared" si="1"/>
        <v>0</v>
      </c>
    </row>
    <row r="90" spans="1:2" hidden="1" x14ac:dyDescent="0.3">
      <c r="A90" t="s">
        <v>311</v>
      </c>
      <c r="B90">
        <f t="shared" si="1"/>
        <v>0</v>
      </c>
    </row>
    <row r="91" spans="1:2" hidden="1" x14ac:dyDescent="0.3">
      <c r="A91" t="s">
        <v>316</v>
      </c>
      <c r="B91">
        <f t="shared" si="1"/>
        <v>0</v>
      </c>
    </row>
    <row r="92" spans="1:2" hidden="1" x14ac:dyDescent="0.3">
      <c r="A92" t="s">
        <v>317</v>
      </c>
      <c r="B92">
        <f t="shared" si="1"/>
        <v>0</v>
      </c>
    </row>
    <row r="93" spans="1:2" hidden="1" x14ac:dyDescent="0.3">
      <c r="A93" t="s">
        <v>88</v>
      </c>
      <c r="B93">
        <f t="shared" si="1"/>
        <v>0</v>
      </c>
    </row>
    <row r="94" spans="1:2" hidden="1" x14ac:dyDescent="0.3">
      <c r="A94" t="s">
        <v>324</v>
      </c>
      <c r="B94">
        <f t="shared" si="1"/>
        <v>0</v>
      </c>
    </row>
    <row r="95" spans="1:2" hidden="1" x14ac:dyDescent="0.3">
      <c r="A95" t="s">
        <v>325</v>
      </c>
      <c r="B95">
        <f t="shared" si="1"/>
        <v>0</v>
      </c>
    </row>
    <row r="96" spans="1:2" hidden="1" x14ac:dyDescent="0.3">
      <c r="A96" t="s">
        <v>331</v>
      </c>
      <c r="B96">
        <f t="shared" si="1"/>
        <v>0</v>
      </c>
    </row>
    <row r="97" spans="1:2" hidden="1" x14ac:dyDescent="0.3">
      <c r="A97" t="s">
        <v>336</v>
      </c>
      <c r="B97">
        <f t="shared" si="1"/>
        <v>0</v>
      </c>
    </row>
    <row r="98" spans="1:2" x14ac:dyDescent="0.3">
      <c r="A98" t="s">
        <v>46</v>
      </c>
      <c r="B98">
        <f t="shared" si="1"/>
        <v>1</v>
      </c>
    </row>
    <row r="99" spans="1:2" hidden="1" x14ac:dyDescent="0.3">
      <c r="A99" t="s">
        <v>341</v>
      </c>
      <c r="B99">
        <f t="shared" si="1"/>
        <v>0</v>
      </c>
    </row>
    <row r="100" spans="1:2" hidden="1" x14ac:dyDescent="0.3">
      <c r="A100" t="s">
        <v>343</v>
      </c>
      <c r="B100">
        <f t="shared" si="1"/>
        <v>0</v>
      </c>
    </row>
    <row r="101" spans="1:2" hidden="1" x14ac:dyDescent="0.3">
      <c r="A101" t="s">
        <v>344</v>
      </c>
      <c r="B101">
        <f t="shared" si="1"/>
        <v>0</v>
      </c>
    </row>
    <row r="102" spans="1:2" hidden="1" x14ac:dyDescent="0.3">
      <c r="A102" t="s">
        <v>352</v>
      </c>
      <c r="B102">
        <f t="shared" si="1"/>
        <v>0</v>
      </c>
    </row>
    <row r="103" spans="1:2" hidden="1" x14ac:dyDescent="0.3">
      <c r="A103" t="s">
        <v>359</v>
      </c>
      <c r="B103">
        <f t="shared" si="1"/>
        <v>0</v>
      </c>
    </row>
    <row r="104" spans="1:2" hidden="1" x14ac:dyDescent="0.3">
      <c r="A104" t="s">
        <v>363</v>
      </c>
      <c r="B104">
        <f t="shared" si="1"/>
        <v>0</v>
      </c>
    </row>
    <row r="105" spans="1:2" x14ac:dyDescent="0.3">
      <c r="A105" t="s">
        <v>71</v>
      </c>
      <c r="B105">
        <f t="shared" si="1"/>
        <v>1</v>
      </c>
    </row>
    <row r="106" spans="1:2" hidden="1" x14ac:dyDescent="0.3">
      <c r="A106" t="s">
        <v>271</v>
      </c>
      <c r="B106">
        <f t="shared" si="1"/>
        <v>0</v>
      </c>
    </row>
    <row r="107" spans="1:2" hidden="1" x14ac:dyDescent="0.3">
      <c r="A107" t="s">
        <v>365</v>
      </c>
      <c r="B107">
        <f t="shared" si="1"/>
        <v>0</v>
      </c>
    </row>
    <row r="108" spans="1:2" hidden="1" x14ac:dyDescent="0.3">
      <c r="A108" t="s">
        <v>370</v>
      </c>
      <c r="B108">
        <f t="shared" si="1"/>
        <v>0</v>
      </c>
    </row>
    <row r="109" spans="1:2" x14ac:dyDescent="0.3">
      <c r="A109" t="s">
        <v>253</v>
      </c>
      <c r="B109">
        <f t="shared" si="1"/>
        <v>1</v>
      </c>
    </row>
    <row r="110" spans="1:2" hidden="1" x14ac:dyDescent="0.3">
      <c r="A110" t="s">
        <v>371</v>
      </c>
      <c r="B110">
        <f t="shared" si="1"/>
        <v>0</v>
      </c>
    </row>
    <row r="111" spans="1:2" hidden="1" x14ac:dyDescent="0.3">
      <c r="A111" t="s">
        <v>373</v>
      </c>
      <c r="B111">
        <f t="shared" si="1"/>
        <v>0</v>
      </c>
    </row>
    <row r="112" spans="1:2" hidden="1" x14ac:dyDescent="0.3">
      <c r="A112" t="s">
        <v>376</v>
      </c>
      <c r="B112">
        <f t="shared" si="1"/>
        <v>0</v>
      </c>
    </row>
    <row r="113" spans="1:2" hidden="1" x14ac:dyDescent="0.3">
      <c r="A113" t="s">
        <v>379</v>
      </c>
      <c r="B113">
        <f t="shared" si="1"/>
        <v>0</v>
      </c>
    </row>
    <row r="114" spans="1:2" hidden="1" x14ac:dyDescent="0.3">
      <c r="A114" t="s">
        <v>383</v>
      </c>
      <c r="B114">
        <f t="shared" si="1"/>
        <v>0</v>
      </c>
    </row>
    <row r="115" spans="1:2" hidden="1" x14ac:dyDescent="0.3">
      <c r="A115" t="s">
        <v>387</v>
      </c>
      <c r="B115">
        <f t="shared" si="1"/>
        <v>0</v>
      </c>
    </row>
    <row r="116" spans="1:2" hidden="1" x14ac:dyDescent="0.3">
      <c r="A116" t="s">
        <v>390</v>
      </c>
      <c r="B116">
        <f t="shared" si="1"/>
        <v>0</v>
      </c>
    </row>
    <row r="117" spans="1:2" hidden="1" x14ac:dyDescent="0.3">
      <c r="A117" t="s">
        <v>393</v>
      </c>
      <c r="B117">
        <f t="shared" si="1"/>
        <v>0</v>
      </c>
    </row>
    <row r="118" spans="1:2" hidden="1" x14ac:dyDescent="0.3">
      <c r="A118" t="s">
        <v>398</v>
      </c>
      <c r="B118">
        <f t="shared" si="1"/>
        <v>0</v>
      </c>
    </row>
    <row r="119" spans="1:2" hidden="1" x14ac:dyDescent="0.3">
      <c r="A119" t="s">
        <v>400</v>
      </c>
      <c r="B119">
        <f t="shared" si="1"/>
        <v>0</v>
      </c>
    </row>
    <row r="120" spans="1:2" x14ac:dyDescent="0.3">
      <c r="A120" t="s">
        <v>66</v>
      </c>
      <c r="B120">
        <f t="shared" si="1"/>
        <v>1</v>
      </c>
    </row>
    <row r="121" spans="1:2" hidden="1" x14ac:dyDescent="0.3">
      <c r="A121" t="s">
        <v>404</v>
      </c>
      <c r="B121">
        <f t="shared" si="1"/>
        <v>0</v>
      </c>
    </row>
    <row r="122" spans="1:2" hidden="1" x14ac:dyDescent="0.3">
      <c r="A122" t="s">
        <v>405</v>
      </c>
      <c r="B122">
        <f t="shared" si="1"/>
        <v>0</v>
      </c>
    </row>
    <row r="123" spans="1:2" hidden="1" x14ac:dyDescent="0.3">
      <c r="A123" t="s">
        <v>408</v>
      </c>
      <c r="B123">
        <f t="shared" si="1"/>
        <v>0</v>
      </c>
    </row>
    <row r="124" spans="1:2" hidden="1" x14ac:dyDescent="0.3">
      <c r="A124" t="s">
        <v>411</v>
      </c>
      <c r="B124">
        <f t="shared" si="1"/>
        <v>0</v>
      </c>
    </row>
  </sheetData>
  <autoFilter ref="A1:B124">
    <filterColumn colId="1">
      <filters>
        <filter val="1"/>
      </filters>
    </filterColumn>
  </autoFilter>
  <sortState ref="A2:A354">
    <sortCondition ref="A2:A3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defaultRowHeight="14.4" x14ac:dyDescent="0.3"/>
  <cols>
    <col min="1" max="1" width="19.77734375" bestFit="1" customWidth="1"/>
    <col min="2" max="2" width="12.6640625" bestFit="1" customWidth="1"/>
    <col min="3" max="3" width="10.109375" bestFit="1" customWidth="1"/>
  </cols>
  <sheetData>
    <row r="1" spans="1:3" x14ac:dyDescent="0.3">
      <c r="A1" t="s">
        <v>421</v>
      </c>
      <c r="B1" t="s">
        <v>422</v>
      </c>
      <c r="C1" t="s">
        <v>423</v>
      </c>
    </row>
    <row r="2" spans="1:3" x14ac:dyDescent="0.3">
      <c r="A2" t="s">
        <v>59</v>
      </c>
      <c r="B2">
        <f>COUNTIF(species_list!F:F,percentage!A2)</f>
        <v>13</v>
      </c>
      <c r="C2">
        <f>(100/B2)/100</f>
        <v>7.6923076923076927E-2</v>
      </c>
    </row>
    <row r="3" spans="1:3" x14ac:dyDescent="0.3">
      <c r="A3" t="s">
        <v>54</v>
      </c>
      <c r="B3">
        <f>COUNTIF(species_list!F:F,percentage!A3)</f>
        <v>19</v>
      </c>
      <c r="C3">
        <f t="shared" ref="C3:C14" si="0">(100/B3)/100</f>
        <v>5.2631578947368425E-2</v>
      </c>
    </row>
    <row r="4" spans="1:3" x14ac:dyDescent="0.3">
      <c r="A4" t="s">
        <v>43</v>
      </c>
      <c r="B4">
        <f>COUNTIF(species_list!F:F,percentage!A4)</f>
        <v>6</v>
      </c>
      <c r="C4">
        <f t="shared" si="0"/>
        <v>0.16666666666666669</v>
      </c>
    </row>
    <row r="5" spans="1:3" x14ac:dyDescent="0.3">
      <c r="A5" t="s">
        <v>74</v>
      </c>
      <c r="B5">
        <f>COUNTIF(species_list!F:F,percentage!A5)</f>
        <v>12</v>
      </c>
      <c r="C5">
        <f t="shared" si="0"/>
        <v>8.3333333333333343E-2</v>
      </c>
    </row>
    <row r="6" spans="1:3" x14ac:dyDescent="0.3">
      <c r="A6" t="s">
        <v>46</v>
      </c>
      <c r="B6">
        <f>COUNTIF(species_list!F:F,percentage!A6)</f>
        <v>10</v>
      </c>
      <c r="C6">
        <f t="shared" si="0"/>
        <v>0.1</v>
      </c>
    </row>
    <row r="7" spans="1:3" x14ac:dyDescent="0.3">
      <c r="A7" t="s">
        <v>71</v>
      </c>
      <c r="B7">
        <f>COUNTIF(species_list!F:F,percentage!A7)</f>
        <v>6</v>
      </c>
      <c r="C7">
        <f t="shared" si="0"/>
        <v>0.16666666666666669</v>
      </c>
    </row>
    <row r="8" spans="1:3" x14ac:dyDescent="0.3">
      <c r="A8" t="s">
        <v>253</v>
      </c>
      <c r="B8">
        <f>COUNTIF(species_list!F:F,percentage!A8)</f>
        <v>1</v>
      </c>
      <c r="C8">
        <f t="shared" si="0"/>
        <v>1</v>
      </c>
    </row>
    <row r="9" spans="1:3" x14ac:dyDescent="0.3">
      <c r="A9" t="s">
        <v>66</v>
      </c>
      <c r="B9">
        <f>COUNTIF(species_list!F:F,percentage!A9)</f>
        <v>17</v>
      </c>
      <c r="C9">
        <f t="shared" si="0"/>
        <v>5.8823529411764712E-2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4"/>
  <sheetViews>
    <sheetView tabSelected="1" topLeftCell="A246" workbookViewId="0">
      <selection activeCell="A26" sqref="A26:C342"/>
    </sheetView>
  </sheetViews>
  <sheetFormatPr defaultRowHeight="14.4" x14ac:dyDescent="0.3"/>
  <cols>
    <col min="1" max="1" width="32.109375" bestFit="1" customWidth="1"/>
  </cols>
  <sheetData>
    <row r="1" spans="1:3" x14ac:dyDescent="0.3">
      <c r="A1" t="s">
        <v>424</v>
      </c>
      <c r="B1" t="s">
        <v>1</v>
      </c>
      <c r="C1" t="s">
        <v>423</v>
      </c>
    </row>
    <row r="2" spans="1:3" hidden="1" x14ac:dyDescent="0.3">
      <c r="A2" t="str">
        <f>VLOOKUP(B2,species_list!B:F,5,FALSE)</f>
        <v>Abaca</v>
      </c>
      <c r="B2" t="s">
        <v>6</v>
      </c>
      <c r="C2" t="e">
        <f>VLOOKUP(A2,percentage!A:C,3,FALSE)</f>
        <v>#N/A</v>
      </c>
    </row>
    <row r="3" spans="1:3" hidden="1" x14ac:dyDescent="0.3">
      <c r="A3">
        <f>VLOOKUP(B3,species_list!B:F,5,FALSE)</f>
        <v>0</v>
      </c>
      <c r="B3" t="s">
        <v>7</v>
      </c>
      <c r="C3" t="e">
        <f>VLOOKUP(A3,percentage!A:C,3,FALSE)</f>
        <v>#N/A</v>
      </c>
    </row>
    <row r="4" spans="1:3" hidden="1" x14ac:dyDescent="0.3">
      <c r="A4">
        <f>VLOOKUP(B4,species_list!B:F,5,FALSE)</f>
        <v>0</v>
      </c>
      <c r="B4" t="s">
        <v>8</v>
      </c>
      <c r="C4" t="e">
        <f>VLOOKUP(A4,percentage!A:C,3,FALSE)</f>
        <v>#N/A</v>
      </c>
    </row>
    <row r="5" spans="1:3" hidden="1" x14ac:dyDescent="0.3">
      <c r="A5">
        <f>VLOOKUP(B5,species_list!B:F,5,FALSE)</f>
        <v>0</v>
      </c>
      <c r="B5" t="s">
        <v>9</v>
      </c>
      <c r="C5" t="e">
        <f>VLOOKUP(A5,percentage!A:C,3,FALSE)</f>
        <v>#N/A</v>
      </c>
    </row>
    <row r="6" spans="1:3" hidden="1" x14ac:dyDescent="0.3">
      <c r="A6">
        <f>VLOOKUP(B6,species_list!B:F,5,FALSE)</f>
        <v>0</v>
      </c>
      <c r="B6" t="s">
        <v>10</v>
      </c>
      <c r="C6" t="e">
        <f>VLOOKUP(A6,percentage!A:C,3,FALSE)</f>
        <v>#N/A</v>
      </c>
    </row>
    <row r="7" spans="1:3" hidden="1" x14ac:dyDescent="0.3">
      <c r="A7" t="str">
        <f>VLOOKUP(B7,species_list!B:F,5,FALSE)</f>
        <v>Beans</v>
      </c>
      <c r="B7" t="s">
        <v>13</v>
      </c>
      <c r="C7" t="e">
        <f>VLOOKUP(A7,percentage!A:C,3,FALSE)</f>
        <v>#N/A</v>
      </c>
    </row>
    <row r="8" spans="1:3" hidden="1" x14ac:dyDescent="0.3">
      <c r="A8">
        <f>VLOOKUP(B8,species_list!B:F,5,FALSE)</f>
        <v>0</v>
      </c>
      <c r="B8" t="s">
        <v>15</v>
      </c>
      <c r="C8" t="e">
        <f>VLOOKUP(A8,percentage!A:C,3,FALSE)</f>
        <v>#N/A</v>
      </c>
    </row>
    <row r="9" spans="1:3" hidden="1" x14ac:dyDescent="0.3">
      <c r="A9">
        <f>VLOOKUP(B9,species_list!B:F,5,FALSE)</f>
        <v>0</v>
      </c>
      <c r="B9" t="s">
        <v>16</v>
      </c>
      <c r="C9" t="e">
        <f>VLOOKUP(A9,percentage!A:C,3,FALSE)</f>
        <v>#N/A</v>
      </c>
    </row>
    <row r="10" spans="1:3" hidden="1" x14ac:dyDescent="0.3">
      <c r="A10">
        <f>VLOOKUP(B10,species_list!B:F,5,FALSE)</f>
        <v>0</v>
      </c>
      <c r="B10" t="s">
        <v>17</v>
      </c>
      <c r="C10" t="e">
        <f>VLOOKUP(A10,percentage!A:C,3,FALSE)</f>
        <v>#N/A</v>
      </c>
    </row>
    <row r="11" spans="1:3" hidden="1" x14ac:dyDescent="0.3">
      <c r="A11">
        <f>VLOOKUP(B11,species_list!B:F,5,FALSE)</f>
        <v>0</v>
      </c>
      <c r="B11" t="s">
        <v>19</v>
      </c>
      <c r="C11" t="e">
        <f>VLOOKUP(A11,percentage!A:C,3,FALSE)</f>
        <v>#N/A</v>
      </c>
    </row>
    <row r="12" spans="1:3" hidden="1" x14ac:dyDescent="0.3">
      <c r="A12">
        <f>VLOOKUP(B12,species_list!B:F,5,FALSE)</f>
        <v>0</v>
      </c>
      <c r="B12" t="s">
        <v>20</v>
      </c>
      <c r="C12" t="e">
        <f>VLOOKUP(A12,percentage!A:C,3,FALSE)</f>
        <v>#N/A</v>
      </c>
    </row>
    <row r="13" spans="1:3" hidden="1" x14ac:dyDescent="0.3">
      <c r="A13">
        <f>VLOOKUP(B13,species_list!B:F,5,FALSE)</f>
        <v>0</v>
      </c>
      <c r="B13" t="s">
        <v>21</v>
      </c>
      <c r="C13" t="e">
        <f>VLOOKUP(A13,percentage!A:C,3,FALSE)</f>
        <v>#N/A</v>
      </c>
    </row>
    <row r="14" spans="1:3" hidden="1" x14ac:dyDescent="0.3">
      <c r="A14">
        <f>VLOOKUP(B14,species_list!B:F,5,FALSE)</f>
        <v>0</v>
      </c>
      <c r="B14" t="s">
        <v>22</v>
      </c>
      <c r="C14" t="e">
        <f>VLOOKUP(A14,percentage!A:C,3,FALSE)</f>
        <v>#N/A</v>
      </c>
    </row>
    <row r="15" spans="1:3" hidden="1" x14ac:dyDescent="0.3">
      <c r="A15" t="str">
        <f>VLOOKUP(B15,species_list!B:F,5,FALSE)</f>
        <v>Alfalfa</v>
      </c>
      <c r="B15" t="s">
        <v>24</v>
      </c>
      <c r="C15" t="e">
        <f>VLOOKUP(A15,percentage!A:C,3,FALSE)</f>
        <v>#N/A</v>
      </c>
    </row>
    <row r="16" spans="1:3" hidden="1" x14ac:dyDescent="0.3">
      <c r="A16" t="str">
        <f>VLOOKUP(B16,species_list!B:F,5,FALSE)</f>
        <v>Chillies and peppers</v>
      </c>
      <c r="B16" t="s">
        <v>25</v>
      </c>
      <c r="C16" t="e">
        <f>VLOOKUP(A16,percentage!A:C,3,FALSE)</f>
        <v>#N/A</v>
      </c>
    </row>
    <row r="17" spans="1:3" hidden="1" x14ac:dyDescent="0.3">
      <c r="A17" t="str">
        <f>VLOOKUP(B17,species_list!B:F,5,FALSE)</f>
        <v>Almonds</v>
      </c>
      <c r="B17" t="s">
        <v>27</v>
      </c>
      <c r="C17" t="e">
        <f>VLOOKUP(A17,percentage!A:C,3,FALSE)</f>
        <v>#N/A</v>
      </c>
    </row>
    <row r="18" spans="1:3" hidden="1" x14ac:dyDescent="0.3">
      <c r="A18">
        <f>VLOOKUP(B18,species_list!B:F,5,FALSE)</f>
        <v>0</v>
      </c>
      <c r="B18" t="s">
        <v>29</v>
      </c>
      <c r="C18" t="e">
        <f>VLOOKUP(A18,percentage!A:C,3,FALSE)</f>
        <v>#N/A</v>
      </c>
    </row>
    <row r="19" spans="1:3" hidden="1" x14ac:dyDescent="0.3">
      <c r="A19">
        <f>VLOOKUP(B19,species_list!B:F,5,FALSE)</f>
        <v>0</v>
      </c>
      <c r="B19" t="s">
        <v>30</v>
      </c>
      <c r="C19" t="e">
        <f>VLOOKUP(A19,percentage!A:C,3,FALSE)</f>
        <v>#N/A</v>
      </c>
    </row>
    <row r="20" spans="1:3" hidden="1" x14ac:dyDescent="0.3">
      <c r="A20">
        <f>VLOOKUP(B20,species_list!B:F,5,FALSE)</f>
        <v>0</v>
      </c>
      <c r="B20" t="s">
        <v>31</v>
      </c>
      <c r="C20" t="e">
        <f>VLOOKUP(A20,percentage!A:C,3,FALSE)</f>
        <v>#N/A</v>
      </c>
    </row>
    <row r="21" spans="1:3" hidden="1" x14ac:dyDescent="0.3">
      <c r="A21">
        <f>VLOOKUP(B21,species_list!B:F,5,FALSE)</f>
        <v>0</v>
      </c>
      <c r="B21" t="s">
        <v>32</v>
      </c>
      <c r="C21" t="e">
        <f>VLOOKUP(A21,percentage!A:C,3,FALSE)</f>
        <v>#N/A</v>
      </c>
    </row>
    <row r="22" spans="1:3" hidden="1" x14ac:dyDescent="0.3">
      <c r="A22" t="str">
        <f>VLOOKUP(B22,species_list!B:F,5,FALSE)</f>
        <v>Anise, badian, fennel, coriander</v>
      </c>
      <c r="B22" t="s">
        <v>33</v>
      </c>
      <c r="C22" t="e">
        <f>VLOOKUP(A22,percentage!A:C,3,FALSE)</f>
        <v>#N/A</v>
      </c>
    </row>
    <row r="23" spans="1:3" hidden="1" x14ac:dyDescent="0.3">
      <c r="A23">
        <f>VLOOKUP(B23,species_list!B:F,5,FALSE)</f>
        <v>0</v>
      </c>
      <c r="B23" t="s">
        <v>36</v>
      </c>
      <c r="C23" t="e">
        <f>VLOOKUP(A23,percentage!A:C,3,FALSE)</f>
        <v>#N/A</v>
      </c>
    </row>
    <row r="24" spans="1:3" hidden="1" x14ac:dyDescent="0.3">
      <c r="A24" t="str">
        <f>VLOOKUP(B24,species_list!B:F,5,FALSE)</f>
        <v>Apples</v>
      </c>
      <c r="B24" t="s">
        <v>37</v>
      </c>
      <c r="C24" t="e">
        <f>VLOOKUP(A24,percentage!A:C,3,FALSE)</f>
        <v>#N/A</v>
      </c>
    </row>
    <row r="25" spans="1:3" hidden="1" x14ac:dyDescent="0.3">
      <c r="A25" t="str">
        <f>VLOOKUP(B25,species_list!B:F,5,FALSE)</f>
        <v>Apricots</v>
      </c>
      <c r="B25" t="s">
        <v>39</v>
      </c>
      <c r="C25" t="e">
        <f>VLOOKUP(A25,percentage!A:C,3,FALSE)</f>
        <v>#N/A</v>
      </c>
    </row>
    <row r="26" spans="1:3" x14ac:dyDescent="0.3">
      <c r="A26" t="str">
        <f>VLOOKUP(B26,species_list!B:F,5,FALSE)</f>
        <v>Nuts, nes</v>
      </c>
      <c r="B26" t="s">
        <v>42</v>
      </c>
      <c r="C26">
        <f>VLOOKUP(A26,percentage!A:C,3,FALSE)</f>
        <v>0.16666666666666669</v>
      </c>
    </row>
    <row r="27" spans="1:3" x14ac:dyDescent="0.3">
      <c r="A27" t="str">
        <f>VLOOKUP(B27,species_list!B:F,5,FALSE)</f>
        <v>Roots and tubers, nes</v>
      </c>
      <c r="B27" t="s">
        <v>44</v>
      </c>
      <c r="C27">
        <f>VLOOKUP(A27,percentage!A:C,3,FALSE)</f>
        <v>0.1</v>
      </c>
    </row>
    <row r="28" spans="1:3" hidden="1" x14ac:dyDescent="0.3">
      <c r="A28">
        <f>VLOOKUP(B28,species_list!B:F,5,FALSE)</f>
        <v>0</v>
      </c>
      <c r="B28" t="s">
        <v>47</v>
      </c>
      <c r="C28" t="e">
        <f>VLOOKUP(A28,percentage!A:C,3,FALSE)</f>
        <v>#N/A</v>
      </c>
    </row>
    <row r="29" spans="1:3" x14ac:dyDescent="0.3">
      <c r="A29" t="str">
        <f>VLOOKUP(B29,species_list!B:F,5,FALSE)</f>
        <v>Roots and tubers, nes</v>
      </c>
      <c r="B29" t="s">
        <v>49</v>
      </c>
      <c r="C29">
        <f>VLOOKUP(A29,percentage!A:C,3,FALSE)</f>
        <v>0.1</v>
      </c>
    </row>
    <row r="30" spans="1:3" hidden="1" x14ac:dyDescent="0.3">
      <c r="A30" t="str">
        <f>VLOOKUP(B30,species_list!B:F,5,FALSE)</f>
        <v>Artichokes</v>
      </c>
      <c r="B30" t="s">
        <v>50</v>
      </c>
      <c r="C30" t="e">
        <f>VLOOKUP(A30,percentage!A:C,3,FALSE)</f>
        <v>#N/A</v>
      </c>
    </row>
    <row r="31" spans="1:3" hidden="1" x14ac:dyDescent="0.3">
      <c r="A31" t="str">
        <f>VLOOKUP(B31,species_list!B:F,5,FALSE)</f>
        <v>Asparagus</v>
      </c>
      <c r="B31" t="s">
        <v>48</v>
      </c>
      <c r="C31" t="e">
        <f>VLOOKUP(A31,percentage!A:C,3,FALSE)</f>
        <v>#N/A</v>
      </c>
    </row>
    <row r="32" spans="1:3" hidden="1" x14ac:dyDescent="0.3">
      <c r="A32">
        <f>VLOOKUP(B32,species_list!B:F,5,FALSE)</f>
        <v>0</v>
      </c>
      <c r="B32" t="s">
        <v>52</v>
      </c>
      <c r="C32" t="e">
        <f>VLOOKUP(A32,percentage!A:C,3,FALSE)</f>
        <v>#N/A</v>
      </c>
    </row>
    <row r="33" spans="1:3" x14ac:dyDescent="0.3">
      <c r="A33" t="str">
        <f>VLOOKUP(B33,species_list!B:F,5,FALSE)</f>
        <v>Fruit, tropical fresh nes</v>
      </c>
      <c r="B33" t="s">
        <v>53</v>
      </c>
      <c r="C33">
        <f>VLOOKUP(A33,percentage!A:C,3,FALSE)</f>
        <v>5.2631578947368425E-2</v>
      </c>
    </row>
    <row r="34" spans="1:3" hidden="1" x14ac:dyDescent="0.3">
      <c r="A34">
        <f>VLOOKUP(B34,species_list!B:F,5,FALSE)</f>
        <v>0</v>
      </c>
      <c r="B34" t="s">
        <v>55</v>
      </c>
      <c r="C34" t="e">
        <f>VLOOKUP(A34,percentage!A:C,3,FALSE)</f>
        <v>#N/A</v>
      </c>
    </row>
    <row r="35" spans="1:3" hidden="1" x14ac:dyDescent="0.3">
      <c r="A35" t="str">
        <f>VLOOKUP(B35,species_list!B:F,5,FALSE)</f>
        <v>Avocados</v>
      </c>
      <c r="B35" t="s">
        <v>56</v>
      </c>
      <c r="C35" t="e">
        <f>VLOOKUP(A35,percentage!A:C,3,FALSE)</f>
        <v>#N/A</v>
      </c>
    </row>
    <row r="36" spans="1:3" x14ac:dyDescent="0.3">
      <c r="A36" t="str">
        <f>VLOOKUP(B36,species_list!B:F,5,FALSE)</f>
        <v>Fruit, fresh nes</v>
      </c>
      <c r="B36" t="s">
        <v>58</v>
      </c>
      <c r="C36">
        <f>VLOOKUP(A36,percentage!A:C,3,FALSE)</f>
        <v>7.6923076923076927E-2</v>
      </c>
    </row>
    <row r="37" spans="1:3" x14ac:dyDescent="0.3">
      <c r="A37" t="str">
        <f>VLOOKUP(B37,species_list!B:F,5,FALSE)</f>
        <v>Fruit, fresh nes</v>
      </c>
      <c r="B37" t="s">
        <v>60</v>
      </c>
      <c r="C37">
        <f>VLOOKUP(A37,percentage!A:C,3,FALSE)</f>
        <v>7.6923076923076927E-2</v>
      </c>
    </row>
    <row r="38" spans="1:3" hidden="1" x14ac:dyDescent="0.3">
      <c r="A38" t="str">
        <f>VLOOKUP(B38,species_list!B:F,5,FALSE)</f>
        <v>Anise, badian, fennel, coriander</v>
      </c>
      <c r="B38" t="s">
        <v>61</v>
      </c>
      <c r="C38" t="e">
        <f>VLOOKUP(A38,percentage!A:C,3,FALSE)</f>
        <v>#N/A</v>
      </c>
    </row>
    <row r="39" spans="1:3" hidden="1" x14ac:dyDescent="0.3">
      <c r="A39" t="str">
        <f>VLOOKUP(B39,species_list!B:F,5,FALSE)</f>
        <v>Bambara beans</v>
      </c>
      <c r="B39" t="s">
        <v>62</v>
      </c>
      <c r="C39" t="e">
        <f>VLOOKUP(A39,percentage!A:C,3,FALSE)</f>
        <v>#N/A</v>
      </c>
    </row>
    <row r="40" spans="1:3" x14ac:dyDescent="0.3">
      <c r="A40" t="str">
        <f>VLOOKUP(B40,species_list!B:F,5,FALSE)</f>
        <v>Vegetables, fresh nes</v>
      </c>
      <c r="B40" t="s">
        <v>65</v>
      </c>
      <c r="C40">
        <f>VLOOKUP(A40,percentage!A:C,3,FALSE)</f>
        <v>5.8823529411764712E-2</v>
      </c>
    </row>
    <row r="41" spans="1:3" hidden="1" x14ac:dyDescent="0.3">
      <c r="A41" t="str">
        <f>VLOOKUP(B41,species_list!B:F,5,FALSE)</f>
        <v>Bananas</v>
      </c>
      <c r="B41" t="s">
        <v>67</v>
      </c>
      <c r="C41" t="e">
        <f>VLOOKUP(A41,percentage!A:C,3,FALSE)</f>
        <v>#N/A</v>
      </c>
    </row>
    <row r="42" spans="1:3" hidden="1" x14ac:dyDescent="0.3">
      <c r="A42" t="str">
        <f>VLOOKUP(B42,species_list!B:F,5,FALSE)</f>
        <v>Barley</v>
      </c>
      <c r="B42" t="s">
        <v>68</v>
      </c>
      <c r="C42" t="e">
        <f>VLOOKUP(A42,percentage!A:C,3,FALSE)</f>
        <v>#N/A</v>
      </c>
    </row>
    <row r="43" spans="1:3" hidden="1" x14ac:dyDescent="0.3">
      <c r="A43">
        <f>VLOOKUP(B43,species_list!B:F,5,FALSE)</f>
        <v>0</v>
      </c>
      <c r="B43" t="s">
        <v>69</v>
      </c>
      <c r="C43" t="e">
        <f>VLOOKUP(A43,percentage!A:C,3,FALSE)</f>
        <v>#N/A</v>
      </c>
    </row>
    <row r="44" spans="1:3" x14ac:dyDescent="0.3">
      <c r="A44" t="str">
        <f>VLOOKUP(B44,species_list!B:F,5,FALSE)</f>
        <v>Spices, nes</v>
      </c>
      <c r="B44" t="s">
        <v>70</v>
      </c>
      <c r="C44">
        <f>VLOOKUP(A44,percentage!A:C,3,FALSE)</f>
        <v>0.16666666666666669</v>
      </c>
    </row>
    <row r="45" spans="1:3" x14ac:dyDescent="0.3">
      <c r="A45" t="str">
        <f>VLOOKUP(B45,species_list!B:F,5,FALSE)</f>
        <v>Oilseeds nes</v>
      </c>
      <c r="B45" t="s">
        <v>72</v>
      </c>
      <c r="C45">
        <f>VLOOKUP(A45,percentage!A:C,3,FALSE)</f>
        <v>8.3333333333333343E-2</v>
      </c>
    </row>
    <row r="46" spans="1:3" hidden="1" x14ac:dyDescent="0.3">
      <c r="A46" t="str">
        <f>VLOOKUP(B46,species_list!B:F,5,FALSE)</f>
        <v>Beets</v>
      </c>
      <c r="B46" t="s">
        <v>75</v>
      </c>
      <c r="C46" t="e">
        <f>VLOOKUP(A46,percentage!A:C,3,FALSE)</f>
        <v>#N/A</v>
      </c>
    </row>
    <row r="47" spans="1:3" hidden="1" x14ac:dyDescent="0.3">
      <c r="A47" t="str">
        <f>VLOOKUP(B47,species_list!B:F,5,FALSE)</f>
        <v>Beans</v>
      </c>
      <c r="B47" t="s">
        <v>76</v>
      </c>
      <c r="C47" t="e">
        <f>VLOOKUP(A47,percentage!A:C,3,FALSE)</f>
        <v>#N/A</v>
      </c>
    </row>
    <row r="48" spans="1:3" hidden="1" x14ac:dyDescent="0.3">
      <c r="A48">
        <f>VLOOKUP(B48,species_list!B:F,5,FALSE)</f>
        <v>0</v>
      </c>
      <c r="B48" t="s">
        <v>77</v>
      </c>
      <c r="C48" t="e">
        <f>VLOOKUP(A48,percentage!A:C,3,FALSE)</f>
        <v>#N/A</v>
      </c>
    </row>
    <row r="49" spans="1:3" x14ac:dyDescent="0.3">
      <c r="A49" t="str">
        <f>VLOOKUP(B49,species_list!B:F,5,FALSE)</f>
        <v>Vegetables, fresh nes</v>
      </c>
      <c r="B49" t="s">
        <v>78</v>
      </c>
      <c r="C49">
        <f>VLOOKUP(A49,percentage!A:C,3,FALSE)</f>
        <v>5.8823529411764712E-2</v>
      </c>
    </row>
    <row r="50" spans="1:3" hidden="1" x14ac:dyDescent="0.3">
      <c r="A50" t="str">
        <f>VLOOKUP(B50,species_list!B:F,5,FALSE)</f>
        <v>Blueberries</v>
      </c>
      <c r="B50" t="s">
        <v>79</v>
      </c>
      <c r="C50" t="e">
        <f>VLOOKUP(A50,percentage!A:C,3,FALSE)</f>
        <v>#N/A</v>
      </c>
    </row>
    <row r="51" spans="1:3" hidden="1" x14ac:dyDescent="0.3">
      <c r="A51">
        <f>VLOOKUP(B51,species_list!B:F,5,FALSE)</f>
        <v>0</v>
      </c>
      <c r="B51" t="s">
        <v>81</v>
      </c>
      <c r="C51" t="e">
        <f>VLOOKUP(A51,percentage!A:C,3,FALSE)</f>
        <v>#N/A</v>
      </c>
    </row>
    <row r="52" spans="1:3" hidden="1" x14ac:dyDescent="0.3">
      <c r="A52" t="str">
        <f>VLOOKUP(B52,species_list!B:F,5,FALSE)</f>
        <v>Brazil nuts</v>
      </c>
      <c r="B52" t="s">
        <v>82</v>
      </c>
      <c r="C52" t="e">
        <f>VLOOKUP(A52,percentage!A:C,3,FALSE)</f>
        <v>#N/A</v>
      </c>
    </row>
    <row r="53" spans="1:3" x14ac:dyDescent="0.3">
      <c r="A53" t="str">
        <f>VLOOKUP(B53,species_list!B:F,5,FALSE)</f>
        <v>Fruit, tropical fresh nes</v>
      </c>
      <c r="B53" t="s">
        <v>84</v>
      </c>
      <c r="C53">
        <f>VLOOKUP(A53,percentage!A:C,3,FALSE)</f>
        <v>5.2631578947368425E-2</v>
      </c>
    </row>
    <row r="54" spans="1:3" hidden="1" x14ac:dyDescent="0.3">
      <c r="A54" t="str">
        <f>VLOOKUP(B54,species_list!B:F,5,FALSE)</f>
        <v>Buckwheat</v>
      </c>
      <c r="B54" t="s">
        <v>85</v>
      </c>
      <c r="C54" t="e">
        <f>VLOOKUP(A54,percentage!A:C,3,FALSE)</f>
        <v>#N/A</v>
      </c>
    </row>
    <row r="55" spans="1:3" x14ac:dyDescent="0.3">
      <c r="A55" t="str">
        <f>VLOOKUP(B55,species_list!B:F,5,FALSE)</f>
        <v>Nuts, nes</v>
      </c>
      <c r="B55" t="s">
        <v>86</v>
      </c>
      <c r="C55">
        <f>VLOOKUP(A55,percentage!A:C,3,FALSE)</f>
        <v>0.16666666666666669</v>
      </c>
    </row>
    <row r="56" spans="1:3" hidden="1" x14ac:dyDescent="0.3">
      <c r="A56" t="str">
        <f>VLOOKUP(B56,species_list!B:F,5,FALSE)</f>
        <v>Pumpkins, squash and gourds</v>
      </c>
      <c r="B56" t="s">
        <v>87</v>
      </c>
      <c r="C56" t="e">
        <f>VLOOKUP(A56,percentage!A:C,3,FALSE)</f>
        <v>#N/A</v>
      </c>
    </row>
    <row r="57" spans="1:3" hidden="1" x14ac:dyDescent="0.3">
      <c r="A57" t="str">
        <f>VLOOKUP(B57,species_list!B:F,5,FALSE)</f>
        <v>Cabbages and other brassicas</v>
      </c>
      <c r="B57" t="s">
        <v>89</v>
      </c>
      <c r="C57" t="e">
        <f>VLOOKUP(A57,percentage!A:C,3,FALSE)</f>
        <v>#N/A</v>
      </c>
    </row>
    <row r="58" spans="1:3" hidden="1" x14ac:dyDescent="0.3">
      <c r="A58" t="str">
        <f>VLOOKUP(B58,species_list!B:F,5,FALSE)</f>
        <v>Cabbages and other brassicas</v>
      </c>
      <c r="B58" t="s">
        <v>90</v>
      </c>
      <c r="C58" t="e">
        <f>VLOOKUP(A58,percentage!A:C,3,FALSE)</f>
        <v>#N/A</v>
      </c>
    </row>
    <row r="59" spans="1:3" hidden="1" x14ac:dyDescent="0.3">
      <c r="A59">
        <f>VLOOKUP(B59,species_list!B:F,5,FALSE)</f>
        <v>0</v>
      </c>
      <c r="B59" t="s">
        <v>91</v>
      </c>
      <c r="C59" t="e">
        <f>VLOOKUP(A59,percentage!A:C,3,FALSE)</f>
        <v>#N/A</v>
      </c>
    </row>
    <row r="60" spans="1:3" x14ac:dyDescent="0.3">
      <c r="A60" t="str">
        <f>VLOOKUP(B60,species_list!B:F,5,FALSE)</f>
        <v>Fruit, tropical fresh nes</v>
      </c>
      <c r="B60" t="s">
        <v>93</v>
      </c>
      <c r="C60">
        <f>VLOOKUP(A60,percentage!A:C,3,FALSE)</f>
        <v>5.2631578947368425E-2</v>
      </c>
    </row>
    <row r="61" spans="1:3" hidden="1" x14ac:dyDescent="0.3">
      <c r="A61" t="str">
        <f>VLOOKUP(B61,species_list!B:F,5,FALSE)</f>
        <v>Pumpkins, squash and gourds</v>
      </c>
      <c r="B61" t="s">
        <v>94</v>
      </c>
      <c r="C61" t="e">
        <f>VLOOKUP(A61,percentage!A:C,3,FALSE)</f>
        <v>#N/A</v>
      </c>
    </row>
    <row r="62" spans="1:3" hidden="1" x14ac:dyDescent="0.3">
      <c r="A62">
        <f>VLOOKUP(B62,species_list!B:F,5,FALSE)</f>
        <v>0</v>
      </c>
      <c r="B62" t="s">
        <v>95</v>
      </c>
      <c r="C62" t="e">
        <f>VLOOKUP(A62,percentage!A:C,3,FALSE)</f>
        <v>#N/A</v>
      </c>
    </row>
    <row r="63" spans="1:3" hidden="1" x14ac:dyDescent="0.3">
      <c r="A63" t="str">
        <f>VLOOKUP(B63,species_list!B:F,5,FALSE)</f>
        <v>Canary seed</v>
      </c>
      <c r="B63" t="s">
        <v>96</v>
      </c>
      <c r="C63" t="e">
        <f>VLOOKUP(A63,percentage!A:C,3,FALSE)</f>
        <v>#N/A</v>
      </c>
    </row>
    <row r="64" spans="1:3" x14ac:dyDescent="0.3">
      <c r="A64" t="str">
        <f>VLOOKUP(B64,species_list!B:F,5,FALSE)</f>
        <v>Oilseeds nes</v>
      </c>
      <c r="B64" t="s">
        <v>97</v>
      </c>
      <c r="C64">
        <f>VLOOKUP(A64,percentage!A:C,3,FALSE)</f>
        <v>8.3333333333333343E-2</v>
      </c>
    </row>
    <row r="65" spans="1:3" hidden="1" x14ac:dyDescent="0.3">
      <c r="A65" t="str">
        <f>VLOOKUP(B65,species_list!B:F,5,FALSE)</f>
        <v>Cabbages and other brassicas</v>
      </c>
      <c r="B65" t="s">
        <v>98</v>
      </c>
      <c r="C65" t="e">
        <f>VLOOKUP(A65,percentage!A:C,3,FALSE)</f>
        <v>#N/A</v>
      </c>
    </row>
    <row r="66" spans="1:3" x14ac:dyDescent="0.3">
      <c r="A66" t="str">
        <f>VLOOKUP(B66,species_list!B:F,5,FALSE)</f>
        <v>Vegetables, fresh nes</v>
      </c>
      <c r="B66" t="s">
        <v>99</v>
      </c>
      <c r="C66">
        <f>VLOOKUP(A66,percentage!A:C,3,FALSE)</f>
        <v>5.8823529411764712E-2</v>
      </c>
    </row>
    <row r="67" spans="1:3" x14ac:dyDescent="0.3">
      <c r="A67" t="str">
        <f>VLOOKUP(B67,species_list!B:F,5,FALSE)</f>
        <v>Fruit, tropical fresh nes</v>
      </c>
      <c r="B67" t="s">
        <v>100</v>
      </c>
      <c r="C67">
        <f>VLOOKUP(A67,percentage!A:C,3,FALSE)</f>
        <v>5.2631578947368425E-2</v>
      </c>
    </row>
    <row r="68" spans="1:3" x14ac:dyDescent="0.3">
      <c r="A68" t="str">
        <f>VLOOKUP(B68,species_list!B:F,5,FALSE)</f>
        <v>Oilseeds nes</v>
      </c>
      <c r="B68" t="s">
        <v>101</v>
      </c>
      <c r="C68">
        <f>VLOOKUP(A68,percentage!A:C,3,FALSE)</f>
        <v>8.3333333333333343E-2</v>
      </c>
    </row>
    <row r="69" spans="1:3" hidden="1" x14ac:dyDescent="0.3">
      <c r="A69">
        <f>VLOOKUP(B69,species_list!B:F,5,FALSE)</f>
        <v>0</v>
      </c>
      <c r="B69" t="s">
        <v>102</v>
      </c>
      <c r="C69" t="e">
        <f>VLOOKUP(A69,percentage!A:C,3,FALSE)</f>
        <v>#N/A</v>
      </c>
    </row>
    <row r="70" spans="1:3" hidden="1" x14ac:dyDescent="0.3">
      <c r="A70" t="str">
        <f>VLOOKUP(B70,species_list!B:F,5,FALSE)</f>
        <v>Nutmeg, mace and cardamoms</v>
      </c>
      <c r="B70" t="s">
        <v>103</v>
      </c>
      <c r="C70" t="e">
        <f>VLOOKUP(A70,percentage!A:C,3,FALSE)</f>
        <v>#N/A</v>
      </c>
    </row>
    <row r="71" spans="1:3" hidden="1" x14ac:dyDescent="0.3">
      <c r="A71">
        <f>VLOOKUP(B71,species_list!B:F,5,FALSE)</f>
        <v>0</v>
      </c>
      <c r="B71" t="s">
        <v>105</v>
      </c>
      <c r="C71" t="e">
        <f>VLOOKUP(A71,percentage!A:C,3,FALSE)</f>
        <v>#N/A</v>
      </c>
    </row>
    <row r="72" spans="1:3" hidden="1" x14ac:dyDescent="0.3">
      <c r="A72">
        <f>VLOOKUP(B72,species_list!B:F,5,FALSE)</f>
        <v>0</v>
      </c>
      <c r="B72" t="s">
        <v>106</v>
      </c>
      <c r="C72" t="e">
        <f>VLOOKUP(A72,percentage!A:C,3,FALSE)</f>
        <v>#N/A</v>
      </c>
    </row>
    <row r="73" spans="1:3" hidden="1" x14ac:dyDescent="0.3">
      <c r="A73">
        <f>VLOOKUP(B73,species_list!B:F,5,FALSE)</f>
        <v>0</v>
      </c>
      <c r="B73" t="s">
        <v>107</v>
      </c>
      <c r="C73" t="e">
        <f>VLOOKUP(A73,percentage!A:C,3,FALSE)</f>
        <v>#N/A</v>
      </c>
    </row>
    <row r="74" spans="1:3" hidden="1" x14ac:dyDescent="0.3">
      <c r="A74" t="str">
        <f>VLOOKUP(B74,species_list!B:F,5,FALSE)</f>
        <v>Carrots and turnips</v>
      </c>
      <c r="B74" t="s">
        <v>108</v>
      </c>
      <c r="C74" t="e">
        <f>VLOOKUP(A74,percentage!A:C,3,FALSE)</f>
        <v>#N/A</v>
      </c>
    </row>
    <row r="75" spans="1:3" hidden="1" x14ac:dyDescent="0.3">
      <c r="A75" t="str">
        <f>VLOOKUP(B75,species_list!B:F,5,FALSE)</f>
        <v>Cashew</v>
      </c>
      <c r="B75" t="s">
        <v>110</v>
      </c>
      <c r="C75" t="e">
        <f>VLOOKUP(A75,percentage!A:C,3,FALSE)</f>
        <v>#N/A</v>
      </c>
    </row>
    <row r="76" spans="1:3" hidden="1" x14ac:dyDescent="0.3">
      <c r="A76" t="str">
        <f>VLOOKUP(B76,species_list!B:F,5,FALSE)</f>
        <v>Cassava</v>
      </c>
      <c r="B76" t="s">
        <v>112</v>
      </c>
      <c r="C76" t="e">
        <f>VLOOKUP(A76,percentage!A:C,3,FALSE)</f>
        <v>#N/A</v>
      </c>
    </row>
    <row r="77" spans="1:3" hidden="1" x14ac:dyDescent="0.3">
      <c r="A77" t="str">
        <f>VLOOKUP(B77,species_list!B:F,5,FALSE)</f>
        <v>Castor bean</v>
      </c>
      <c r="B77" t="s">
        <v>113</v>
      </c>
      <c r="C77" t="e">
        <f>VLOOKUP(A77,percentage!A:C,3,FALSE)</f>
        <v>#N/A</v>
      </c>
    </row>
    <row r="78" spans="1:3" hidden="1" x14ac:dyDescent="0.3">
      <c r="A78">
        <f>VLOOKUP(B78,species_list!B:F,5,FALSE)</f>
        <v>0</v>
      </c>
      <c r="B78" t="s">
        <v>114</v>
      </c>
      <c r="C78" t="e">
        <f>VLOOKUP(A78,percentage!A:C,3,FALSE)</f>
        <v>#N/A</v>
      </c>
    </row>
    <row r="79" spans="1:3" x14ac:dyDescent="0.3">
      <c r="A79" t="str">
        <f>VLOOKUP(B79,species_list!B:F,5,FALSE)</f>
        <v>Vegetables, fresh nes</v>
      </c>
      <c r="B79" t="s">
        <v>116</v>
      </c>
      <c r="C79">
        <f>VLOOKUP(A79,percentage!A:C,3,FALSE)</f>
        <v>5.8823529411764712E-2</v>
      </c>
    </row>
    <row r="80" spans="1:3" hidden="1" x14ac:dyDescent="0.3">
      <c r="A80">
        <f>VLOOKUP(B80,species_list!B:F,5,FALSE)</f>
        <v>0</v>
      </c>
      <c r="B80" t="s">
        <v>117</v>
      </c>
      <c r="C80" t="e">
        <f>VLOOKUP(A80,percentage!A:C,3,FALSE)</f>
        <v>#N/A</v>
      </c>
    </row>
    <row r="81" spans="1:3" hidden="1" x14ac:dyDescent="0.3">
      <c r="A81">
        <f>VLOOKUP(B81,species_list!B:F,5,FALSE)</f>
        <v>0</v>
      </c>
      <c r="B81" t="s">
        <v>118</v>
      </c>
      <c r="C81" t="e">
        <f>VLOOKUP(A81,percentage!A:C,3,FALSE)</f>
        <v>#N/A</v>
      </c>
    </row>
    <row r="82" spans="1:3" hidden="1" x14ac:dyDescent="0.3">
      <c r="A82">
        <f>VLOOKUP(B82,species_list!B:F,5,FALSE)</f>
        <v>0</v>
      </c>
      <c r="B82" t="s">
        <v>119</v>
      </c>
      <c r="C82" t="e">
        <f>VLOOKUP(A82,percentage!A:C,3,FALSE)</f>
        <v>#N/A</v>
      </c>
    </row>
    <row r="83" spans="1:3" x14ac:dyDescent="0.3">
      <c r="A83" t="str">
        <f>VLOOKUP(B83,species_list!B:F,5,FALSE)</f>
        <v>Fruit, tropical fresh nes</v>
      </c>
      <c r="B83" t="s">
        <v>120</v>
      </c>
      <c r="C83">
        <f>VLOOKUP(A83,percentage!A:C,3,FALSE)</f>
        <v>5.2631578947368425E-2</v>
      </c>
    </row>
    <row r="84" spans="1:3" hidden="1" x14ac:dyDescent="0.3">
      <c r="A84" t="str">
        <f>VLOOKUP(B84,species_list!B:F,5,FALSE)</f>
        <v>Cherries</v>
      </c>
      <c r="B84" t="s">
        <v>121</v>
      </c>
      <c r="C84" t="e">
        <f>VLOOKUP(A84,percentage!A:C,3,FALSE)</f>
        <v>#N/A</v>
      </c>
    </row>
    <row r="85" spans="1:3" x14ac:dyDescent="0.3">
      <c r="A85" t="str">
        <f>VLOOKUP(B85,species_list!B:F,5,FALSE)</f>
        <v>Vegetables, fresh nes</v>
      </c>
      <c r="B85" t="s">
        <v>122</v>
      </c>
      <c r="C85">
        <f>VLOOKUP(A85,percentage!A:C,3,FALSE)</f>
        <v>5.8823529411764712E-2</v>
      </c>
    </row>
    <row r="86" spans="1:3" hidden="1" x14ac:dyDescent="0.3">
      <c r="A86" t="str">
        <f>VLOOKUP(B86,species_list!B:F,5,FALSE)</f>
        <v>Chestnut</v>
      </c>
      <c r="B86" t="s">
        <v>123</v>
      </c>
      <c r="C86" t="e">
        <f>VLOOKUP(A86,percentage!A:C,3,FALSE)</f>
        <v>#N/A</v>
      </c>
    </row>
    <row r="87" spans="1:3" hidden="1" x14ac:dyDescent="0.3">
      <c r="A87" t="str">
        <f>VLOOKUP(B87,species_list!B:F,5,FALSE)</f>
        <v>Chickpeas</v>
      </c>
      <c r="B87" t="s">
        <v>125</v>
      </c>
      <c r="C87" t="e">
        <f>VLOOKUP(A87,percentage!A:C,3,FALSE)</f>
        <v>#N/A</v>
      </c>
    </row>
    <row r="88" spans="1:3" hidden="1" x14ac:dyDescent="0.3">
      <c r="A88">
        <f>VLOOKUP(B88,species_list!B:F,5,FALSE)</f>
        <v>0</v>
      </c>
      <c r="B88" t="s">
        <v>126</v>
      </c>
      <c r="C88" t="e">
        <f>VLOOKUP(A88,percentage!A:C,3,FALSE)</f>
        <v>#N/A</v>
      </c>
    </row>
    <row r="89" spans="1:3" hidden="1" x14ac:dyDescent="0.3">
      <c r="A89" t="str">
        <f>VLOOKUP(B89,species_list!B:F,5,FALSE)</f>
        <v>Lettuce and chicory</v>
      </c>
      <c r="B89" t="s">
        <v>127</v>
      </c>
      <c r="C89" t="e">
        <f>VLOOKUP(A89,percentage!A:C,3,FALSE)</f>
        <v>#N/A</v>
      </c>
    </row>
    <row r="90" spans="1:3" hidden="1" x14ac:dyDescent="0.3">
      <c r="A90" t="str">
        <f>VLOOKUP(B90,species_list!B:F,5,FALSE)</f>
        <v>Chillies and peppers</v>
      </c>
      <c r="B90" t="s">
        <v>26</v>
      </c>
      <c r="C90" t="e">
        <f>VLOOKUP(A90,percentage!A:C,3,FALSE)</f>
        <v>#N/A</v>
      </c>
    </row>
    <row r="91" spans="1:3" hidden="1" x14ac:dyDescent="0.3">
      <c r="A91" t="str">
        <f>VLOOKUP(B91,species_list!B:F,5,FALSE)</f>
        <v>Citrus, Other</v>
      </c>
      <c r="B91" t="s">
        <v>129</v>
      </c>
      <c r="C91" t="e">
        <f>VLOOKUP(A91,percentage!A:C,3,FALSE)</f>
        <v>#N/A</v>
      </c>
    </row>
    <row r="92" spans="1:3" x14ac:dyDescent="0.3">
      <c r="A92" t="str">
        <f>VLOOKUP(B92,species_list!B:F,5,FALSE)</f>
        <v>Oilseeds nes</v>
      </c>
      <c r="B92" t="s">
        <v>131</v>
      </c>
      <c r="C92">
        <f>VLOOKUP(A92,percentage!A:C,3,FALSE)</f>
        <v>8.3333333333333343E-2</v>
      </c>
    </row>
    <row r="93" spans="1:3" x14ac:dyDescent="0.3">
      <c r="A93" t="str">
        <f>VLOOKUP(B93,species_list!B:F,5,FALSE)</f>
        <v>Roots and tubers, nes</v>
      </c>
      <c r="B93" t="s">
        <v>132</v>
      </c>
      <c r="C93">
        <f>VLOOKUP(A93,percentage!A:C,3,FALSE)</f>
        <v>0.1</v>
      </c>
    </row>
    <row r="94" spans="1:3" hidden="1" x14ac:dyDescent="0.3">
      <c r="A94" t="str">
        <f>VLOOKUP(B94,species_list!B:F,5,FALSE)</f>
        <v>Cinnamon</v>
      </c>
      <c r="B94" t="s">
        <v>133</v>
      </c>
      <c r="C94" t="e">
        <f>VLOOKUP(A94,percentage!A:C,3,FALSE)</f>
        <v>#N/A</v>
      </c>
    </row>
    <row r="95" spans="1:3" hidden="1" x14ac:dyDescent="0.3">
      <c r="A95" t="str">
        <f>VLOOKUP(B95,species_list!B:F,5,FALSE)</f>
        <v>Citrus, Other</v>
      </c>
      <c r="B95" t="s">
        <v>134</v>
      </c>
      <c r="C95" t="e">
        <f>VLOOKUP(A95,percentage!A:C,3,FALSE)</f>
        <v>#N/A</v>
      </c>
    </row>
    <row r="96" spans="1:3" hidden="1" x14ac:dyDescent="0.3">
      <c r="A96" t="str">
        <f>VLOOKUP(B96,species_list!B:F,5,FALSE)</f>
        <v>Citronella</v>
      </c>
      <c r="B96" t="s">
        <v>135</v>
      </c>
      <c r="C96" t="e">
        <f>VLOOKUP(A96,percentage!A:C,3,FALSE)</f>
        <v>#N/A</v>
      </c>
    </row>
    <row r="97" spans="1:3" hidden="1" x14ac:dyDescent="0.3">
      <c r="A97" t="str">
        <f>VLOOKUP(B97,species_list!B:F,5,FALSE)</f>
        <v>Clover</v>
      </c>
      <c r="B97" t="s">
        <v>136</v>
      </c>
      <c r="C97" t="e">
        <f>VLOOKUP(A97,percentage!A:C,3,FALSE)</f>
        <v>#N/A</v>
      </c>
    </row>
    <row r="98" spans="1:3" hidden="1" x14ac:dyDescent="0.3">
      <c r="A98" t="str">
        <f>VLOOKUP(B98,species_list!B:F,5,FALSE)</f>
        <v>Cloves</v>
      </c>
      <c r="B98" t="s">
        <v>138</v>
      </c>
      <c r="C98" t="e">
        <f>VLOOKUP(A98,percentage!A:C,3,FALSE)</f>
        <v>#N/A</v>
      </c>
    </row>
    <row r="99" spans="1:3" hidden="1" x14ac:dyDescent="0.3">
      <c r="A99" t="str">
        <f>VLOOKUP(B99,species_list!B:F,5,FALSE)</f>
        <v>Cocoa</v>
      </c>
      <c r="B99" t="s">
        <v>139</v>
      </c>
      <c r="C99" t="e">
        <f>VLOOKUP(A99,percentage!A:C,3,FALSE)</f>
        <v>#N/A</v>
      </c>
    </row>
    <row r="100" spans="1:3" hidden="1" x14ac:dyDescent="0.3">
      <c r="A100" t="str">
        <f>VLOOKUP(B100,species_list!B:F,5,FALSE)</f>
        <v>Coconut</v>
      </c>
      <c r="B100" t="s">
        <v>140</v>
      </c>
      <c r="C100" t="e">
        <f>VLOOKUP(A100,percentage!A:C,3,FALSE)</f>
        <v>#N/A</v>
      </c>
    </row>
    <row r="101" spans="1:3" hidden="1" x14ac:dyDescent="0.3">
      <c r="A101" t="str">
        <f>VLOOKUP(B101,species_list!B:F,5,FALSE)</f>
        <v>Coffee</v>
      </c>
      <c r="B101" t="s">
        <v>142</v>
      </c>
      <c r="C101" t="e">
        <f>VLOOKUP(A101,percentage!A:C,3,FALSE)</f>
        <v>#N/A</v>
      </c>
    </row>
    <row r="102" spans="1:3" hidden="1" x14ac:dyDescent="0.3">
      <c r="A102" t="str">
        <f>VLOOKUP(B102,species_list!B:F,5,FALSE)</f>
        <v>Beans</v>
      </c>
      <c r="B102" t="s">
        <v>143</v>
      </c>
      <c r="C102" t="e">
        <f>VLOOKUP(A102,percentage!A:C,3,FALSE)</f>
        <v>#N/A</v>
      </c>
    </row>
    <row r="103" spans="1:3" hidden="1" x14ac:dyDescent="0.3">
      <c r="A103" t="str">
        <f>VLOOKUP(B103,species_list!B:F,5,FALSE)</f>
        <v>Anise, badian, fennel, coriander</v>
      </c>
      <c r="B103" t="s">
        <v>144</v>
      </c>
      <c r="C103" t="e">
        <f>VLOOKUP(A103,percentage!A:C,3,FALSE)</f>
        <v>#N/A</v>
      </c>
    </row>
    <row r="104" spans="1:3" hidden="1" x14ac:dyDescent="0.3">
      <c r="A104">
        <f>VLOOKUP(B104,species_list!B:F,5,FALSE)</f>
        <v>0</v>
      </c>
      <c r="B104" t="s">
        <v>145</v>
      </c>
      <c r="C104" t="e">
        <f>VLOOKUP(A104,percentage!A:C,3,FALSE)</f>
        <v>#N/A</v>
      </c>
    </row>
    <row r="105" spans="1:3" hidden="1" x14ac:dyDescent="0.3">
      <c r="A105" t="str">
        <f>VLOOKUP(B105,species_list!B:F,5,FALSE)</f>
        <v>Cotton</v>
      </c>
      <c r="B105" t="s">
        <v>146</v>
      </c>
      <c r="C105" t="e">
        <f>VLOOKUP(A105,percentage!A:C,3,FALSE)</f>
        <v>#N/A</v>
      </c>
    </row>
    <row r="106" spans="1:3" hidden="1" x14ac:dyDescent="0.3">
      <c r="A106">
        <f>VLOOKUP(B106,species_list!B:F,5,FALSE)</f>
        <v>0</v>
      </c>
      <c r="B106" t="s">
        <v>147</v>
      </c>
      <c r="C106" t="e">
        <f>VLOOKUP(A106,percentage!A:C,3,FALSE)</f>
        <v>#N/A</v>
      </c>
    </row>
    <row r="107" spans="1:3" hidden="1" x14ac:dyDescent="0.3">
      <c r="A107">
        <f>VLOOKUP(B107,species_list!B:F,5,FALSE)</f>
        <v>0</v>
      </c>
      <c r="B107" t="s">
        <v>148</v>
      </c>
      <c r="C107" t="e">
        <f>VLOOKUP(A107,percentage!A:C,3,FALSE)</f>
        <v>#N/A</v>
      </c>
    </row>
    <row r="108" spans="1:3" hidden="1" x14ac:dyDescent="0.3">
      <c r="A108" t="str">
        <f>VLOOKUP(B108,species_list!B:F,5,FALSE)</f>
        <v>Cranberries</v>
      </c>
      <c r="B108" t="s">
        <v>149</v>
      </c>
      <c r="C108" t="e">
        <f>VLOOKUP(A108,percentage!A:C,3,FALSE)</f>
        <v>#N/A</v>
      </c>
    </row>
    <row r="109" spans="1:3" x14ac:dyDescent="0.3">
      <c r="A109" t="str">
        <f>VLOOKUP(B109,species_list!B:F,5,FALSE)</f>
        <v>Vegetables, fresh nes</v>
      </c>
      <c r="B109" t="s">
        <v>150</v>
      </c>
      <c r="C109">
        <f>VLOOKUP(A109,percentage!A:C,3,FALSE)</f>
        <v>5.8823529411764712E-2</v>
      </c>
    </row>
    <row r="110" spans="1:3" hidden="1" x14ac:dyDescent="0.3">
      <c r="A110" t="str">
        <f>VLOOKUP(B110,species_list!B:F,5,FALSE)</f>
        <v>Cucumbers and gherkins</v>
      </c>
      <c r="B110" t="s">
        <v>151</v>
      </c>
      <c r="C110" t="e">
        <f>VLOOKUP(A110,percentage!A:C,3,FALSE)</f>
        <v>#N/A</v>
      </c>
    </row>
    <row r="111" spans="1:3" hidden="1" x14ac:dyDescent="0.3">
      <c r="A111" t="str">
        <f>VLOOKUP(B111,species_list!B:F,5,FALSE)</f>
        <v>Anise, badian, fennel, coriander</v>
      </c>
      <c r="B111" t="s">
        <v>152</v>
      </c>
      <c r="C111" t="e">
        <f>VLOOKUP(A111,percentage!A:C,3,FALSE)</f>
        <v>#N/A</v>
      </c>
    </row>
    <row r="112" spans="1:3" hidden="1" x14ac:dyDescent="0.3">
      <c r="A112" t="str">
        <f>VLOOKUP(B112,species_list!B:F,5,FALSE)</f>
        <v>Currants</v>
      </c>
      <c r="B112" t="s">
        <v>153</v>
      </c>
      <c r="C112" t="e">
        <f>VLOOKUP(A112,percentage!A:C,3,FALSE)</f>
        <v>#N/A</v>
      </c>
    </row>
    <row r="113" spans="1:3" hidden="1" x14ac:dyDescent="0.3">
      <c r="A113" t="str">
        <f>VLOOKUP(B113,species_list!B:F,5,FALSE)</f>
        <v>Pumpkins, squash and gourds</v>
      </c>
      <c r="B113" t="s">
        <v>154</v>
      </c>
      <c r="C113" t="e">
        <f>VLOOKUP(A113,percentage!A:C,3,FALSE)</f>
        <v>#N/A</v>
      </c>
    </row>
    <row r="114" spans="1:3" x14ac:dyDescent="0.3">
      <c r="A114" t="str">
        <f>VLOOKUP(B114,species_list!B:F,5,FALSE)</f>
        <v>Fruit, tropical fresh nes</v>
      </c>
      <c r="B114" t="s">
        <v>155</v>
      </c>
      <c r="C114">
        <f>VLOOKUP(A114,percentage!A:C,3,FALSE)</f>
        <v>5.2631578947368425E-2</v>
      </c>
    </row>
    <row r="115" spans="1:3" hidden="1" x14ac:dyDescent="0.3">
      <c r="A115">
        <f>VLOOKUP(B115,species_list!B:F,5,FALSE)</f>
        <v>0</v>
      </c>
      <c r="B115" t="s">
        <v>156</v>
      </c>
      <c r="C115" t="e">
        <f>VLOOKUP(A115,percentage!A:C,3,FALSE)</f>
        <v>#N/A</v>
      </c>
    </row>
    <row r="116" spans="1:3" hidden="1" x14ac:dyDescent="0.3">
      <c r="A116" t="str">
        <f>VLOOKUP(B116,species_list!B:F,5,FALSE)</f>
        <v>Dates</v>
      </c>
      <c r="B116" t="s">
        <v>157</v>
      </c>
      <c r="C116" t="e">
        <f>VLOOKUP(A116,percentage!A:C,3,FALSE)</f>
        <v>#N/A</v>
      </c>
    </row>
    <row r="117" spans="1:3" hidden="1" x14ac:dyDescent="0.3">
      <c r="A117">
        <f>VLOOKUP(B117,species_list!B:F,5,FALSE)</f>
        <v>0</v>
      </c>
      <c r="B117" t="s">
        <v>158</v>
      </c>
      <c r="C117" t="e">
        <f>VLOOKUP(A117,percentage!A:C,3,FALSE)</f>
        <v>#N/A</v>
      </c>
    </row>
    <row r="118" spans="1:3" hidden="1" x14ac:dyDescent="0.3">
      <c r="A118">
        <f>VLOOKUP(B118,species_list!B:F,5,FALSE)</f>
        <v>0</v>
      </c>
      <c r="B118" t="s">
        <v>159</v>
      </c>
      <c r="C118" t="e">
        <f>VLOOKUP(A118,percentage!A:C,3,FALSE)</f>
        <v>#N/A</v>
      </c>
    </row>
    <row r="119" spans="1:3" x14ac:dyDescent="0.3">
      <c r="A119" t="str">
        <f>VLOOKUP(B119,species_list!B:F,5,FALSE)</f>
        <v>Spices, nes</v>
      </c>
      <c r="B119" t="s">
        <v>160</v>
      </c>
      <c r="C119">
        <f>VLOOKUP(A119,percentage!A:C,3,FALSE)</f>
        <v>0.16666666666666669</v>
      </c>
    </row>
    <row r="120" spans="1:3" x14ac:dyDescent="0.3">
      <c r="A120" t="str">
        <f>VLOOKUP(B120,species_list!B:F,5,FALSE)</f>
        <v>Fruit, tropical fresh nes</v>
      </c>
      <c r="B120" t="s">
        <v>161</v>
      </c>
      <c r="C120">
        <f>VLOOKUP(A120,percentage!A:C,3,FALSE)</f>
        <v>5.2631578947368425E-2</v>
      </c>
    </row>
    <row r="121" spans="1:3" hidden="1" x14ac:dyDescent="0.3">
      <c r="A121" t="str">
        <f>VLOOKUP(B121,species_list!B:F,5,FALSE)</f>
        <v>Eggplants</v>
      </c>
      <c r="B121" t="s">
        <v>162</v>
      </c>
      <c r="C121" t="e">
        <f>VLOOKUP(A121,percentage!A:C,3,FALSE)</f>
        <v>#N/A</v>
      </c>
    </row>
    <row r="122" spans="1:3" x14ac:dyDescent="0.3">
      <c r="A122" t="str">
        <f>VLOOKUP(B122,species_list!B:F,5,FALSE)</f>
        <v>Fruit, fresh nes</v>
      </c>
      <c r="B122" t="s">
        <v>164</v>
      </c>
      <c r="C122">
        <f>VLOOKUP(A122,percentage!A:C,3,FALSE)</f>
        <v>7.6923076923076927E-2</v>
      </c>
    </row>
    <row r="123" spans="1:3" hidden="1" x14ac:dyDescent="0.3">
      <c r="A123">
        <f>VLOOKUP(B123,species_list!B:F,5,FALSE)</f>
        <v>0</v>
      </c>
      <c r="B123" t="s">
        <v>165</v>
      </c>
      <c r="C123" t="e">
        <f>VLOOKUP(A123,percentage!A:C,3,FALSE)</f>
        <v>#N/A</v>
      </c>
    </row>
    <row r="124" spans="1:3" hidden="1" x14ac:dyDescent="0.3">
      <c r="A124" t="str">
        <f>VLOOKUP(B124,species_list!B:F,5,FALSE)</f>
        <v>Cabbages and other brassicas</v>
      </c>
      <c r="B124" t="s">
        <v>166</v>
      </c>
      <c r="C124" t="e">
        <f>VLOOKUP(A124,percentage!A:C,3,FALSE)</f>
        <v>#N/A</v>
      </c>
    </row>
    <row r="125" spans="1:3" hidden="1" x14ac:dyDescent="0.3">
      <c r="A125" t="str">
        <f>VLOOKUP(B125,species_list!B:F,5,FALSE)</f>
        <v>Faba beans</v>
      </c>
      <c r="B125" t="s">
        <v>167</v>
      </c>
      <c r="C125" t="e">
        <f>VLOOKUP(A125,percentage!A:C,3,FALSE)</f>
        <v>#N/A</v>
      </c>
    </row>
    <row r="126" spans="1:3" x14ac:dyDescent="0.3">
      <c r="A126" t="str">
        <f>VLOOKUP(B126,species_list!B:F,5,FALSE)</f>
        <v>Fruit, tropical fresh nes</v>
      </c>
      <c r="B126" t="s">
        <v>168</v>
      </c>
      <c r="C126">
        <f>VLOOKUP(A126,percentage!A:C,3,FALSE)</f>
        <v>5.2631578947368425E-2</v>
      </c>
    </row>
    <row r="127" spans="1:3" hidden="1" x14ac:dyDescent="0.3">
      <c r="A127" t="str">
        <f>VLOOKUP(B127,species_list!B:F,5,FALSE)</f>
        <v>Anise, badian, fennel, coriander</v>
      </c>
      <c r="B127" t="s">
        <v>169</v>
      </c>
      <c r="C127" t="e">
        <f>VLOOKUP(A127,percentage!A:C,3,FALSE)</f>
        <v>#N/A</v>
      </c>
    </row>
    <row r="128" spans="1:3" x14ac:dyDescent="0.3">
      <c r="A128" t="str">
        <f>VLOOKUP(B128,species_list!B:F,5,FALSE)</f>
        <v>Spices, nes</v>
      </c>
      <c r="B128" t="s">
        <v>170</v>
      </c>
      <c r="C128">
        <f>VLOOKUP(A128,percentage!A:C,3,FALSE)</f>
        <v>0.16666666666666669</v>
      </c>
    </row>
    <row r="129" spans="1:3" hidden="1" x14ac:dyDescent="0.3">
      <c r="A129">
        <f>VLOOKUP(B129,species_list!B:F,5,FALSE)</f>
        <v>0</v>
      </c>
      <c r="B129" t="s">
        <v>171</v>
      </c>
      <c r="C129" t="e">
        <f>VLOOKUP(A129,percentage!A:C,3,FALSE)</f>
        <v>#N/A</v>
      </c>
    </row>
    <row r="130" spans="1:3" hidden="1" x14ac:dyDescent="0.3">
      <c r="A130" t="str">
        <f>VLOOKUP(B130,species_list!B:F,5,FALSE)</f>
        <v>Pumpkins, squash and gourds</v>
      </c>
      <c r="B130" t="s">
        <v>172</v>
      </c>
      <c r="C130" t="e">
        <f>VLOOKUP(A130,percentage!A:C,3,FALSE)</f>
        <v>#N/A</v>
      </c>
    </row>
    <row r="131" spans="1:3" hidden="1" x14ac:dyDescent="0.3">
      <c r="A131" t="str">
        <f>VLOOKUP(B131,species_list!B:F,5,FALSE)</f>
        <v>Figs</v>
      </c>
      <c r="B131" t="s">
        <v>173</v>
      </c>
      <c r="C131" t="e">
        <f>VLOOKUP(A131,percentage!A:C,3,FALSE)</f>
        <v>#N/A</v>
      </c>
    </row>
    <row r="132" spans="1:3" hidden="1" x14ac:dyDescent="0.3">
      <c r="A132" t="str">
        <f>VLOOKUP(B132,species_list!B:F,5,FALSE)</f>
        <v>Millet</v>
      </c>
      <c r="B132" t="s">
        <v>174</v>
      </c>
      <c r="C132" t="e">
        <f>VLOOKUP(A132,percentage!A:C,3,FALSE)</f>
        <v>#N/A</v>
      </c>
    </row>
    <row r="133" spans="1:3" hidden="1" x14ac:dyDescent="0.3">
      <c r="A133">
        <f>VLOOKUP(B133,species_list!B:F,5,FALSE)</f>
        <v>0</v>
      </c>
      <c r="B133" t="s">
        <v>176</v>
      </c>
      <c r="C133" t="e">
        <f>VLOOKUP(A133,percentage!A:C,3,FALSE)</f>
        <v>#N/A</v>
      </c>
    </row>
    <row r="134" spans="1:3" hidden="1" x14ac:dyDescent="0.3">
      <c r="A134" t="str">
        <f>VLOOKUP(B134,species_list!B:F,5,FALSE)</f>
        <v>Flax</v>
      </c>
      <c r="B134" t="s">
        <v>177</v>
      </c>
      <c r="C134" t="e">
        <f>VLOOKUP(A134,percentage!A:C,3,FALSE)</f>
        <v>#N/A</v>
      </c>
    </row>
    <row r="135" spans="1:3" hidden="1" x14ac:dyDescent="0.3">
      <c r="A135" t="str">
        <f>VLOOKUP(B135,species_list!B:F,5,FALSE)</f>
        <v>Fonio</v>
      </c>
      <c r="B135" t="s">
        <v>178</v>
      </c>
      <c r="C135" t="e">
        <f>VLOOKUP(A135,percentage!A:C,3,FALSE)</f>
        <v>#N/A</v>
      </c>
    </row>
    <row r="136" spans="1:3" hidden="1" x14ac:dyDescent="0.3">
      <c r="A136" t="str">
        <f>VLOOKUP(B136,species_list!B:F,5,FALSE)</f>
        <v>Millet</v>
      </c>
      <c r="B136" t="s">
        <v>179</v>
      </c>
      <c r="C136" t="e">
        <f>VLOOKUP(A136,percentage!A:C,3,FALSE)</f>
        <v>#N/A</v>
      </c>
    </row>
    <row r="137" spans="1:3" hidden="1" x14ac:dyDescent="0.3">
      <c r="A137">
        <f>VLOOKUP(B137,species_list!B:F,5,FALSE)</f>
        <v>0</v>
      </c>
      <c r="B137" t="s">
        <v>180</v>
      </c>
      <c r="C137" t="e">
        <f>VLOOKUP(A137,percentage!A:C,3,FALSE)</f>
        <v>#N/A</v>
      </c>
    </row>
    <row r="138" spans="1:3" hidden="1" x14ac:dyDescent="0.3">
      <c r="A138" t="str">
        <f>VLOOKUP(B138,species_list!B:F,5,FALSE)</f>
        <v>Garlic</v>
      </c>
      <c r="B138" t="s">
        <v>181</v>
      </c>
      <c r="C138" t="e">
        <f>VLOOKUP(A138,percentage!A:C,3,FALSE)</f>
        <v>#N/A</v>
      </c>
    </row>
    <row r="139" spans="1:3" hidden="1" x14ac:dyDescent="0.3">
      <c r="A139">
        <f>VLOOKUP(B139,species_list!B:F,5,FALSE)</f>
        <v>0</v>
      </c>
      <c r="B139" t="s">
        <v>182</v>
      </c>
      <c r="C139" t="e">
        <f>VLOOKUP(A139,percentage!A:C,3,FALSE)</f>
        <v>#N/A</v>
      </c>
    </row>
    <row r="140" spans="1:3" hidden="1" x14ac:dyDescent="0.3">
      <c r="A140" t="str">
        <f>VLOOKUP(B140,species_list!B:F,5,FALSE)</f>
        <v>Ginger</v>
      </c>
      <c r="B140" t="s">
        <v>183</v>
      </c>
      <c r="C140" t="e">
        <f>VLOOKUP(A140,percentage!A:C,3,FALSE)</f>
        <v>#N/A</v>
      </c>
    </row>
    <row r="141" spans="1:3" hidden="1" x14ac:dyDescent="0.3">
      <c r="A141" t="str">
        <f>VLOOKUP(B141,species_list!B:F,5,FALSE)</f>
        <v>Gooseberries</v>
      </c>
      <c r="B141" t="s">
        <v>184</v>
      </c>
      <c r="C141" t="e">
        <f>VLOOKUP(A141,percentage!A:C,3,FALSE)</f>
        <v>#N/A</v>
      </c>
    </row>
    <row r="142" spans="1:3" hidden="1" x14ac:dyDescent="0.3">
      <c r="A142" t="str">
        <f>VLOOKUP(B142,species_list!B:F,5,FALSE)</f>
        <v>Grapefruit</v>
      </c>
      <c r="B142" t="s">
        <v>185</v>
      </c>
      <c r="C142" t="e">
        <f>VLOOKUP(A142,percentage!A:C,3,FALSE)</f>
        <v>#N/A</v>
      </c>
    </row>
    <row r="143" spans="1:3" hidden="1" x14ac:dyDescent="0.3">
      <c r="A143" t="str">
        <f>VLOOKUP(B143,species_list!B:F,5,FALSE)</f>
        <v>Grapes</v>
      </c>
      <c r="B143" t="s">
        <v>187</v>
      </c>
      <c r="C143" t="e">
        <f>VLOOKUP(A143,percentage!A:C,3,FALSE)</f>
        <v>#N/A</v>
      </c>
    </row>
    <row r="144" spans="1:3" hidden="1" x14ac:dyDescent="0.3">
      <c r="A144">
        <f>VLOOKUP(B144,species_list!B:F,5,FALSE)</f>
        <v>0</v>
      </c>
      <c r="B144" t="s">
        <v>188</v>
      </c>
      <c r="C144" t="e">
        <f>VLOOKUP(A144,percentage!A:C,3,FALSE)</f>
        <v>#N/A</v>
      </c>
    </row>
    <row r="145" spans="1:3" hidden="1" x14ac:dyDescent="0.3">
      <c r="A145" t="str">
        <f>VLOOKUP(B145,species_list!B:F,5,FALSE)</f>
        <v>Groundnut</v>
      </c>
      <c r="B145" t="s">
        <v>190</v>
      </c>
      <c r="C145" t="e">
        <f>VLOOKUP(A145,percentage!A:C,3,FALSE)</f>
        <v>#N/A</v>
      </c>
    </row>
    <row r="146" spans="1:3" hidden="1" x14ac:dyDescent="0.3">
      <c r="A146" t="str">
        <f>VLOOKUP(B146,species_list!B:F,5,FALSE)</f>
        <v>Mangoes, mangosteens, guavas</v>
      </c>
      <c r="B146" t="s">
        <v>192</v>
      </c>
      <c r="C146" t="e">
        <f>VLOOKUP(A146,percentage!A:C,3,FALSE)</f>
        <v>#N/A</v>
      </c>
    </row>
    <row r="147" spans="1:3" hidden="1" x14ac:dyDescent="0.3">
      <c r="A147">
        <f>VLOOKUP(B147,species_list!B:F,5,FALSE)</f>
        <v>0</v>
      </c>
      <c r="B147" t="s">
        <v>194</v>
      </c>
      <c r="C147" t="e">
        <f>VLOOKUP(A147,percentage!A:C,3,FALSE)</f>
        <v>#N/A</v>
      </c>
    </row>
    <row r="148" spans="1:3" hidden="1" x14ac:dyDescent="0.3">
      <c r="A148">
        <f>VLOOKUP(B148,species_list!B:F,5,FALSE)</f>
        <v>0</v>
      </c>
      <c r="B148" t="s">
        <v>195</v>
      </c>
      <c r="C148" t="e">
        <f>VLOOKUP(A148,percentage!A:C,3,FALSE)</f>
        <v>#N/A</v>
      </c>
    </row>
    <row r="149" spans="1:3" hidden="1" x14ac:dyDescent="0.3">
      <c r="A149" t="str">
        <f>VLOOKUP(B149,species_list!B:F,5,FALSE)</f>
        <v>Hazelnuts</v>
      </c>
      <c r="B149" t="s">
        <v>196</v>
      </c>
      <c r="C149" t="e">
        <f>VLOOKUP(A149,percentage!A:C,3,FALSE)</f>
        <v>#N/A</v>
      </c>
    </row>
    <row r="150" spans="1:3" hidden="1" x14ac:dyDescent="0.3">
      <c r="A150">
        <f>VLOOKUP(B150,species_list!B:F,5,FALSE)</f>
        <v>0</v>
      </c>
      <c r="B150" t="s">
        <v>197</v>
      </c>
      <c r="C150" t="e">
        <f>VLOOKUP(A150,percentage!A:C,3,FALSE)</f>
        <v>#N/A</v>
      </c>
    </row>
    <row r="151" spans="1:3" hidden="1" x14ac:dyDescent="0.3">
      <c r="A151" t="str">
        <f>VLOOKUP(B151,species_list!B:F,5,FALSE)</f>
        <v>Hemp</v>
      </c>
      <c r="B151" t="s">
        <v>198</v>
      </c>
      <c r="C151" t="e">
        <f>VLOOKUP(A151,percentage!A:C,3,FALSE)</f>
        <v>#N/A</v>
      </c>
    </row>
    <row r="152" spans="1:3" hidden="1" x14ac:dyDescent="0.3">
      <c r="A152" t="str">
        <f>VLOOKUP(B152,species_list!B:F,5,FALSE)</f>
        <v>Hops</v>
      </c>
      <c r="B152" t="s">
        <v>199</v>
      </c>
      <c r="C152" t="e">
        <f>VLOOKUP(A152,percentage!A:C,3,FALSE)</f>
        <v>#N/A</v>
      </c>
    </row>
    <row r="153" spans="1:3" x14ac:dyDescent="0.3">
      <c r="A153" t="str">
        <f>VLOOKUP(B153,species_list!B:F,5,FALSE)</f>
        <v>Vegetables, fresh nes</v>
      </c>
      <c r="B153" t="s">
        <v>200</v>
      </c>
      <c r="C153">
        <f>VLOOKUP(A153,percentage!A:C,3,FALSE)</f>
        <v>5.8823529411764712E-2</v>
      </c>
    </row>
    <row r="154" spans="1:3" hidden="1" x14ac:dyDescent="0.3">
      <c r="A154">
        <f>VLOOKUP(B154,species_list!B:F,5,FALSE)</f>
        <v>0</v>
      </c>
      <c r="B154" t="s">
        <v>201</v>
      </c>
      <c r="C154" t="e">
        <f>VLOOKUP(A154,percentage!A:C,3,FALSE)</f>
        <v>#N/A</v>
      </c>
    </row>
    <row r="155" spans="1:3" hidden="1" x14ac:dyDescent="0.3">
      <c r="A155">
        <f>VLOOKUP(B155,species_list!B:F,5,FALSE)</f>
        <v>0</v>
      </c>
      <c r="B155" t="s">
        <v>203</v>
      </c>
      <c r="C155" t="e">
        <f>VLOOKUP(A155,percentage!A:C,3,FALSE)</f>
        <v>#N/A</v>
      </c>
    </row>
    <row r="156" spans="1:3" hidden="1" x14ac:dyDescent="0.3">
      <c r="A156">
        <f>VLOOKUP(B156,species_list!B:F,5,FALSE)</f>
        <v>0</v>
      </c>
      <c r="B156" t="s">
        <v>204</v>
      </c>
      <c r="C156" t="e">
        <f>VLOOKUP(A156,percentage!A:C,3,FALSE)</f>
        <v>#N/A</v>
      </c>
    </row>
    <row r="157" spans="1:3" x14ac:dyDescent="0.3">
      <c r="A157" t="str">
        <f>VLOOKUP(B157,species_list!B:F,5,FALSE)</f>
        <v>Fruit, tropical fresh nes</v>
      </c>
      <c r="B157" t="s">
        <v>205</v>
      </c>
      <c r="C157">
        <f>VLOOKUP(A157,percentage!A:C,3,FALSE)</f>
        <v>5.2631578947368425E-2</v>
      </c>
    </row>
    <row r="158" spans="1:3" hidden="1" x14ac:dyDescent="0.3">
      <c r="A158" t="str">
        <f>VLOOKUP(B158,species_list!B:F,5,FALSE)</f>
        <v>Millet</v>
      </c>
      <c r="B158" t="s">
        <v>206</v>
      </c>
      <c r="C158" t="e">
        <f>VLOOKUP(A158,percentage!A:C,3,FALSE)</f>
        <v>#N/A</v>
      </c>
    </row>
    <row r="159" spans="1:3" hidden="1" x14ac:dyDescent="0.3">
      <c r="A159">
        <f>VLOOKUP(B159,species_list!B:F,5,FALSE)</f>
        <v>0</v>
      </c>
      <c r="B159" t="s">
        <v>207</v>
      </c>
      <c r="C159" t="e">
        <f>VLOOKUP(A159,percentage!A:C,3,FALSE)</f>
        <v>#N/A</v>
      </c>
    </row>
    <row r="160" spans="1:3" x14ac:dyDescent="0.3">
      <c r="A160" t="str">
        <f>VLOOKUP(B160,species_list!B:F,5,FALSE)</f>
        <v>Roots and tubers, nes</v>
      </c>
      <c r="B160" t="s">
        <v>208</v>
      </c>
      <c r="C160">
        <f>VLOOKUP(A160,percentage!A:C,3,FALSE)</f>
        <v>0.1</v>
      </c>
    </row>
    <row r="161" spans="1:3" hidden="1" x14ac:dyDescent="0.3">
      <c r="A161">
        <f>VLOOKUP(B161,species_list!B:F,5,FALSE)</f>
        <v>0</v>
      </c>
      <c r="B161" t="s">
        <v>209</v>
      </c>
      <c r="C161" t="e">
        <f>VLOOKUP(A161,percentage!A:C,3,FALSE)</f>
        <v>#N/A</v>
      </c>
    </row>
    <row r="162" spans="1:3" hidden="1" x14ac:dyDescent="0.3">
      <c r="A162">
        <f>VLOOKUP(B162,species_list!B:F,5,FALSE)</f>
        <v>0</v>
      </c>
      <c r="B162" t="s">
        <v>210</v>
      </c>
      <c r="C162" t="e">
        <f>VLOOKUP(A162,percentage!A:C,3,FALSE)</f>
        <v>#N/A</v>
      </c>
    </row>
    <row r="163" spans="1:3" x14ac:dyDescent="0.3">
      <c r="A163" t="str">
        <f>VLOOKUP(B163,species_list!B:F,5,FALSE)</f>
        <v>Fruit, fresh nes</v>
      </c>
      <c r="B163" t="s">
        <v>211</v>
      </c>
      <c r="C163">
        <f>VLOOKUP(A163,percentage!A:C,3,FALSE)</f>
        <v>7.6923076923076927E-2</v>
      </c>
    </row>
    <row r="164" spans="1:3" hidden="1" x14ac:dyDescent="0.3">
      <c r="A164" t="str">
        <f>VLOOKUP(B164,species_list!B:F,5,FALSE)</f>
        <v>Jute</v>
      </c>
      <c r="B164" t="s">
        <v>212</v>
      </c>
      <c r="C164" t="e">
        <f>VLOOKUP(A164,percentage!A:C,3,FALSE)</f>
        <v>#N/A</v>
      </c>
    </row>
    <row r="165" spans="1:3" hidden="1" x14ac:dyDescent="0.3">
      <c r="A165">
        <f>VLOOKUP(B165,species_list!B:F,5,FALSE)</f>
        <v>0</v>
      </c>
      <c r="B165" t="s">
        <v>213</v>
      </c>
      <c r="C165" t="e">
        <f>VLOOKUP(A165,percentage!A:C,3,FALSE)</f>
        <v>#N/A</v>
      </c>
    </row>
    <row r="166" spans="1:3" hidden="1" x14ac:dyDescent="0.3">
      <c r="A166" t="str">
        <f>VLOOKUP(B166,species_list!B:F,5,FALSE)</f>
        <v>Kapok</v>
      </c>
      <c r="B166" t="s">
        <v>214</v>
      </c>
      <c r="C166" t="e">
        <f>VLOOKUP(A166,percentage!A:C,3,FALSE)</f>
        <v>#N/A</v>
      </c>
    </row>
    <row r="167" spans="1:3" hidden="1" x14ac:dyDescent="0.3">
      <c r="A167" t="str">
        <f>VLOOKUP(B167,species_list!B:F,5,FALSE)</f>
        <v>Karite nuts</v>
      </c>
      <c r="B167" t="s">
        <v>215</v>
      </c>
      <c r="C167" t="e">
        <f>VLOOKUP(A167,percentage!A:C,3,FALSE)</f>
        <v>#N/A</v>
      </c>
    </row>
    <row r="168" spans="1:3" hidden="1" x14ac:dyDescent="0.3">
      <c r="A168">
        <f>VLOOKUP(B168,species_list!B:F,5,FALSE)</f>
        <v>0</v>
      </c>
      <c r="B168" t="s">
        <v>216</v>
      </c>
      <c r="C168" t="e">
        <f>VLOOKUP(A168,percentage!A:C,3,FALSE)</f>
        <v>#N/A</v>
      </c>
    </row>
    <row r="169" spans="1:3" hidden="1" x14ac:dyDescent="0.3">
      <c r="A169" t="str">
        <f>VLOOKUP(B169,species_list!B:F,5,FALSE)</f>
        <v>Kiwi fruit</v>
      </c>
      <c r="B169" t="s">
        <v>217</v>
      </c>
      <c r="C169" t="e">
        <f>VLOOKUP(A169,percentage!A:C,3,FALSE)</f>
        <v>#N/A</v>
      </c>
    </row>
    <row r="170" spans="1:3" hidden="1" x14ac:dyDescent="0.3">
      <c r="A170">
        <f>VLOOKUP(B170,species_list!B:F,5,FALSE)</f>
        <v>0</v>
      </c>
      <c r="B170" t="s">
        <v>218</v>
      </c>
      <c r="C170" t="e">
        <f>VLOOKUP(A170,percentage!A:C,3,FALSE)</f>
        <v>#N/A</v>
      </c>
    </row>
    <row r="171" spans="1:3" hidden="1" x14ac:dyDescent="0.3">
      <c r="A171" t="str">
        <f>VLOOKUP(B171,species_list!B:F,5,FALSE)</f>
        <v>Millet</v>
      </c>
      <c r="B171" t="s">
        <v>219</v>
      </c>
      <c r="C171" t="e">
        <f>VLOOKUP(A171,percentage!A:C,3,FALSE)</f>
        <v>#N/A</v>
      </c>
    </row>
    <row r="172" spans="1:3" hidden="1" x14ac:dyDescent="0.3">
      <c r="A172" t="str">
        <f>VLOOKUP(B172,species_list!B:F,5,FALSE)</f>
        <v>Kola nuts</v>
      </c>
      <c r="B172" t="s">
        <v>220</v>
      </c>
      <c r="C172" t="e">
        <f>VLOOKUP(A172,percentage!A:C,3,FALSE)</f>
        <v>#N/A</v>
      </c>
    </row>
    <row r="173" spans="1:3" hidden="1" x14ac:dyDescent="0.3">
      <c r="A173" t="str">
        <f>VLOOKUP(B173,species_list!B:F,5,FALSE)</f>
        <v>Citrus, Other</v>
      </c>
      <c r="B173" t="s">
        <v>221</v>
      </c>
      <c r="C173" t="e">
        <f>VLOOKUP(A173,percentage!A:C,3,FALSE)</f>
        <v>#N/A</v>
      </c>
    </row>
    <row r="174" spans="1:3" hidden="1" x14ac:dyDescent="0.3">
      <c r="A174">
        <f>VLOOKUP(B174,species_list!B:F,5,FALSE)</f>
        <v>0</v>
      </c>
      <c r="B174" t="s">
        <v>222</v>
      </c>
      <c r="C174" t="e">
        <f>VLOOKUP(A174,percentage!A:C,3,FALSE)</f>
        <v>#N/A</v>
      </c>
    </row>
    <row r="175" spans="1:3" hidden="1" x14ac:dyDescent="0.3">
      <c r="A175">
        <f>VLOOKUP(B175,species_list!B:F,5,FALSE)</f>
        <v>0</v>
      </c>
      <c r="B175" t="s">
        <v>223</v>
      </c>
      <c r="C175" t="e">
        <f>VLOOKUP(A175,percentage!A:C,3,FALSE)</f>
        <v>#N/A</v>
      </c>
    </row>
    <row r="176" spans="1:3" hidden="1" x14ac:dyDescent="0.3">
      <c r="A176" t="str">
        <f>VLOOKUP(B176,species_list!B:F,5,FALSE)</f>
        <v>Leeks and other alliaceous vegetables</v>
      </c>
      <c r="B176" t="s">
        <v>224</v>
      </c>
      <c r="C176" t="e">
        <f>VLOOKUP(A176,percentage!A:C,3,FALSE)</f>
        <v>#N/A</v>
      </c>
    </row>
    <row r="177" spans="1:3" hidden="1" x14ac:dyDescent="0.3">
      <c r="A177" t="str">
        <f>VLOOKUP(B177,species_list!B:F,5,FALSE)</f>
        <v>Lemons and limes</v>
      </c>
      <c r="B177" t="s">
        <v>225</v>
      </c>
      <c r="C177" t="e">
        <f>VLOOKUP(A177,percentage!A:C,3,FALSE)</f>
        <v>#N/A</v>
      </c>
    </row>
    <row r="178" spans="1:3" hidden="1" x14ac:dyDescent="0.3">
      <c r="A178" t="str">
        <f>VLOOKUP(B178,species_list!B:F,5,FALSE)</f>
        <v>Lentils</v>
      </c>
      <c r="B178" t="s">
        <v>226</v>
      </c>
      <c r="C178" t="e">
        <f>VLOOKUP(A178,percentage!A:C,3,FALSE)</f>
        <v>#N/A</v>
      </c>
    </row>
    <row r="179" spans="1:3" hidden="1" x14ac:dyDescent="0.3">
      <c r="A179">
        <f>VLOOKUP(B179,species_list!B:F,5,FALSE)</f>
        <v>0</v>
      </c>
      <c r="B179" t="s">
        <v>227</v>
      </c>
      <c r="C179" t="e">
        <f>VLOOKUP(A179,percentage!A:C,3,FALSE)</f>
        <v>#N/A</v>
      </c>
    </row>
    <row r="180" spans="1:3" hidden="1" x14ac:dyDescent="0.3">
      <c r="A180" t="str">
        <f>VLOOKUP(B180,species_list!B:F,5,FALSE)</f>
        <v>Lettuce and chicory</v>
      </c>
      <c r="B180" t="s">
        <v>228</v>
      </c>
      <c r="C180" t="e">
        <f>VLOOKUP(A180,percentage!A:C,3,FALSE)</f>
        <v>#N/A</v>
      </c>
    </row>
    <row r="181" spans="1:3" hidden="1" x14ac:dyDescent="0.3">
      <c r="A181">
        <f>VLOOKUP(B181,species_list!B:F,5,FALSE)</f>
        <v>0</v>
      </c>
      <c r="B181" t="s">
        <v>229</v>
      </c>
      <c r="C181" t="e">
        <f>VLOOKUP(A181,percentage!A:C,3,FALSE)</f>
        <v>#N/A</v>
      </c>
    </row>
    <row r="182" spans="1:3" hidden="1" x14ac:dyDescent="0.3">
      <c r="A182">
        <f>VLOOKUP(B182,species_list!B:F,5,FALSE)</f>
        <v>0</v>
      </c>
      <c r="B182" t="s">
        <v>230</v>
      </c>
      <c r="C182" t="e">
        <f>VLOOKUP(A182,percentage!A:C,3,FALSE)</f>
        <v>#N/A</v>
      </c>
    </row>
    <row r="183" spans="1:3" hidden="1" x14ac:dyDescent="0.3">
      <c r="A183" t="str">
        <f>VLOOKUP(B183,species_list!B:F,5,FALSE)</f>
        <v>Beans</v>
      </c>
      <c r="B183" t="s">
        <v>231</v>
      </c>
      <c r="C183" t="e">
        <f>VLOOKUP(A183,percentage!A:C,3,FALSE)</f>
        <v>#N/A</v>
      </c>
    </row>
    <row r="184" spans="1:3" x14ac:dyDescent="0.3">
      <c r="A184" t="str">
        <f>VLOOKUP(B184,species_list!B:F,5,FALSE)</f>
        <v>Fruit, fresh nes</v>
      </c>
      <c r="B184" t="s">
        <v>232</v>
      </c>
      <c r="C184">
        <f>VLOOKUP(A184,percentage!A:C,3,FALSE)</f>
        <v>7.6923076923076927E-2</v>
      </c>
    </row>
    <row r="185" spans="1:3" hidden="1" x14ac:dyDescent="0.3">
      <c r="A185" t="str">
        <f>VLOOKUP(B185,species_list!B:F,5,FALSE)</f>
        <v>Millet</v>
      </c>
      <c r="B185" t="s">
        <v>233</v>
      </c>
      <c r="C185" t="e">
        <f>VLOOKUP(A185,percentage!A:C,3,FALSE)</f>
        <v>#N/A</v>
      </c>
    </row>
    <row r="186" spans="1:3" hidden="1" x14ac:dyDescent="0.3">
      <c r="A186">
        <f>VLOOKUP(B186,species_list!B:F,5,FALSE)</f>
        <v>0</v>
      </c>
      <c r="B186" t="s">
        <v>234</v>
      </c>
      <c r="C186" t="e">
        <f>VLOOKUP(A186,percentage!A:C,3,FALSE)</f>
        <v>#N/A</v>
      </c>
    </row>
    <row r="187" spans="1:3" x14ac:dyDescent="0.3">
      <c r="A187" t="str">
        <f>VLOOKUP(B187,species_list!B:F,5,FALSE)</f>
        <v>Fruit, tropical fresh nes</v>
      </c>
      <c r="B187" t="s">
        <v>235</v>
      </c>
      <c r="C187">
        <f>VLOOKUP(A187,percentage!A:C,3,FALSE)</f>
        <v>5.2631578947368425E-2</v>
      </c>
    </row>
    <row r="188" spans="1:3" x14ac:dyDescent="0.3">
      <c r="A188" t="str">
        <f>VLOOKUP(B188,species_list!B:F,5,FALSE)</f>
        <v>Fruit, fresh nes</v>
      </c>
      <c r="B188" t="s">
        <v>236</v>
      </c>
      <c r="C188">
        <f>VLOOKUP(A188,percentage!A:C,3,FALSE)</f>
        <v>7.6923076923076927E-2</v>
      </c>
    </row>
    <row r="189" spans="1:3" hidden="1" x14ac:dyDescent="0.3">
      <c r="A189">
        <f>VLOOKUP(B189,species_list!B:F,5,FALSE)</f>
        <v>0</v>
      </c>
      <c r="B189" t="s">
        <v>237</v>
      </c>
      <c r="C189" t="e">
        <f>VLOOKUP(A189,percentage!A:C,3,FALSE)</f>
        <v>#N/A</v>
      </c>
    </row>
    <row r="190" spans="1:3" hidden="1" x14ac:dyDescent="0.3">
      <c r="A190">
        <f>VLOOKUP(B190,species_list!B:F,5,FALSE)</f>
        <v>0</v>
      </c>
      <c r="B190" t="s">
        <v>238</v>
      </c>
      <c r="C190" t="e">
        <f>VLOOKUP(A190,percentage!A:C,3,FALSE)</f>
        <v>#N/A</v>
      </c>
    </row>
    <row r="191" spans="1:3" x14ac:dyDescent="0.3">
      <c r="A191" t="str">
        <f>VLOOKUP(B191,species_list!B:F,5,FALSE)</f>
        <v>Roots and tubers, nes</v>
      </c>
      <c r="B191" t="s">
        <v>239</v>
      </c>
      <c r="C191">
        <f>VLOOKUP(A191,percentage!A:C,3,FALSE)</f>
        <v>0.1</v>
      </c>
    </row>
    <row r="192" spans="1:3" x14ac:dyDescent="0.3">
      <c r="A192" t="str">
        <f>VLOOKUP(B192,species_list!B:F,5,FALSE)</f>
        <v>Nuts, nes</v>
      </c>
      <c r="B192" t="s">
        <v>240</v>
      </c>
      <c r="C192">
        <f>VLOOKUP(A192,percentage!A:C,3,FALSE)</f>
        <v>0.16666666666666669</v>
      </c>
    </row>
    <row r="193" spans="1:3" hidden="1" x14ac:dyDescent="0.3">
      <c r="A193">
        <f>VLOOKUP(B193,species_list!B:F,5,FALSE)</f>
        <v>0</v>
      </c>
      <c r="B193" t="s">
        <v>241</v>
      </c>
      <c r="C193" t="e">
        <f>VLOOKUP(A193,percentage!A:C,3,FALSE)</f>
        <v>#N/A</v>
      </c>
    </row>
    <row r="194" spans="1:3" x14ac:dyDescent="0.3">
      <c r="A194" t="str">
        <f>VLOOKUP(B194,species_list!B:F,5,FALSE)</f>
        <v>Oilseeds nes</v>
      </c>
      <c r="B194" t="s">
        <v>242</v>
      </c>
      <c r="C194">
        <f>VLOOKUP(A194,percentage!A:C,3,FALSE)</f>
        <v>8.3333333333333343E-2</v>
      </c>
    </row>
    <row r="195" spans="1:3" hidden="1" x14ac:dyDescent="0.3">
      <c r="A195" t="str">
        <f>VLOOKUP(B195,species_list!B:F,5,FALSE)</f>
        <v>Maize</v>
      </c>
      <c r="B195" t="s">
        <v>243</v>
      </c>
      <c r="C195" t="e">
        <f>VLOOKUP(A195,percentage!A:C,3,FALSE)</f>
        <v>#N/A</v>
      </c>
    </row>
    <row r="196" spans="1:3" hidden="1" x14ac:dyDescent="0.3">
      <c r="A196">
        <f>VLOOKUP(B196,species_list!B:F,5,FALSE)</f>
        <v>0</v>
      </c>
      <c r="B196" t="s">
        <v>244</v>
      </c>
      <c r="C196" t="e">
        <f>VLOOKUP(A196,percentage!A:C,3,FALSE)</f>
        <v>#N/A</v>
      </c>
    </row>
    <row r="197" spans="1:3" x14ac:dyDescent="0.3">
      <c r="A197" t="str">
        <f>VLOOKUP(B197,species_list!B:F,5,FALSE)</f>
        <v>Fruit, tropical fresh nes</v>
      </c>
      <c r="B197" t="s">
        <v>245</v>
      </c>
      <c r="C197">
        <f>VLOOKUP(A197,percentage!A:C,3,FALSE)</f>
        <v>5.2631578947368425E-2</v>
      </c>
    </row>
    <row r="198" spans="1:3" x14ac:dyDescent="0.3">
      <c r="A198" t="str">
        <f>VLOOKUP(B198,species_list!B:F,5,FALSE)</f>
        <v>Fruit, tropical fresh nes</v>
      </c>
      <c r="B198" t="s">
        <v>246</v>
      </c>
      <c r="C198">
        <f>VLOOKUP(A198,percentage!A:C,3,FALSE)</f>
        <v>5.2631578947368425E-2</v>
      </c>
    </row>
    <row r="199" spans="1:3" hidden="1" x14ac:dyDescent="0.3">
      <c r="A199" t="str">
        <f>VLOOKUP(B199,species_list!B:F,5,FALSE)</f>
        <v>Oranges and mandarines</v>
      </c>
      <c r="B199" t="s">
        <v>247</v>
      </c>
      <c r="C199" t="e">
        <f>VLOOKUP(A199,percentage!A:C,3,FALSE)</f>
        <v>#N/A</v>
      </c>
    </row>
    <row r="200" spans="1:3" hidden="1" x14ac:dyDescent="0.3">
      <c r="A200" t="str">
        <f>VLOOKUP(B200,species_list!B:F,5,FALSE)</f>
        <v>Mangoes, mangosteens, guavas</v>
      </c>
      <c r="B200" t="s">
        <v>249</v>
      </c>
      <c r="C200" t="e">
        <f>VLOOKUP(A200,percentage!A:C,3,FALSE)</f>
        <v>#N/A</v>
      </c>
    </row>
    <row r="201" spans="1:3" hidden="1" x14ac:dyDescent="0.3">
      <c r="A201" t="str">
        <f>VLOOKUP(B201,species_list!B:F,5,FALSE)</f>
        <v>Mangoes, mangosteens, guavas</v>
      </c>
      <c r="B201" t="s">
        <v>250</v>
      </c>
      <c r="C201" t="e">
        <f>VLOOKUP(A201,percentage!A:C,3,FALSE)</f>
        <v>#N/A</v>
      </c>
    </row>
    <row r="202" spans="1:3" x14ac:dyDescent="0.3">
      <c r="A202" t="str">
        <f>VLOOKUP(B202,species_list!B:F,5,FALSE)</f>
        <v>Sugar crops, nes</v>
      </c>
      <c r="B202" t="s">
        <v>251</v>
      </c>
      <c r="C202">
        <f>VLOOKUP(A202,percentage!A:C,3,FALSE)</f>
        <v>1</v>
      </c>
    </row>
    <row r="203" spans="1:3" x14ac:dyDescent="0.3">
      <c r="A203" t="str">
        <f>VLOOKUP(B203,species_list!B:F,5,FALSE)</f>
        <v>Vegetables, fresh nes</v>
      </c>
      <c r="B203" t="s">
        <v>254</v>
      </c>
      <c r="C203">
        <f>VLOOKUP(A203,percentage!A:C,3,FALSE)</f>
        <v>5.8823529411764712E-2</v>
      </c>
    </row>
    <row r="204" spans="1:3" x14ac:dyDescent="0.3">
      <c r="A204" t="str">
        <f>VLOOKUP(B204,species_list!B:F,5,FALSE)</f>
        <v>Roots and tubers, nes</v>
      </c>
      <c r="B204" t="s">
        <v>255</v>
      </c>
      <c r="C204">
        <f>VLOOKUP(A204,percentage!A:C,3,FALSE)</f>
        <v>0.1</v>
      </c>
    </row>
    <row r="205" spans="1:3" hidden="1" x14ac:dyDescent="0.3">
      <c r="A205" t="str">
        <f>VLOOKUP(B205,species_list!B:F,5,FALSE)</f>
        <v>Beans</v>
      </c>
      <c r="B205" t="s">
        <v>256</v>
      </c>
      <c r="C205" t="e">
        <f>VLOOKUP(A205,percentage!A:C,3,FALSE)</f>
        <v>#N/A</v>
      </c>
    </row>
    <row r="206" spans="1:3" hidden="1" x14ac:dyDescent="0.3">
      <c r="A206" t="str">
        <f>VLOOKUP(B206,species_list!B:F,5,FALSE)</f>
        <v>Mate</v>
      </c>
      <c r="B206" t="s">
        <v>257</v>
      </c>
      <c r="C206" t="e">
        <f>VLOOKUP(A206,percentage!A:C,3,FALSE)</f>
        <v>#N/A</v>
      </c>
    </row>
    <row r="207" spans="1:3" x14ac:dyDescent="0.3">
      <c r="A207" t="str">
        <f>VLOOKUP(B207,species_list!B:F,5,FALSE)</f>
        <v>Roots and tubers, nes</v>
      </c>
      <c r="B207" t="s">
        <v>259</v>
      </c>
      <c r="C207">
        <f>VLOOKUP(A207,percentage!A:C,3,FALSE)</f>
        <v>0.1</v>
      </c>
    </row>
    <row r="208" spans="1:3" x14ac:dyDescent="0.3">
      <c r="A208" t="str">
        <f>VLOOKUP(B208,species_list!B:F,5,FALSE)</f>
        <v>Fruit, fresh nes</v>
      </c>
      <c r="B208" t="s">
        <v>260</v>
      </c>
      <c r="C208">
        <f>VLOOKUP(A208,percentage!A:C,3,FALSE)</f>
        <v>7.6923076923076927E-2</v>
      </c>
    </row>
    <row r="209" spans="1:3" hidden="1" x14ac:dyDescent="0.3">
      <c r="A209">
        <f>VLOOKUP(B209,species_list!B:F,5,FALSE)</f>
        <v>0</v>
      </c>
      <c r="B209" t="s">
        <v>261</v>
      </c>
      <c r="C209" t="e">
        <f>VLOOKUP(A209,percentage!A:C,3,FALSE)</f>
        <v>#N/A</v>
      </c>
    </row>
    <row r="210" spans="1:3" hidden="1" x14ac:dyDescent="0.3">
      <c r="A210" t="str">
        <f>VLOOKUP(B210,species_list!B:F,5,FALSE)</f>
        <v>Melons</v>
      </c>
      <c r="B210" t="s">
        <v>262</v>
      </c>
      <c r="C210" t="e">
        <f>VLOOKUP(A210,percentage!A:C,3,FALSE)</f>
        <v>#N/A</v>
      </c>
    </row>
    <row r="211" spans="1:3" x14ac:dyDescent="0.3">
      <c r="A211" t="str">
        <f>VLOOKUP(B211,species_list!B:F,5,FALSE)</f>
        <v>Fruit, tropical fresh nes</v>
      </c>
      <c r="B211" t="s">
        <v>263</v>
      </c>
      <c r="C211">
        <f>VLOOKUP(A211,percentage!A:C,3,FALSE)</f>
        <v>5.2631578947368425E-2</v>
      </c>
    </row>
    <row r="212" spans="1:3" hidden="1" x14ac:dyDescent="0.3">
      <c r="A212">
        <f>VLOOKUP(B212,species_list!B:F,5,FALSE)</f>
        <v>0</v>
      </c>
      <c r="B212" t="s">
        <v>264</v>
      </c>
      <c r="C212" t="e">
        <f>VLOOKUP(A212,percentage!A:C,3,FALSE)</f>
        <v>#N/A</v>
      </c>
    </row>
    <row r="213" spans="1:3" hidden="1" x14ac:dyDescent="0.3">
      <c r="A213" t="str">
        <f>VLOOKUP(B213,species_list!B:F,5,FALSE)</f>
        <v>Beans</v>
      </c>
      <c r="B213" t="s">
        <v>265</v>
      </c>
      <c r="C213" t="e">
        <f>VLOOKUP(A213,percentage!A:C,3,FALSE)</f>
        <v>#N/A</v>
      </c>
    </row>
    <row r="214" spans="1:3" hidden="1" x14ac:dyDescent="0.3">
      <c r="A214">
        <f>VLOOKUP(B214,species_list!B:F,5,FALSE)</f>
        <v>0</v>
      </c>
      <c r="B214" t="s">
        <v>266</v>
      </c>
      <c r="C214" t="e">
        <f>VLOOKUP(A214,percentage!A:C,3,FALSE)</f>
        <v>#N/A</v>
      </c>
    </row>
    <row r="215" spans="1:3" x14ac:dyDescent="0.3">
      <c r="A215" t="str">
        <f>VLOOKUP(B215,species_list!B:F,5,FALSE)</f>
        <v>Fruit, tropical fresh nes</v>
      </c>
      <c r="B215" t="s">
        <v>267</v>
      </c>
      <c r="C215">
        <f>VLOOKUP(A215,percentage!A:C,3,FALSE)</f>
        <v>5.2631578947368425E-2</v>
      </c>
    </row>
    <row r="216" spans="1:3" hidden="1" x14ac:dyDescent="0.3">
      <c r="A216">
        <f>VLOOKUP(B216,species_list!B:F,5,FALSE)</f>
        <v>0</v>
      </c>
      <c r="B216" t="s">
        <v>268</v>
      </c>
      <c r="C216" t="e">
        <f>VLOOKUP(A216,percentage!A:C,3,FALSE)</f>
        <v>#N/A</v>
      </c>
    </row>
    <row r="217" spans="1:3" hidden="1" x14ac:dyDescent="0.3">
      <c r="A217">
        <f>VLOOKUP(B217,species_list!B:F,5,FALSE)</f>
        <v>0</v>
      </c>
      <c r="B217" t="s">
        <v>269</v>
      </c>
      <c r="C217" t="e">
        <f>VLOOKUP(A217,percentage!A:C,3,FALSE)</f>
        <v>#N/A</v>
      </c>
    </row>
    <row r="218" spans="1:3" hidden="1" x14ac:dyDescent="0.3">
      <c r="A218" t="str">
        <f>VLOOKUP(B218,species_list!B:F,5,FALSE)</f>
        <v>Spinach</v>
      </c>
      <c r="B218" t="s">
        <v>270</v>
      </c>
      <c r="C218" t="e">
        <f>VLOOKUP(A218,percentage!A:C,3,FALSE)</f>
        <v>#N/A</v>
      </c>
    </row>
    <row r="219" spans="1:3" x14ac:dyDescent="0.3">
      <c r="A219" t="str">
        <f>VLOOKUP(B219,species_list!B:F,5,FALSE)</f>
        <v>Oilseeds nes</v>
      </c>
      <c r="B219" t="s">
        <v>272</v>
      </c>
      <c r="C219">
        <f>VLOOKUP(A219,percentage!A:C,3,FALSE)</f>
        <v>8.3333333333333343E-2</v>
      </c>
    </row>
    <row r="220" spans="1:3" hidden="1" x14ac:dyDescent="0.3">
      <c r="A220" t="str">
        <f>VLOOKUP(B220,species_list!B:F,5,FALSE)</f>
        <v>Nutmeg, mace and cardamoms</v>
      </c>
      <c r="B220" t="s">
        <v>273</v>
      </c>
      <c r="C220" t="e">
        <f>VLOOKUP(A220,percentage!A:C,3,FALSE)</f>
        <v>#N/A</v>
      </c>
    </row>
    <row r="221" spans="1:3" hidden="1" x14ac:dyDescent="0.3">
      <c r="A221" t="str">
        <f>VLOOKUP(B221,species_list!B:F,5,FALSE)</f>
        <v>Oats</v>
      </c>
      <c r="B221" t="s">
        <v>274</v>
      </c>
      <c r="C221" t="e">
        <f>VLOOKUP(A221,percentage!A:C,3,FALSE)</f>
        <v>#N/A</v>
      </c>
    </row>
    <row r="222" spans="1:3" x14ac:dyDescent="0.3">
      <c r="A222" t="str">
        <f>VLOOKUP(B222,species_list!B:F,5,FALSE)</f>
        <v>Roots and tubers, nes</v>
      </c>
      <c r="B222" t="s">
        <v>275</v>
      </c>
      <c r="C222">
        <f>VLOOKUP(A222,percentage!A:C,3,FALSE)</f>
        <v>0.1</v>
      </c>
    </row>
    <row r="223" spans="1:3" hidden="1" x14ac:dyDescent="0.3">
      <c r="A223" t="str">
        <f>VLOOKUP(B223,species_list!B:F,5,FALSE)</f>
        <v>Oil palm</v>
      </c>
      <c r="B223" t="s">
        <v>276</v>
      </c>
      <c r="C223" t="e">
        <f>VLOOKUP(A223,percentage!A:C,3,FALSE)</f>
        <v>#N/A</v>
      </c>
    </row>
    <row r="224" spans="1:3" x14ac:dyDescent="0.3">
      <c r="A224" t="str">
        <f>VLOOKUP(B224,species_list!B:F,5,FALSE)</f>
        <v>Oilseeds nes</v>
      </c>
      <c r="B224" t="s">
        <v>277</v>
      </c>
      <c r="C224">
        <f>VLOOKUP(A224,percentage!A:C,3,FALSE)</f>
        <v>8.3333333333333343E-2</v>
      </c>
    </row>
    <row r="225" spans="1:3" hidden="1" x14ac:dyDescent="0.3">
      <c r="A225">
        <f>VLOOKUP(B225,species_list!B:F,5,FALSE)</f>
        <v>0</v>
      </c>
      <c r="B225" t="s">
        <v>278</v>
      </c>
      <c r="C225" t="e">
        <f>VLOOKUP(A225,percentage!A:C,3,FALSE)</f>
        <v>#N/A</v>
      </c>
    </row>
    <row r="226" spans="1:3" hidden="1" x14ac:dyDescent="0.3">
      <c r="A226" t="str">
        <f>VLOOKUP(B226,species_list!B:F,5,FALSE)</f>
        <v>Olive</v>
      </c>
      <c r="B226" t="s">
        <v>279</v>
      </c>
      <c r="C226" t="e">
        <f>VLOOKUP(A226,percentage!A:C,3,FALSE)</f>
        <v>#N/A</v>
      </c>
    </row>
    <row r="227" spans="1:3" hidden="1" x14ac:dyDescent="0.3">
      <c r="A227" t="str">
        <f>VLOOKUP(B227,species_list!B:F,5,FALSE)</f>
        <v>Onions</v>
      </c>
      <c r="B227" t="s">
        <v>281</v>
      </c>
      <c r="C227" t="e">
        <f>VLOOKUP(A227,percentage!A:C,3,FALSE)</f>
        <v>#N/A</v>
      </c>
    </row>
    <row r="228" spans="1:3" hidden="1" x14ac:dyDescent="0.3">
      <c r="A228">
        <f>VLOOKUP(B228,species_list!B:F,5,FALSE)</f>
        <v>0</v>
      </c>
      <c r="B228" t="s">
        <v>282</v>
      </c>
      <c r="C228" t="e">
        <f>VLOOKUP(A228,percentage!A:C,3,FALSE)</f>
        <v>#N/A</v>
      </c>
    </row>
    <row r="229" spans="1:3" hidden="1" x14ac:dyDescent="0.3">
      <c r="A229" t="str">
        <f>VLOOKUP(B229,species_list!B:F,5,FALSE)</f>
        <v>Spinach</v>
      </c>
      <c r="B229" t="s">
        <v>283</v>
      </c>
      <c r="C229" t="e">
        <f>VLOOKUP(A229,percentage!A:C,3,FALSE)</f>
        <v>#N/A</v>
      </c>
    </row>
    <row r="230" spans="1:3" hidden="1" x14ac:dyDescent="0.3">
      <c r="A230" t="str">
        <f>VLOOKUP(B230,species_list!B:F,5,FALSE)</f>
        <v>Oranges and mandarines</v>
      </c>
      <c r="B230" t="s">
        <v>284</v>
      </c>
      <c r="C230" t="e">
        <f>VLOOKUP(A230,percentage!A:C,3,FALSE)</f>
        <v>#N/A</v>
      </c>
    </row>
    <row r="231" spans="1:3" hidden="1" x14ac:dyDescent="0.3">
      <c r="A231">
        <f>VLOOKUP(B231,species_list!B:F,5,FALSE)</f>
        <v>0</v>
      </c>
      <c r="B231" t="s">
        <v>285</v>
      </c>
      <c r="C231" t="e">
        <f>VLOOKUP(A231,percentage!A:C,3,FALSE)</f>
        <v>#N/A</v>
      </c>
    </row>
    <row r="232" spans="1:3" hidden="1" x14ac:dyDescent="0.3">
      <c r="A232">
        <f>VLOOKUP(B232,species_list!B:F,5,FALSE)</f>
        <v>0</v>
      </c>
      <c r="B232" t="s">
        <v>286</v>
      </c>
      <c r="C232" t="e">
        <f>VLOOKUP(A232,percentage!A:C,3,FALSE)</f>
        <v>#N/A</v>
      </c>
    </row>
    <row r="233" spans="1:3" hidden="1" x14ac:dyDescent="0.3">
      <c r="A233" t="str">
        <f>VLOOKUP(B233,species_list!B:F,5,FALSE)</f>
        <v>Papayas</v>
      </c>
      <c r="B233" t="s">
        <v>287</v>
      </c>
      <c r="C233" t="e">
        <f>VLOOKUP(A233,percentage!A:C,3,FALSE)</f>
        <v>#N/A</v>
      </c>
    </row>
    <row r="234" spans="1:3" x14ac:dyDescent="0.3">
      <c r="A234" t="str">
        <f>VLOOKUP(B234,species_list!B:F,5,FALSE)</f>
        <v>Vegetables, fresh nes</v>
      </c>
      <c r="B234" t="s">
        <v>288</v>
      </c>
      <c r="C234">
        <f>VLOOKUP(A234,percentage!A:C,3,FALSE)</f>
        <v>5.8823529411764712E-2</v>
      </c>
    </row>
    <row r="235" spans="1:3" x14ac:dyDescent="0.3">
      <c r="A235" t="str">
        <f>VLOOKUP(B235,species_list!B:F,5,FALSE)</f>
        <v>Vegetables, fresh nes</v>
      </c>
      <c r="B235" t="s">
        <v>289</v>
      </c>
      <c r="C235">
        <f>VLOOKUP(A235,percentage!A:C,3,FALSE)</f>
        <v>5.8823529411764712E-2</v>
      </c>
    </row>
    <row r="236" spans="1:3" x14ac:dyDescent="0.3">
      <c r="A236" t="str">
        <f>VLOOKUP(B236,species_list!B:F,5,FALSE)</f>
        <v>Fruit, tropical fresh nes</v>
      </c>
      <c r="B236" t="s">
        <v>290</v>
      </c>
      <c r="C236">
        <f>VLOOKUP(A236,percentage!A:C,3,FALSE)</f>
        <v>5.2631578947368425E-2</v>
      </c>
    </row>
    <row r="237" spans="1:3" x14ac:dyDescent="0.3">
      <c r="A237" t="str">
        <f>VLOOKUP(B237,species_list!B:F,5,FALSE)</f>
        <v>Fruit, fresh nes</v>
      </c>
      <c r="B237" t="s">
        <v>291</v>
      </c>
      <c r="C237">
        <f>VLOOKUP(A237,percentage!A:C,3,FALSE)</f>
        <v>7.6923076923076927E-2</v>
      </c>
    </row>
    <row r="238" spans="1:3" hidden="1" x14ac:dyDescent="0.3">
      <c r="A238" t="str">
        <f>VLOOKUP(B238,species_list!B:F,5,FALSE)</f>
        <v>Peaches and nectarines</v>
      </c>
      <c r="B238" t="s">
        <v>292</v>
      </c>
      <c r="C238" t="e">
        <f>VLOOKUP(A238,percentage!A:C,3,FALSE)</f>
        <v>#N/A</v>
      </c>
    </row>
    <row r="239" spans="1:3" hidden="1" x14ac:dyDescent="0.3">
      <c r="A239" t="str">
        <f>VLOOKUP(B239,species_list!B:F,5,FALSE)</f>
        <v>Millet</v>
      </c>
      <c r="B239" t="s">
        <v>293</v>
      </c>
      <c r="C239" t="e">
        <f>VLOOKUP(A239,percentage!A:C,3,FALSE)</f>
        <v>#N/A</v>
      </c>
    </row>
    <row r="240" spans="1:3" hidden="1" x14ac:dyDescent="0.3">
      <c r="A240" t="str">
        <f>VLOOKUP(B240,species_list!B:F,5,FALSE)</f>
        <v>Pears</v>
      </c>
      <c r="B240" t="s">
        <v>294</v>
      </c>
      <c r="C240" t="e">
        <f>VLOOKUP(A240,percentage!A:C,3,FALSE)</f>
        <v>#N/A</v>
      </c>
    </row>
    <row r="241" spans="1:3" hidden="1" x14ac:dyDescent="0.3">
      <c r="A241" t="str">
        <f>VLOOKUP(B241,species_list!B:F,5,FALSE)</f>
        <v>Peas</v>
      </c>
      <c r="B241" t="s">
        <v>295</v>
      </c>
      <c r="C241" t="e">
        <f>VLOOKUP(A241,percentage!A:C,3,FALSE)</f>
        <v>#N/A</v>
      </c>
    </row>
    <row r="242" spans="1:3" x14ac:dyDescent="0.3">
      <c r="A242" t="str">
        <f>VLOOKUP(B242,species_list!B:F,5,FALSE)</f>
        <v>Nuts, nes</v>
      </c>
      <c r="B242" t="s">
        <v>296</v>
      </c>
      <c r="C242">
        <f>VLOOKUP(A242,percentage!A:C,3,FALSE)</f>
        <v>0.16666666666666669</v>
      </c>
    </row>
    <row r="243" spans="1:3" hidden="1" x14ac:dyDescent="0.3">
      <c r="A243">
        <f>VLOOKUP(B243,species_list!B:F,5,FALSE)</f>
        <v>0</v>
      </c>
      <c r="B243" t="s">
        <v>297</v>
      </c>
      <c r="C243" t="e">
        <f>VLOOKUP(A243,percentage!A:C,3,FALSE)</f>
        <v>#N/A</v>
      </c>
    </row>
    <row r="244" spans="1:3" hidden="1" x14ac:dyDescent="0.3">
      <c r="A244" t="str">
        <f>VLOOKUP(B244,species_list!B:F,5,FALSE)</f>
        <v>Pepper</v>
      </c>
      <c r="B244" t="s">
        <v>298</v>
      </c>
      <c r="C244" t="e">
        <f>VLOOKUP(A244,percentage!A:C,3,FALSE)</f>
        <v>#N/A</v>
      </c>
    </row>
    <row r="245" spans="1:3" hidden="1" x14ac:dyDescent="0.3">
      <c r="A245" t="str">
        <f>VLOOKUP(B245,species_list!B:F,5,FALSE)</f>
        <v>Peppermint</v>
      </c>
      <c r="B245" t="s">
        <v>299</v>
      </c>
      <c r="C245" t="e">
        <f>VLOOKUP(A245,percentage!A:C,3,FALSE)</f>
        <v>#N/A</v>
      </c>
    </row>
    <row r="246" spans="1:3" x14ac:dyDescent="0.3">
      <c r="A246" t="str">
        <f>VLOOKUP(B246,species_list!B:F,5,FALSE)</f>
        <v>Oilseeds nes</v>
      </c>
      <c r="B246" t="s">
        <v>300</v>
      </c>
      <c r="C246">
        <f>VLOOKUP(A246,percentage!A:C,3,FALSE)</f>
        <v>8.3333333333333343E-2</v>
      </c>
    </row>
    <row r="247" spans="1:3" hidden="1" x14ac:dyDescent="0.3">
      <c r="A247" t="str">
        <f>VLOOKUP(B247,species_list!B:F,5,FALSE)</f>
        <v>Persimmons</v>
      </c>
      <c r="B247" t="s">
        <v>301</v>
      </c>
      <c r="C247" t="e">
        <f>VLOOKUP(A247,percentage!A:C,3,FALSE)</f>
        <v>#N/A</v>
      </c>
    </row>
    <row r="248" spans="1:3" hidden="1" x14ac:dyDescent="0.3">
      <c r="A248">
        <f>VLOOKUP(B248,species_list!B:F,5,FALSE)</f>
        <v>0</v>
      </c>
      <c r="B248" t="s">
        <v>302</v>
      </c>
      <c r="C248" t="e">
        <f>VLOOKUP(A248,percentage!A:C,3,FALSE)</f>
        <v>#N/A</v>
      </c>
    </row>
    <row r="249" spans="1:3" hidden="1" x14ac:dyDescent="0.3">
      <c r="A249">
        <f>VLOOKUP(B249,species_list!B:F,5,FALSE)</f>
        <v>0</v>
      </c>
      <c r="B249" t="s">
        <v>303</v>
      </c>
      <c r="C249" t="e">
        <f>VLOOKUP(A249,percentage!A:C,3,FALSE)</f>
        <v>#N/A</v>
      </c>
    </row>
    <row r="250" spans="1:3" x14ac:dyDescent="0.3">
      <c r="A250" t="str">
        <f>VLOOKUP(B250,species_list!B:F,5,FALSE)</f>
        <v>Oilseeds nes</v>
      </c>
      <c r="B250" t="s">
        <v>304</v>
      </c>
      <c r="C250">
        <f>VLOOKUP(A250,percentage!A:C,3,FALSE)</f>
        <v>8.3333333333333343E-2</v>
      </c>
    </row>
    <row r="251" spans="1:3" hidden="1" x14ac:dyDescent="0.3">
      <c r="A251">
        <f>VLOOKUP(B251,species_list!B:F,5,FALSE)</f>
        <v>0</v>
      </c>
      <c r="B251" t="s">
        <v>305</v>
      </c>
      <c r="C251" t="e">
        <f>VLOOKUP(A251,percentage!A:C,3,FALSE)</f>
        <v>#N/A</v>
      </c>
    </row>
    <row r="252" spans="1:3" x14ac:dyDescent="0.3">
      <c r="A252" t="str">
        <f>VLOOKUP(B252,species_list!B:F,5,FALSE)</f>
        <v>Nuts, nes</v>
      </c>
      <c r="B252" t="s">
        <v>306</v>
      </c>
      <c r="C252">
        <f>VLOOKUP(A252,percentage!A:C,3,FALSE)</f>
        <v>0.16666666666666669</v>
      </c>
    </row>
    <row r="253" spans="1:3" x14ac:dyDescent="0.3">
      <c r="A253" t="str">
        <f>VLOOKUP(B253,species_list!B:F,5,FALSE)</f>
        <v>Nuts, nes</v>
      </c>
      <c r="B253" t="s">
        <v>307</v>
      </c>
      <c r="C253">
        <f>VLOOKUP(A253,percentage!A:C,3,FALSE)</f>
        <v>0.16666666666666669</v>
      </c>
    </row>
    <row r="254" spans="1:3" hidden="1" x14ac:dyDescent="0.3">
      <c r="A254" t="str">
        <f>VLOOKUP(B254,species_list!B:F,5,FALSE)</f>
        <v>Pineapples</v>
      </c>
      <c r="B254" t="s">
        <v>308</v>
      </c>
      <c r="C254" t="e">
        <f>VLOOKUP(A254,percentage!A:C,3,FALSE)</f>
        <v>#N/A</v>
      </c>
    </row>
    <row r="255" spans="1:3" hidden="1" x14ac:dyDescent="0.3">
      <c r="A255" t="str">
        <f>VLOOKUP(B255,species_list!B:F,5,FALSE)</f>
        <v>Pistachios</v>
      </c>
      <c r="B255" t="s">
        <v>309</v>
      </c>
      <c r="C255" t="e">
        <f>VLOOKUP(A255,percentage!A:C,3,FALSE)</f>
        <v>#N/A</v>
      </c>
    </row>
    <row r="256" spans="1:3" hidden="1" x14ac:dyDescent="0.3">
      <c r="A256" t="str">
        <f>VLOOKUP(B256,species_list!B:F,5,FALSE)</f>
        <v>Plantains</v>
      </c>
      <c r="B256" t="s">
        <v>310</v>
      </c>
      <c r="C256" t="e">
        <f>VLOOKUP(A256,percentage!A:C,3,FALSE)</f>
        <v>#N/A</v>
      </c>
    </row>
    <row r="257" spans="1:3" hidden="1" x14ac:dyDescent="0.3">
      <c r="A257" t="str">
        <f>VLOOKUP(B257,species_list!B:F,5,FALSE)</f>
        <v>Plums</v>
      </c>
      <c r="B257" t="s">
        <v>311</v>
      </c>
      <c r="C257" t="e">
        <f>VLOOKUP(A257,percentage!A:C,3,FALSE)</f>
        <v>#N/A</v>
      </c>
    </row>
    <row r="258" spans="1:3" hidden="1" x14ac:dyDescent="0.3">
      <c r="A258">
        <f>VLOOKUP(B258,species_list!B:F,5,FALSE)</f>
        <v>0</v>
      </c>
      <c r="B258" t="s">
        <v>312</v>
      </c>
      <c r="C258" t="e">
        <f>VLOOKUP(A258,percentage!A:C,3,FALSE)</f>
        <v>#N/A</v>
      </c>
    </row>
    <row r="259" spans="1:3" x14ac:dyDescent="0.3">
      <c r="A259" t="str">
        <f>VLOOKUP(B259,species_list!B:F,5,FALSE)</f>
        <v>Fruit, fresh nes</v>
      </c>
      <c r="B259" t="s">
        <v>313</v>
      </c>
      <c r="C259">
        <f>VLOOKUP(A259,percentage!A:C,3,FALSE)</f>
        <v>7.6923076923076927E-2</v>
      </c>
    </row>
    <row r="260" spans="1:3" x14ac:dyDescent="0.3">
      <c r="A260" t="str">
        <f>VLOOKUP(B260,species_list!B:F,5,FALSE)</f>
        <v>Oilseeds nes</v>
      </c>
      <c r="B260" t="s">
        <v>314</v>
      </c>
      <c r="C260">
        <f>VLOOKUP(A260,percentage!A:C,3,FALSE)</f>
        <v>8.3333333333333343E-2</v>
      </c>
    </row>
    <row r="261" spans="1:3" hidden="1" x14ac:dyDescent="0.3">
      <c r="A261" t="str">
        <f>VLOOKUP(B261,species_list!B:F,5,FALSE)</f>
        <v>Poppy</v>
      </c>
      <c r="B261" t="s">
        <v>315</v>
      </c>
      <c r="C261" t="e">
        <f>VLOOKUP(A261,percentage!A:C,3,FALSE)</f>
        <v>#N/A</v>
      </c>
    </row>
    <row r="262" spans="1:3" hidden="1" x14ac:dyDescent="0.3">
      <c r="A262" t="str">
        <f>VLOOKUP(B262,species_list!B:F,5,FALSE)</f>
        <v>Potatoes</v>
      </c>
      <c r="B262" t="s">
        <v>317</v>
      </c>
      <c r="C262" t="e">
        <f>VLOOKUP(A262,percentage!A:C,3,FALSE)</f>
        <v>#N/A</v>
      </c>
    </row>
    <row r="263" spans="1:3" x14ac:dyDescent="0.3">
      <c r="A263" t="str">
        <f>VLOOKUP(B263,species_list!B:F,5,FALSE)</f>
        <v>Fruit, fresh nes</v>
      </c>
      <c r="B263" t="s">
        <v>318</v>
      </c>
      <c r="C263">
        <f>VLOOKUP(A263,percentage!A:C,3,FALSE)</f>
        <v>7.6923076923076927E-2</v>
      </c>
    </row>
    <row r="264" spans="1:3" hidden="1" x14ac:dyDescent="0.3">
      <c r="A264" t="str">
        <f>VLOOKUP(B264,species_list!B:F,5,FALSE)</f>
        <v>Millet</v>
      </c>
      <c r="B264" t="s">
        <v>319</v>
      </c>
      <c r="C264" t="e">
        <f>VLOOKUP(A264,percentage!A:C,3,FALSE)</f>
        <v>#N/A</v>
      </c>
    </row>
    <row r="265" spans="1:3" hidden="1" x14ac:dyDescent="0.3">
      <c r="A265">
        <f>VLOOKUP(B265,species_list!B:F,5,FALSE)</f>
        <v>0</v>
      </c>
      <c r="B265" t="s">
        <v>320</v>
      </c>
      <c r="C265" t="e">
        <f>VLOOKUP(A265,percentage!A:C,3,FALSE)</f>
        <v>#N/A</v>
      </c>
    </row>
    <row r="266" spans="1:3" hidden="1" x14ac:dyDescent="0.3">
      <c r="A266">
        <f>VLOOKUP(B266,species_list!B:F,5,FALSE)</f>
        <v>0</v>
      </c>
      <c r="B266" t="s">
        <v>321</v>
      </c>
      <c r="C266" t="e">
        <f>VLOOKUP(A266,percentage!A:C,3,FALSE)</f>
        <v>#N/A</v>
      </c>
    </row>
    <row r="267" spans="1:3" hidden="1" x14ac:dyDescent="0.3">
      <c r="A267" t="str">
        <f>VLOOKUP(B267,species_list!B:F,5,FALSE)</f>
        <v>Pumpkins, squash and gourds</v>
      </c>
      <c r="B267" t="s">
        <v>322</v>
      </c>
      <c r="C267" t="e">
        <f>VLOOKUP(A267,percentage!A:C,3,FALSE)</f>
        <v>#N/A</v>
      </c>
    </row>
    <row r="268" spans="1:3" x14ac:dyDescent="0.3">
      <c r="A268" t="str">
        <f>VLOOKUP(B268,species_list!B:F,5,FALSE)</f>
        <v>Oilseeds nes</v>
      </c>
      <c r="B268" t="s">
        <v>323</v>
      </c>
      <c r="C268">
        <f>VLOOKUP(A268,percentage!A:C,3,FALSE)</f>
        <v>8.3333333333333343E-2</v>
      </c>
    </row>
    <row r="269" spans="1:3" hidden="1" x14ac:dyDescent="0.3">
      <c r="A269" t="str">
        <f>VLOOKUP(B269,species_list!B:F,5,FALSE)</f>
        <v>Pyrethrum</v>
      </c>
      <c r="B269" t="s">
        <v>324</v>
      </c>
      <c r="C269" t="e">
        <f>VLOOKUP(A269,percentage!A:C,3,FALSE)</f>
        <v>#N/A</v>
      </c>
    </row>
    <row r="270" spans="1:3" hidden="1" x14ac:dyDescent="0.3">
      <c r="A270" t="str">
        <f>VLOOKUP(B270,species_list!B:F,5,FALSE)</f>
        <v>Quinces</v>
      </c>
      <c r="B270" t="s">
        <v>325</v>
      </c>
      <c r="C270" t="e">
        <f>VLOOKUP(A270,percentage!A:C,3,FALSE)</f>
        <v>#N/A</v>
      </c>
    </row>
    <row r="271" spans="1:3" hidden="1" x14ac:dyDescent="0.3">
      <c r="A271">
        <f>VLOOKUP(B271,species_list!B:F,5,FALSE)</f>
        <v>0</v>
      </c>
      <c r="B271" t="s">
        <v>326</v>
      </c>
      <c r="C271" t="e">
        <f>VLOOKUP(A271,percentage!A:C,3,FALSE)</f>
        <v>#N/A</v>
      </c>
    </row>
    <row r="272" spans="1:3" x14ac:dyDescent="0.3">
      <c r="A272" t="str">
        <f>VLOOKUP(B272,species_list!B:F,5,FALSE)</f>
        <v>Vegetables, fresh nes</v>
      </c>
      <c r="B272" t="s">
        <v>327</v>
      </c>
      <c r="C272">
        <f>VLOOKUP(A272,percentage!A:C,3,FALSE)</f>
        <v>5.8823529411764712E-2</v>
      </c>
    </row>
    <row r="273" spans="1:3" x14ac:dyDescent="0.3">
      <c r="A273" t="str">
        <f>VLOOKUP(B273,species_list!B:F,5,FALSE)</f>
        <v>Fruit, tropical fresh nes</v>
      </c>
      <c r="B273" t="s">
        <v>328</v>
      </c>
      <c r="C273">
        <f>VLOOKUP(A273,percentage!A:C,3,FALSE)</f>
        <v>5.2631578947368425E-2</v>
      </c>
    </row>
    <row r="274" spans="1:3" hidden="1" x14ac:dyDescent="0.3">
      <c r="A274">
        <f>VLOOKUP(B274,species_list!B:F,5,FALSE)</f>
        <v>0</v>
      </c>
      <c r="B274" t="s">
        <v>329</v>
      </c>
      <c r="C274" t="e">
        <f>VLOOKUP(A274,percentage!A:C,3,FALSE)</f>
        <v>#N/A</v>
      </c>
    </row>
    <row r="275" spans="1:3" hidden="1" x14ac:dyDescent="0.3">
      <c r="A275" t="str">
        <f>VLOOKUP(B275,species_list!B:F,5,FALSE)</f>
        <v>Rapeseed and Mustard</v>
      </c>
      <c r="B275" t="s">
        <v>330</v>
      </c>
      <c r="C275" t="e">
        <f>VLOOKUP(A275,percentage!A:C,3,FALSE)</f>
        <v>#N/A</v>
      </c>
    </row>
    <row r="276" spans="1:3" hidden="1" x14ac:dyDescent="0.3">
      <c r="A276">
        <f>VLOOKUP(B276,species_list!B:F,5,FALSE)</f>
        <v>0</v>
      </c>
      <c r="B276" t="s">
        <v>332</v>
      </c>
      <c r="C276" t="e">
        <f>VLOOKUP(A276,percentage!A:C,3,FALSE)</f>
        <v>#N/A</v>
      </c>
    </row>
    <row r="277" spans="1:3" x14ac:dyDescent="0.3">
      <c r="A277" t="str">
        <f>VLOOKUP(B277,species_list!B:F,5,FALSE)</f>
        <v>Vegetables, fresh nes</v>
      </c>
      <c r="B277" t="s">
        <v>333</v>
      </c>
      <c r="C277">
        <f>VLOOKUP(A277,percentage!A:C,3,FALSE)</f>
        <v>5.8823529411764712E-2</v>
      </c>
    </row>
    <row r="278" spans="1:3" hidden="1" x14ac:dyDescent="0.3">
      <c r="A278">
        <f>VLOOKUP(B278,species_list!B:F,5,FALSE)</f>
        <v>0</v>
      </c>
      <c r="B278" t="s">
        <v>334</v>
      </c>
      <c r="C278" t="e">
        <f>VLOOKUP(A278,percentage!A:C,3,FALSE)</f>
        <v>#N/A</v>
      </c>
    </row>
    <row r="279" spans="1:3" hidden="1" x14ac:dyDescent="0.3">
      <c r="A279" t="str">
        <f>VLOOKUP(B279,species_list!B:F,5,FALSE)</f>
        <v>Rice</v>
      </c>
      <c r="B279" t="s">
        <v>335</v>
      </c>
      <c r="C279" t="e">
        <f>VLOOKUP(A279,percentage!A:C,3,FALSE)</f>
        <v>#N/A</v>
      </c>
    </row>
    <row r="280" spans="1:3" hidden="1" x14ac:dyDescent="0.3">
      <c r="A280" t="str">
        <f>VLOOKUP(B280,species_list!B:F,5,FALSE)</f>
        <v>Rice</v>
      </c>
      <c r="B280" t="s">
        <v>337</v>
      </c>
      <c r="C280" t="e">
        <f>VLOOKUP(A280,percentage!A:C,3,FALSE)</f>
        <v>#N/A</v>
      </c>
    </row>
    <row r="281" spans="1:3" hidden="1" x14ac:dyDescent="0.3">
      <c r="A281" t="str">
        <f>VLOOKUP(B281,species_list!B:F,5,FALSE)</f>
        <v>Beans</v>
      </c>
      <c r="B281" t="s">
        <v>338</v>
      </c>
      <c r="C281" t="e">
        <f>VLOOKUP(A281,percentage!A:C,3,FALSE)</f>
        <v>#N/A</v>
      </c>
    </row>
    <row r="282" spans="1:3" hidden="1" x14ac:dyDescent="0.3">
      <c r="A282">
        <f>VLOOKUP(B282,species_list!B:F,5,FALSE)</f>
        <v>0</v>
      </c>
      <c r="B282" t="s">
        <v>339</v>
      </c>
      <c r="C282" t="e">
        <f>VLOOKUP(A282,percentage!A:C,3,FALSE)</f>
        <v>#N/A</v>
      </c>
    </row>
    <row r="283" spans="1:3" hidden="1" x14ac:dyDescent="0.3">
      <c r="A283">
        <f>VLOOKUP(B283,species_list!B:F,5,FALSE)</f>
        <v>0</v>
      </c>
      <c r="B283" t="s">
        <v>340</v>
      </c>
      <c r="C283" t="e">
        <f>VLOOKUP(A283,percentage!A:C,3,FALSE)</f>
        <v>#N/A</v>
      </c>
    </row>
    <row r="284" spans="1:3" hidden="1" x14ac:dyDescent="0.3">
      <c r="A284" t="str">
        <f>VLOOKUP(B284,species_list!B:F,5,FALSE)</f>
        <v>Rubber, natural</v>
      </c>
      <c r="B284" t="s">
        <v>341</v>
      </c>
      <c r="C284" t="e">
        <f>VLOOKUP(A284,percentage!A:C,3,FALSE)</f>
        <v>#N/A</v>
      </c>
    </row>
    <row r="285" spans="1:3" hidden="1" x14ac:dyDescent="0.3">
      <c r="A285" t="str">
        <f>VLOOKUP(B285,species_list!B:F,5,FALSE)</f>
        <v>Beans</v>
      </c>
      <c r="B285" t="s">
        <v>342</v>
      </c>
      <c r="C285" t="e">
        <f>VLOOKUP(A285,percentage!A:C,3,FALSE)</f>
        <v>#N/A</v>
      </c>
    </row>
    <row r="286" spans="1:3" hidden="1" x14ac:dyDescent="0.3">
      <c r="A286" t="str">
        <f>VLOOKUP(B286,species_list!B:F,5,FALSE)</f>
        <v>Rye</v>
      </c>
      <c r="B286" t="s">
        <v>343</v>
      </c>
      <c r="C286" t="e">
        <f>VLOOKUP(A286,percentage!A:C,3,FALSE)</f>
        <v>#N/A</v>
      </c>
    </row>
    <row r="287" spans="1:3" hidden="1" x14ac:dyDescent="0.3">
      <c r="A287" t="str">
        <f>VLOOKUP(B287,species_list!B:F,5,FALSE)</f>
        <v>Safflower</v>
      </c>
      <c r="B287" t="s">
        <v>344</v>
      </c>
      <c r="C287" t="e">
        <f>VLOOKUP(A287,percentage!A:C,3,FALSE)</f>
        <v>#N/A</v>
      </c>
    </row>
    <row r="288" spans="1:3" x14ac:dyDescent="0.3">
      <c r="A288" t="str">
        <f>VLOOKUP(B288,species_list!B:F,5,FALSE)</f>
        <v>Spices, nes</v>
      </c>
      <c r="B288" t="s">
        <v>345</v>
      </c>
      <c r="C288">
        <f>VLOOKUP(A288,percentage!A:C,3,FALSE)</f>
        <v>0.16666666666666669</v>
      </c>
    </row>
    <row r="289" spans="1:3" x14ac:dyDescent="0.3">
      <c r="A289" t="str">
        <f>VLOOKUP(B289,species_list!B:F,5,FALSE)</f>
        <v>Roots and tubers, nes</v>
      </c>
      <c r="B289" t="s">
        <v>346</v>
      </c>
      <c r="C289">
        <f>VLOOKUP(A289,percentage!A:C,3,FALSE)</f>
        <v>0.1</v>
      </c>
    </row>
    <row r="290" spans="1:3" x14ac:dyDescent="0.3">
      <c r="A290" t="str">
        <f>VLOOKUP(B290,species_list!B:F,5,FALSE)</f>
        <v>Vegetables, fresh nes</v>
      </c>
      <c r="B290" t="s">
        <v>347</v>
      </c>
      <c r="C290">
        <f>VLOOKUP(A290,percentage!A:C,3,FALSE)</f>
        <v>5.8823529411764712E-2</v>
      </c>
    </row>
    <row r="291" spans="1:3" hidden="1" x14ac:dyDescent="0.3">
      <c r="A291">
        <f>VLOOKUP(B291,species_list!B:F,5,FALSE)</f>
        <v>0</v>
      </c>
      <c r="B291" t="s">
        <v>348</v>
      </c>
      <c r="C291" t="e">
        <f>VLOOKUP(A291,percentage!A:C,3,FALSE)</f>
        <v>#N/A</v>
      </c>
    </row>
    <row r="292" spans="1:3" x14ac:dyDescent="0.3">
      <c r="A292" t="str">
        <f>VLOOKUP(B292,species_list!B:F,5,FALSE)</f>
        <v>Fruit, tropical fresh nes</v>
      </c>
      <c r="B292" t="s">
        <v>349</v>
      </c>
      <c r="C292">
        <f>VLOOKUP(A292,percentage!A:C,3,FALSE)</f>
        <v>5.2631578947368425E-2</v>
      </c>
    </row>
    <row r="293" spans="1:3" x14ac:dyDescent="0.3">
      <c r="A293" t="str">
        <f>VLOOKUP(B293,species_list!B:F,5,FALSE)</f>
        <v>Vegetables, fresh nes</v>
      </c>
      <c r="B293" t="s">
        <v>350</v>
      </c>
      <c r="C293">
        <f>VLOOKUP(A293,percentage!A:C,3,FALSE)</f>
        <v>5.8823529411764712E-2</v>
      </c>
    </row>
    <row r="294" spans="1:3" x14ac:dyDescent="0.3">
      <c r="A294" t="str">
        <f>VLOOKUP(B294,species_list!B:F,5,FALSE)</f>
        <v>Fruit, fresh nes</v>
      </c>
      <c r="B294" t="s">
        <v>351</v>
      </c>
      <c r="C294">
        <f>VLOOKUP(A294,percentage!A:C,3,FALSE)</f>
        <v>7.6923076923076927E-2</v>
      </c>
    </row>
    <row r="295" spans="1:3" hidden="1" x14ac:dyDescent="0.3">
      <c r="A295" t="str">
        <f>VLOOKUP(B295,species_list!B:F,5,FALSE)</f>
        <v>Sesame</v>
      </c>
      <c r="B295" t="s">
        <v>352</v>
      </c>
      <c r="C295" t="e">
        <f>VLOOKUP(A295,percentage!A:C,3,FALSE)</f>
        <v>#N/A</v>
      </c>
    </row>
    <row r="296" spans="1:3" hidden="1" x14ac:dyDescent="0.3">
      <c r="A296">
        <f>VLOOKUP(B296,species_list!B:F,5,FALSE)</f>
        <v>0</v>
      </c>
      <c r="B296" t="s">
        <v>353</v>
      </c>
      <c r="C296" t="e">
        <f>VLOOKUP(A296,percentage!A:C,3,FALSE)</f>
        <v>#N/A</v>
      </c>
    </row>
    <row r="297" spans="1:3" x14ac:dyDescent="0.3">
      <c r="A297" t="str">
        <f>VLOOKUP(B297,species_list!B:F,5,FALSE)</f>
        <v>Oilseeds nes</v>
      </c>
      <c r="B297" t="s">
        <v>354</v>
      </c>
      <c r="C297">
        <f>VLOOKUP(A297,percentage!A:C,3,FALSE)</f>
        <v>8.3333333333333343E-2</v>
      </c>
    </row>
    <row r="298" spans="1:3" hidden="1" x14ac:dyDescent="0.3">
      <c r="A298">
        <f>VLOOKUP(B298,species_list!B:F,5,FALSE)</f>
        <v>0</v>
      </c>
      <c r="B298" t="s">
        <v>355</v>
      </c>
      <c r="C298" t="e">
        <f>VLOOKUP(A298,percentage!A:C,3,FALSE)</f>
        <v>#N/A</v>
      </c>
    </row>
    <row r="299" spans="1:3" hidden="1" x14ac:dyDescent="0.3">
      <c r="A299">
        <f>VLOOKUP(B299,species_list!B:F,5,FALSE)</f>
        <v>0</v>
      </c>
      <c r="B299" t="s">
        <v>356</v>
      </c>
      <c r="C299" t="e">
        <f>VLOOKUP(A299,percentage!A:C,3,FALSE)</f>
        <v>#N/A</v>
      </c>
    </row>
    <row r="300" spans="1:3" hidden="1" x14ac:dyDescent="0.3">
      <c r="A300">
        <f>VLOOKUP(B300,species_list!B:F,5,FALSE)</f>
        <v>0</v>
      </c>
      <c r="B300" t="s">
        <v>357</v>
      </c>
      <c r="C300" t="e">
        <f>VLOOKUP(A300,percentage!A:C,3,FALSE)</f>
        <v>#N/A</v>
      </c>
    </row>
    <row r="301" spans="1:3" hidden="1" x14ac:dyDescent="0.3">
      <c r="A301">
        <f>VLOOKUP(B301,species_list!B:F,5,FALSE)</f>
        <v>0</v>
      </c>
      <c r="B301" t="s">
        <v>358</v>
      </c>
      <c r="C301" t="e">
        <f>VLOOKUP(A301,percentage!A:C,3,FALSE)</f>
        <v>#N/A</v>
      </c>
    </row>
    <row r="302" spans="1:3" hidden="1" x14ac:dyDescent="0.3">
      <c r="A302" t="str">
        <f>VLOOKUP(B302,species_list!B:F,5,FALSE)</f>
        <v>Sorghum</v>
      </c>
      <c r="B302" t="s">
        <v>359</v>
      </c>
      <c r="C302" t="e">
        <f>VLOOKUP(A302,percentage!A:C,3,FALSE)</f>
        <v>#N/A</v>
      </c>
    </row>
    <row r="303" spans="1:3" x14ac:dyDescent="0.3">
      <c r="A303" t="str">
        <f>VLOOKUP(B303,species_list!B:F,5,FALSE)</f>
        <v>Vegetables, fresh nes</v>
      </c>
      <c r="B303" t="s">
        <v>360</v>
      </c>
      <c r="C303">
        <f>VLOOKUP(A303,percentage!A:C,3,FALSE)</f>
        <v>5.8823529411764712E-2</v>
      </c>
    </row>
    <row r="304" spans="1:3" x14ac:dyDescent="0.3">
      <c r="A304" t="str">
        <f>VLOOKUP(B304,species_list!B:F,5,FALSE)</f>
        <v>Fruit, tropical fresh nes</v>
      </c>
      <c r="B304" t="s">
        <v>361</v>
      </c>
      <c r="C304">
        <f>VLOOKUP(A304,percentage!A:C,3,FALSE)</f>
        <v>5.2631578947368425E-2</v>
      </c>
    </row>
    <row r="305" spans="1:3" hidden="1" x14ac:dyDescent="0.3">
      <c r="A305" t="str">
        <f>VLOOKUP(B305,species_list!B:F,5,FALSE)</f>
        <v>Soybean</v>
      </c>
      <c r="B305" t="s">
        <v>362</v>
      </c>
      <c r="C305" t="e">
        <f>VLOOKUP(A305,percentage!A:C,3,FALSE)</f>
        <v>#N/A</v>
      </c>
    </row>
    <row r="306" spans="1:3" hidden="1" x14ac:dyDescent="0.3">
      <c r="A306">
        <f>VLOOKUP(B306,species_list!B:F,5,FALSE)</f>
        <v>0</v>
      </c>
      <c r="B306" t="s">
        <v>364</v>
      </c>
      <c r="C306" t="e">
        <f>VLOOKUP(A306,percentage!A:C,3,FALSE)</f>
        <v>#N/A</v>
      </c>
    </row>
    <row r="307" spans="1:3" hidden="1" x14ac:dyDescent="0.3">
      <c r="A307" t="str">
        <f>VLOOKUP(B307,species_list!B:F,5,FALSE)</f>
        <v>Spinach</v>
      </c>
      <c r="B307" t="s">
        <v>271</v>
      </c>
      <c r="C307" t="e">
        <f>VLOOKUP(A307,percentage!A:C,3,FALSE)</f>
        <v>#N/A</v>
      </c>
    </row>
    <row r="308" spans="1:3" hidden="1" x14ac:dyDescent="0.3">
      <c r="A308" t="str">
        <f>VLOOKUP(B308,species_list!B:F,5,FALSE)</f>
        <v>Strawberries</v>
      </c>
      <c r="B308" t="s">
        <v>365</v>
      </c>
      <c r="C308" t="e">
        <f>VLOOKUP(A308,percentage!A:C,3,FALSE)</f>
        <v>#N/A</v>
      </c>
    </row>
    <row r="309" spans="1:3" x14ac:dyDescent="0.3">
      <c r="A309" t="str">
        <f>VLOOKUP(B309,species_list!B:F,5,FALSE)</f>
        <v>Fruit, fresh nes</v>
      </c>
      <c r="B309" t="s">
        <v>366</v>
      </c>
      <c r="C309">
        <f>VLOOKUP(A309,percentage!A:C,3,FALSE)</f>
        <v>7.6923076923076927E-2</v>
      </c>
    </row>
    <row r="310" spans="1:3" hidden="1" x14ac:dyDescent="0.3">
      <c r="A310">
        <f>VLOOKUP(B310,species_list!B:F,5,FALSE)</f>
        <v>0</v>
      </c>
      <c r="B310" t="s">
        <v>367</v>
      </c>
      <c r="C310" t="e">
        <f>VLOOKUP(A310,percentage!A:C,3,FALSE)</f>
        <v>#N/A</v>
      </c>
    </row>
    <row r="311" spans="1:3" x14ac:dyDescent="0.3">
      <c r="A311" t="str">
        <f>VLOOKUP(B311,species_list!B:F,5,FALSE)</f>
        <v>Fruit, tropical fresh nes</v>
      </c>
      <c r="B311" t="s">
        <v>368</v>
      </c>
      <c r="C311">
        <f>VLOOKUP(A311,percentage!A:C,3,FALSE)</f>
        <v>5.2631578947368425E-2</v>
      </c>
    </row>
    <row r="312" spans="1:3" hidden="1" x14ac:dyDescent="0.3">
      <c r="A312" t="str">
        <f>VLOOKUP(B312,species_list!B:F,5,FALSE)</f>
        <v>Sugar beet</v>
      </c>
      <c r="B312" t="s">
        <v>369</v>
      </c>
      <c r="C312" t="e">
        <f>VLOOKUP(A312,percentage!A:C,3,FALSE)</f>
        <v>#N/A</v>
      </c>
    </row>
    <row r="313" spans="1:3" hidden="1" x14ac:dyDescent="0.3">
      <c r="A313" t="str">
        <f>VLOOKUP(B313,species_list!B:F,5,FALSE)</f>
        <v>Sugarcane</v>
      </c>
      <c r="B313" t="s">
        <v>371</v>
      </c>
      <c r="C313" t="e">
        <f>VLOOKUP(A313,percentage!A:C,3,FALSE)</f>
        <v>#N/A</v>
      </c>
    </row>
    <row r="314" spans="1:3" hidden="1" x14ac:dyDescent="0.3">
      <c r="A314" t="str">
        <f>VLOOKUP(B314,species_list!B:F,5,FALSE)</f>
        <v>Sunflower</v>
      </c>
      <c r="B314" t="s">
        <v>372</v>
      </c>
      <c r="C314" t="e">
        <f>VLOOKUP(A314,percentage!A:C,3,FALSE)</f>
        <v>#N/A</v>
      </c>
    </row>
    <row r="315" spans="1:3" hidden="1" x14ac:dyDescent="0.3">
      <c r="A315">
        <f>VLOOKUP(B315,species_list!B:F,5,FALSE)</f>
        <v>0</v>
      </c>
      <c r="B315" t="s">
        <v>374</v>
      </c>
      <c r="C315" t="e">
        <f>VLOOKUP(A315,percentage!A:C,3,FALSE)</f>
        <v>#N/A</v>
      </c>
    </row>
    <row r="316" spans="1:3" hidden="1" x14ac:dyDescent="0.3">
      <c r="A316" t="str">
        <f>VLOOKUP(B316,species_list!B:F,5,FALSE)</f>
        <v>Sweetpotato</v>
      </c>
      <c r="B316" t="s">
        <v>375</v>
      </c>
      <c r="C316" t="e">
        <f>VLOOKUP(A316,percentage!A:C,3,FALSE)</f>
        <v>#N/A</v>
      </c>
    </row>
    <row r="317" spans="1:3" hidden="1" x14ac:dyDescent="0.3">
      <c r="A317">
        <f>VLOOKUP(B317,species_list!B:F,5,FALSE)</f>
        <v>0</v>
      </c>
      <c r="B317" t="s">
        <v>377</v>
      </c>
      <c r="C317" t="e">
        <f>VLOOKUP(A317,percentage!A:C,3,FALSE)</f>
        <v>#N/A</v>
      </c>
    </row>
    <row r="318" spans="1:3" hidden="1" x14ac:dyDescent="0.3">
      <c r="A318" t="str">
        <f>VLOOKUP(B318,species_list!B:F,5,FALSE)</f>
        <v>Tallow</v>
      </c>
      <c r="B318" t="s">
        <v>378</v>
      </c>
      <c r="C318" t="e">
        <f>VLOOKUP(A318,percentage!A:C,3,FALSE)</f>
        <v>#N/A</v>
      </c>
    </row>
    <row r="319" spans="1:3" x14ac:dyDescent="0.3">
      <c r="A319" t="str">
        <f>VLOOKUP(B319,species_list!B:F,5,FALSE)</f>
        <v>Fruit, fresh nes</v>
      </c>
      <c r="B319" t="s">
        <v>380</v>
      </c>
      <c r="C319">
        <f>VLOOKUP(A319,percentage!A:C,3,FALSE)</f>
        <v>7.6923076923076927E-2</v>
      </c>
    </row>
    <row r="320" spans="1:3" hidden="1" x14ac:dyDescent="0.3">
      <c r="A320">
        <f>VLOOKUP(B320,species_list!B:F,5,FALSE)</f>
        <v>0</v>
      </c>
      <c r="B320" t="s">
        <v>381</v>
      </c>
      <c r="C320" t="e">
        <f>VLOOKUP(A320,percentage!A:C,3,FALSE)</f>
        <v>#N/A</v>
      </c>
    </row>
    <row r="321" spans="1:3" x14ac:dyDescent="0.3">
      <c r="A321" t="str">
        <f>VLOOKUP(B321,species_list!B:F,5,FALSE)</f>
        <v>Vegetables, fresh nes</v>
      </c>
      <c r="B321" t="s">
        <v>382</v>
      </c>
      <c r="C321">
        <f>VLOOKUP(A321,percentage!A:C,3,FALSE)</f>
        <v>5.8823529411764712E-2</v>
      </c>
    </row>
    <row r="322" spans="1:3" hidden="1" x14ac:dyDescent="0.3">
      <c r="A322" t="str">
        <f>VLOOKUP(B322,species_list!B:F,5,FALSE)</f>
        <v>Tea</v>
      </c>
      <c r="B322" t="s">
        <v>383</v>
      </c>
      <c r="C322" t="e">
        <f>VLOOKUP(A322,percentage!A:C,3,FALSE)</f>
        <v>#N/A</v>
      </c>
    </row>
    <row r="323" spans="1:3" hidden="1" x14ac:dyDescent="0.3">
      <c r="A323" t="str">
        <f>VLOOKUP(B323,species_list!B:F,5,FALSE)</f>
        <v>Millet</v>
      </c>
      <c r="B323" t="s">
        <v>384</v>
      </c>
      <c r="C323" t="e">
        <f>VLOOKUP(A323,percentage!A:C,3,FALSE)</f>
        <v>#N/A</v>
      </c>
    </row>
    <row r="324" spans="1:3" hidden="1" x14ac:dyDescent="0.3">
      <c r="A324" t="str">
        <f>VLOOKUP(B324,species_list!B:F,5,FALSE)</f>
        <v>Beans</v>
      </c>
      <c r="B324" t="s">
        <v>385</v>
      </c>
      <c r="C324" t="e">
        <f>VLOOKUP(A324,percentage!A:C,3,FALSE)</f>
        <v>#N/A</v>
      </c>
    </row>
    <row r="325" spans="1:3" x14ac:dyDescent="0.3">
      <c r="A325" t="str">
        <f>VLOOKUP(B325,species_list!B:F,5,FALSE)</f>
        <v>Spices, nes</v>
      </c>
      <c r="B325" t="s">
        <v>386</v>
      </c>
      <c r="C325">
        <f>VLOOKUP(A325,percentage!A:C,3,FALSE)</f>
        <v>0.16666666666666669</v>
      </c>
    </row>
    <row r="326" spans="1:3" hidden="1" x14ac:dyDescent="0.3">
      <c r="A326" t="str">
        <f>VLOOKUP(B326,species_list!B:F,5,FALSE)</f>
        <v>Tobacco</v>
      </c>
      <c r="B326" t="s">
        <v>387</v>
      </c>
      <c r="C326" t="e">
        <f>VLOOKUP(A326,percentage!A:C,3,FALSE)</f>
        <v>#N/A</v>
      </c>
    </row>
    <row r="327" spans="1:3" hidden="1" x14ac:dyDescent="0.3">
      <c r="A327">
        <f>VLOOKUP(B327,species_list!B:F,5,FALSE)</f>
        <v>0</v>
      </c>
      <c r="B327" t="s">
        <v>388</v>
      </c>
      <c r="C327" t="e">
        <f>VLOOKUP(A327,percentage!A:C,3,FALSE)</f>
        <v>#N/A</v>
      </c>
    </row>
    <row r="328" spans="1:3" hidden="1" x14ac:dyDescent="0.3">
      <c r="A328" t="str">
        <f>VLOOKUP(B328,species_list!B:F,5,FALSE)</f>
        <v>Tomato</v>
      </c>
      <c r="B328" t="s">
        <v>389</v>
      </c>
      <c r="C328" t="e">
        <f>VLOOKUP(A328,percentage!A:C,3,FALSE)</f>
        <v>#N/A</v>
      </c>
    </row>
    <row r="329" spans="1:3" hidden="1" x14ac:dyDescent="0.3">
      <c r="A329">
        <f>VLOOKUP(B329,species_list!B:F,5,FALSE)</f>
        <v>0</v>
      </c>
      <c r="B329" t="s">
        <v>391</v>
      </c>
      <c r="C329" t="e">
        <f>VLOOKUP(A329,percentage!A:C,3,FALSE)</f>
        <v>#N/A</v>
      </c>
    </row>
    <row r="330" spans="1:3" hidden="1" x14ac:dyDescent="0.3">
      <c r="A330">
        <f>VLOOKUP(B330,species_list!B:F,5,FALSE)</f>
        <v>0</v>
      </c>
      <c r="B330" t="s">
        <v>392</v>
      </c>
      <c r="C330" t="e">
        <f>VLOOKUP(A330,percentage!A:C,3,FALSE)</f>
        <v>#N/A</v>
      </c>
    </row>
    <row r="331" spans="1:3" hidden="1" x14ac:dyDescent="0.3">
      <c r="A331" t="str">
        <f>VLOOKUP(B331,species_list!B:F,5,FALSE)</f>
        <v>Triticale</v>
      </c>
      <c r="B331" t="s">
        <v>393</v>
      </c>
      <c r="C331" t="e">
        <f>VLOOKUP(A331,percentage!A:C,3,FALSE)</f>
        <v>#N/A</v>
      </c>
    </row>
    <row r="332" spans="1:3" hidden="1" x14ac:dyDescent="0.3">
      <c r="A332">
        <f>VLOOKUP(B332,species_list!B:F,5,FALSE)</f>
        <v>0</v>
      </c>
      <c r="B332" t="s">
        <v>394</v>
      </c>
      <c r="C332" t="e">
        <f>VLOOKUP(A332,percentage!A:C,3,FALSE)</f>
        <v>#N/A</v>
      </c>
    </row>
    <row r="333" spans="1:3" x14ac:dyDescent="0.3">
      <c r="A333" t="str">
        <f>VLOOKUP(B333,species_list!B:F,5,FALSE)</f>
        <v>Spices, nes</v>
      </c>
      <c r="B333" t="s">
        <v>396</v>
      </c>
      <c r="C333">
        <f>VLOOKUP(A333,percentage!A:C,3,FALSE)</f>
        <v>0.16666666666666669</v>
      </c>
    </row>
    <row r="334" spans="1:3" hidden="1" x14ac:dyDescent="0.3">
      <c r="A334" t="str">
        <f>VLOOKUP(B334,species_list!B:F,5,FALSE)</f>
        <v>Turnip</v>
      </c>
      <c r="B334" t="s">
        <v>397</v>
      </c>
      <c r="C334" t="e">
        <f>VLOOKUP(A334,percentage!A:C,3,FALSE)</f>
        <v>#N/A</v>
      </c>
    </row>
    <row r="335" spans="1:3" x14ac:dyDescent="0.3">
      <c r="A335" t="str">
        <f>VLOOKUP(B335,species_list!B:F,5,FALSE)</f>
        <v>Roots and tubers, nes</v>
      </c>
      <c r="B335" t="s">
        <v>399</v>
      </c>
      <c r="C335">
        <f>VLOOKUP(A335,percentage!A:C,3,FALSE)</f>
        <v>0.1</v>
      </c>
    </row>
    <row r="336" spans="1:3" hidden="1" x14ac:dyDescent="0.3">
      <c r="A336" t="str">
        <f>VLOOKUP(B336,species_list!B:F,5,FALSE)</f>
        <v>Vanilla</v>
      </c>
      <c r="B336" t="s">
        <v>400</v>
      </c>
      <c r="C336" t="e">
        <f>VLOOKUP(A336,percentage!A:C,3,FALSE)</f>
        <v>#N/A</v>
      </c>
    </row>
    <row r="337" spans="1:3" hidden="1" x14ac:dyDescent="0.3">
      <c r="A337">
        <f>VLOOKUP(B337,species_list!B:F,5,FALSE)</f>
        <v>0</v>
      </c>
      <c r="B337" t="s">
        <v>401</v>
      </c>
      <c r="C337" t="e">
        <f>VLOOKUP(A337,percentage!A:C,3,FALSE)</f>
        <v>#N/A</v>
      </c>
    </row>
    <row r="338" spans="1:3" hidden="1" x14ac:dyDescent="0.3">
      <c r="A338">
        <f>VLOOKUP(B338,species_list!B:F,5,FALSE)</f>
        <v>0</v>
      </c>
      <c r="B338" t="s">
        <v>402</v>
      </c>
      <c r="C338" t="e">
        <f>VLOOKUP(A338,percentage!A:C,3,FALSE)</f>
        <v>#N/A</v>
      </c>
    </row>
    <row r="339" spans="1:3" hidden="1" x14ac:dyDescent="0.3">
      <c r="A339" t="str">
        <f>VLOOKUP(B339,species_list!B:F,5,FALSE)</f>
        <v>Vetches</v>
      </c>
      <c r="B339" t="s">
        <v>403</v>
      </c>
      <c r="C339" t="e">
        <f>VLOOKUP(A339,percentage!A:C,3,FALSE)</f>
        <v>#N/A</v>
      </c>
    </row>
    <row r="340" spans="1:3" hidden="1" x14ac:dyDescent="0.3">
      <c r="A340" t="str">
        <f>VLOOKUP(B340,species_list!B:F,5,FALSE)</f>
        <v>Walnuts</v>
      </c>
      <c r="B340" t="s">
        <v>405</v>
      </c>
      <c r="C340" t="e">
        <f>VLOOKUP(A340,percentage!A:C,3,FALSE)</f>
        <v>#N/A</v>
      </c>
    </row>
    <row r="341" spans="1:3" hidden="1" x14ac:dyDescent="0.3">
      <c r="A341">
        <f>VLOOKUP(B341,species_list!B:F,5,FALSE)</f>
        <v>0</v>
      </c>
      <c r="B341" t="s">
        <v>406</v>
      </c>
      <c r="C341" t="e">
        <f>VLOOKUP(A341,percentage!A:C,3,FALSE)</f>
        <v>#N/A</v>
      </c>
    </row>
    <row r="342" spans="1:3" x14ac:dyDescent="0.3">
      <c r="A342" t="str">
        <f>VLOOKUP(B342,species_list!B:F,5,FALSE)</f>
        <v>Vegetables, fresh nes</v>
      </c>
      <c r="B342" t="s">
        <v>407</v>
      </c>
      <c r="C342">
        <f>VLOOKUP(A342,percentage!A:C,3,FALSE)</f>
        <v>5.8823529411764712E-2</v>
      </c>
    </row>
    <row r="343" spans="1:3" hidden="1" x14ac:dyDescent="0.3">
      <c r="A343" t="str">
        <f>VLOOKUP(B343,species_list!B:F,5,FALSE)</f>
        <v>Watermelons</v>
      </c>
      <c r="B343" t="s">
        <v>408</v>
      </c>
      <c r="C343" t="e">
        <f>VLOOKUP(A343,percentage!A:C,3,FALSE)</f>
        <v>#N/A</v>
      </c>
    </row>
    <row r="344" spans="1:3" hidden="1" x14ac:dyDescent="0.3">
      <c r="A344">
        <f>VLOOKUP(B344,species_list!B:F,5,FALSE)</f>
        <v>0</v>
      </c>
      <c r="B344" t="s">
        <v>409</v>
      </c>
      <c r="C344" t="e">
        <f>VLOOKUP(A344,percentage!A:C,3,FALSE)</f>
        <v>#N/A</v>
      </c>
    </row>
    <row r="345" spans="1:3" hidden="1" x14ac:dyDescent="0.3">
      <c r="A345">
        <f>VLOOKUP(B345,species_list!B:F,5,FALSE)</f>
        <v>0</v>
      </c>
      <c r="B345" t="s">
        <v>410</v>
      </c>
      <c r="C345" t="e">
        <f>VLOOKUP(A345,percentage!A:C,3,FALSE)</f>
        <v>#N/A</v>
      </c>
    </row>
    <row r="346" spans="1:3" hidden="1" x14ac:dyDescent="0.3">
      <c r="A346" t="str">
        <f>VLOOKUP(B346,species_list!B:F,5,FALSE)</f>
        <v>Wheat</v>
      </c>
      <c r="B346" t="s">
        <v>411</v>
      </c>
      <c r="C346" t="e">
        <f>VLOOKUP(A346,percentage!A:C,3,FALSE)</f>
        <v>#N/A</v>
      </c>
    </row>
    <row r="347" spans="1:3" hidden="1" x14ac:dyDescent="0.3">
      <c r="A347">
        <f>VLOOKUP(B347,species_list!B:F,5,FALSE)</f>
        <v>0</v>
      </c>
      <c r="B347" t="s">
        <v>412</v>
      </c>
      <c r="C347" t="e">
        <f>VLOOKUP(A347,percentage!A:C,3,FALSE)</f>
        <v>#N/A</v>
      </c>
    </row>
    <row r="348" spans="1:3" hidden="1" x14ac:dyDescent="0.3">
      <c r="A348">
        <f>VLOOKUP(B348,species_list!B:F,5,FALSE)</f>
        <v>0</v>
      </c>
      <c r="B348" t="s">
        <v>413</v>
      </c>
      <c r="C348" t="e">
        <f>VLOOKUP(A348,percentage!A:C,3,FALSE)</f>
        <v>#N/A</v>
      </c>
    </row>
    <row r="349" spans="1:3" hidden="1" x14ac:dyDescent="0.3">
      <c r="A349">
        <f>VLOOKUP(B349,species_list!B:F,5,FALSE)</f>
        <v>0</v>
      </c>
      <c r="B349" t="s">
        <v>414</v>
      </c>
      <c r="C349" t="e">
        <f>VLOOKUP(A349,percentage!A:C,3,FALSE)</f>
        <v>#N/A</v>
      </c>
    </row>
    <row r="350" spans="1:3" hidden="1" x14ac:dyDescent="0.3">
      <c r="A350">
        <f>VLOOKUP(B350,species_list!B:F,5,FALSE)</f>
        <v>0</v>
      </c>
      <c r="B350" t="s">
        <v>415</v>
      </c>
      <c r="C350" t="e">
        <f>VLOOKUP(A350,percentage!A:C,3,FALSE)</f>
        <v>#N/A</v>
      </c>
    </row>
    <row r="351" spans="1:3" hidden="1" x14ac:dyDescent="0.3">
      <c r="A351">
        <f>VLOOKUP(B351,species_list!B:F,5,FALSE)</f>
        <v>0</v>
      </c>
      <c r="B351" t="s">
        <v>416</v>
      </c>
      <c r="C351" t="e">
        <f>VLOOKUP(A351,percentage!A:C,3,FALSE)</f>
        <v>#N/A</v>
      </c>
    </row>
    <row r="352" spans="1:3" hidden="1" x14ac:dyDescent="0.3">
      <c r="A352" t="str">
        <f>VLOOKUP(B352,species_list!B:F,5,FALSE)</f>
        <v>Beans</v>
      </c>
      <c r="B352" t="s">
        <v>418</v>
      </c>
      <c r="C352" t="e">
        <f>VLOOKUP(A352,percentage!A:C,3,FALSE)</f>
        <v>#N/A</v>
      </c>
    </row>
    <row r="353" spans="1:3" hidden="1" x14ac:dyDescent="0.3">
      <c r="A353">
        <f>VLOOKUP(B353,species_list!B:F,5,FALSE)</f>
        <v>0</v>
      </c>
      <c r="B353" t="s">
        <v>419</v>
      </c>
      <c r="C353" t="e">
        <f>VLOOKUP(A353,percentage!A:C,3,FALSE)</f>
        <v>#N/A</v>
      </c>
    </row>
    <row r="354" spans="1:3" hidden="1" x14ac:dyDescent="0.3">
      <c r="A354" t="str">
        <f>VLOOKUP(B354,species_list!B:F,5,FALSE)</f>
        <v>Pumpkins, squash and gourds</v>
      </c>
      <c r="B354" t="s">
        <v>420</v>
      </c>
      <c r="C354" t="e">
        <f>VLOOKUP(A354,percentage!A:C,3,FALSE)</f>
        <v>#N/A</v>
      </c>
    </row>
  </sheetData>
  <autoFilter ref="A1:C354">
    <filterColumn colId="2">
      <filters>
        <filter val="0.052631579"/>
        <filter val="0.058823529"/>
        <filter val="0.076923077"/>
        <filter val="0.083333333"/>
        <filter val="0.1"/>
        <filter val="0.166666667"/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species_list</vt:lpstr>
      <vt:lpstr>crops_name</vt:lpstr>
      <vt:lpstr>percentage</vt:lpstr>
      <vt:lpstr>final_weight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2019-07-03T13:08:38Z</dcterms:created>
  <dcterms:modified xsi:type="dcterms:W3CDTF">2019-07-03T15:52:24Z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dcb1ab5d-3cb4-4289-b566-45c906fda5d2</vt:lpwstr>
  </property>
</Properties>
</file>